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1" i="8" l="1"/>
  <c r="N21" i="8"/>
  <c r="M22" i="8"/>
  <c r="N22" i="8"/>
  <c r="M23" i="8"/>
  <c r="N23" i="8"/>
  <c r="M24" i="8"/>
  <c r="N24" i="8"/>
  <c r="N3" i="8"/>
  <c r="N13" i="8"/>
  <c r="N14" i="8"/>
  <c r="N15" i="8"/>
  <c r="N16" i="8"/>
  <c r="N17" i="8"/>
  <c r="N18" i="8"/>
  <c r="N19" i="8"/>
  <c r="N20"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4" i="8"/>
  <c r="N5" i="8"/>
  <c r="N6" i="8"/>
  <c r="N7" i="8"/>
  <c r="N8" i="8"/>
  <c r="N9" i="8"/>
  <c r="N10" i="8"/>
  <c r="N11" i="8"/>
  <c r="N12" i="8"/>
  <c r="M4" i="8"/>
  <c r="M5" i="8"/>
  <c r="M6" i="8"/>
  <c r="M7" i="8"/>
  <c r="M8" i="8"/>
  <c r="M9" i="8"/>
  <c r="M10" i="8"/>
  <c r="M11" i="8"/>
  <c r="M12" i="8"/>
  <c r="M13" i="8"/>
  <c r="M14" i="8"/>
  <c r="M15" i="8"/>
  <c r="M16" i="8"/>
  <c r="M17" i="8"/>
  <c r="M18" i="8"/>
  <c r="M19" i="8"/>
  <c r="M20"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3" i="8"/>
  <c r="M28" i="31" a="1"/>
  <c r="U21" i="31" a="1"/>
  <c r="U37" i="31" a="1"/>
  <c r="T25" i="31" a="1"/>
  <c r="U14" i="31" a="1"/>
  <c r="U3" i="31" a="1"/>
  <c r="U22" i="31" a="1"/>
  <c r="U31" i="31" a="1"/>
  <c r="T17" i="31" a="1"/>
  <c r="U5" i="31" a="1"/>
  <c r="U19" i="31" a="1"/>
  <c r="T31" i="31" a="1"/>
  <c r="M31" i="31" a="1"/>
  <c r="U9" i="31" a="1"/>
  <c r="T22" i="31" a="1"/>
  <c r="U41" i="31" a="1"/>
  <c r="T29" i="31" a="1"/>
  <c r="T47" i="31" a="1"/>
  <c r="T20" i="31" a="1"/>
  <c r="U16" i="31" a="1"/>
  <c r="M29" i="31" a="1"/>
  <c r="U24" i="31" a="1"/>
  <c r="U13" i="31" a="1"/>
  <c r="U36" i="31" a="1"/>
  <c r="M2" i="31" a="1"/>
  <c r="T10" i="31" a="1"/>
  <c r="M41" i="31" a="1"/>
  <c r="T26" i="31" a="1"/>
  <c r="M16" i="31" a="1"/>
  <c r="M19" i="31" a="1"/>
  <c r="U49" i="31" a="1"/>
  <c r="T45" i="31" a="1"/>
  <c r="U33" i="31" a="1"/>
  <c r="U38" i="31" a="1"/>
  <c r="M37" i="31" a="1"/>
  <c r="T2" i="31" a="1"/>
  <c r="M42" i="31" a="1"/>
  <c r="M4" i="31" a="1"/>
  <c r="U4" i="31" a="1"/>
  <c r="T24" i="31" a="1"/>
  <c r="U6" i="31" a="1"/>
  <c r="U29" i="31" a="1"/>
  <c r="U47" i="31" a="1"/>
  <c r="U27" i="31" a="1"/>
  <c r="U15" i="31" a="1"/>
  <c r="M34" i="31" a="1"/>
  <c r="U43" i="31" a="1"/>
  <c r="T34" i="31" a="1"/>
  <c r="M24" i="31" a="1"/>
  <c r="M20" i="31" a="1"/>
  <c r="M9" i="31" a="1"/>
  <c r="U35" i="31" a="1"/>
  <c r="M43" i="31" a="1"/>
  <c r="M18" i="31" a="1"/>
  <c r="M38" i="31" a="1"/>
  <c r="T43" i="31" a="1"/>
  <c r="T15" i="31" a="1"/>
  <c r="T37" i="31" a="1"/>
  <c r="T8" i="31" a="1"/>
  <c r="T39" i="31" a="1"/>
  <c r="T23" i="31" a="1"/>
  <c r="U11" i="31" a="1"/>
  <c r="M7" i="31" a="1"/>
  <c r="M30" i="31" a="1"/>
  <c r="T13" i="31" a="1"/>
  <c r="M14" i="31" a="1"/>
  <c r="T40" i="31" a="1"/>
  <c r="T42" i="31" a="1"/>
  <c r="M22" i="31" a="1"/>
  <c r="M40" i="31" a="1"/>
  <c r="M44" i="31" a="1"/>
  <c r="U23" i="31" a="1"/>
  <c r="M10" i="31" a="1"/>
  <c r="M36" i="31" a="1"/>
  <c r="C2" i="31" a="1"/>
  <c r="M17" i="31" a="1"/>
  <c r="U44" i="31" a="1"/>
  <c r="M21" i="31" a="1"/>
  <c r="T46" i="31" a="1"/>
  <c r="M13" i="31" a="1"/>
  <c r="U42" i="31" a="1"/>
  <c r="T18" i="31" a="1"/>
  <c r="T28" i="31" a="1"/>
  <c r="T48" i="31" a="1"/>
  <c r="U12" i="31" a="1"/>
  <c r="U2" i="31" a="1"/>
  <c r="M6" i="31" a="1"/>
  <c r="T32" i="31" a="1"/>
  <c r="U26" i="31" a="1"/>
  <c r="T9" i="31" a="1"/>
  <c r="T44" i="31" a="1"/>
  <c r="T11" i="31" a="1"/>
  <c r="T7" i="31" a="1"/>
  <c r="T5" i="31" a="1"/>
  <c r="T38" i="31" a="1"/>
  <c r="U10" i="31" a="1"/>
  <c r="T49" i="31" a="1"/>
  <c r="U32" i="31" a="1"/>
  <c r="U30" i="31" a="1"/>
  <c r="T12" i="31" a="1"/>
  <c r="U7" i="31" a="1"/>
  <c r="T14" i="31" a="1"/>
  <c r="U17" i="31" a="1"/>
  <c r="T3" i="31" a="1"/>
  <c r="U18" i="31" a="1"/>
  <c r="U8" i="31" a="1"/>
  <c r="M47" i="31" a="1"/>
  <c r="U39" i="31" a="1"/>
  <c r="U25" i="31" a="1"/>
  <c r="M48" i="31" a="1"/>
  <c r="M49" i="31" a="1"/>
  <c r="U45" i="31" a="1"/>
  <c r="M35" i="31" a="1"/>
  <c r="M5" i="31" a="1"/>
  <c r="T35" i="31" a="1"/>
  <c r="M11" i="31" a="1"/>
  <c r="M26" i="31" a="1"/>
  <c r="T6" i="31" a="1"/>
  <c r="U34" i="31" a="1"/>
  <c r="M46" i="31" a="1"/>
  <c r="M45" i="31" a="1"/>
  <c r="M15" i="31" a="1"/>
  <c r="M3" i="31" a="1"/>
  <c r="M27" i="31" a="1"/>
  <c r="U48" i="31" a="1"/>
  <c r="U40" i="31" a="1"/>
  <c r="T21" i="31" a="1"/>
  <c r="T19" i="31" a="1"/>
  <c r="M12" i="31" a="1"/>
  <c r="T41" i="31" a="1"/>
  <c r="M25" i="31" a="1"/>
  <c r="T33" i="31" a="1"/>
  <c r="M32" i="31" a="1"/>
  <c r="T16" i="31" a="1"/>
  <c r="T27" i="31" a="1"/>
  <c r="T30" i="31" a="1"/>
  <c r="U20" i="31" a="1"/>
  <c r="M33" i="31" a="1"/>
  <c r="T36" i="31" a="1"/>
  <c r="T4" i="31" a="1"/>
  <c r="U28" i="31" a="1"/>
  <c r="U46" i="31" a="1"/>
  <c r="M23" i="31" a="1"/>
  <c r="M8" i="31" a="1"/>
  <c r="M39"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5" i="31" a="1"/>
  <c r="C22" i="31" a="1"/>
  <c r="C13" i="31" a="1"/>
  <c r="C14" i="31" a="1"/>
  <c r="C33" i="31" a="1"/>
  <c r="C10" i="31" a="1"/>
  <c r="C18" i="31" a="1"/>
  <c r="C28" i="31" a="1"/>
  <c r="C48" i="31" a="1"/>
  <c r="C3" i="31" a="1"/>
  <c r="C19" i="31" a="1"/>
  <c r="C15" i="31" a="1"/>
  <c r="C9" i="31" a="1"/>
  <c r="C41" i="31" a="1"/>
  <c r="C37" i="31" a="1"/>
  <c r="C45" i="31" a="1"/>
  <c r="C36" i="31" a="1"/>
  <c r="C17" i="31" a="1"/>
  <c r="C43" i="31" a="1"/>
  <c r="C27" i="31" a="1"/>
  <c r="C25" i="31" a="1"/>
  <c r="C29" i="31" a="1"/>
  <c r="C4" i="31" a="1"/>
  <c r="C38" i="31" a="1"/>
  <c r="C42" i="31" a="1"/>
  <c r="C6" i="31" a="1"/>
  <c r="C31" i="31" a="1"/>
  <c r="C16" i="31" a="1"/>
  <c r="C35" i="31" a="1"/>
  <c r="C8" i="31" a="1"/>
  <c r="C47" i="31" a="1"/>
  <c r="C20" i="31" a="1"/>
  <c r="C26" i="31" a="1"/>
  <c r="C24" i="31" a="1"/>
  <c r="C11" i="31" a="1"/>
  <c r="C21" i="31" a="1"/>
  <c r="C44" i="31" a="1"/>
  <c r="C46" i="31" a="1"/>
  <c r="C30" i="31" a="1"/>
  <c r="C23" i="31" a="1"/>
  <c r="C12" i="31" a="1"/>
  <c r="C34" i="31" a="1"/>
  <c r="C49" i="31" a="1"/>
  <c r="C40" i="31" a="1"/>
  <c r="C39" i="31" a="1"/>
  <c r="C32" i="31" a="1"/>
  <c r="C7"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K36" i="31" a="1"/>
  <c r="K14" i="31" a="1"/>
  <c r="B12" i="32" a="1"/>
  <c r="D40" i="31" a="1"/>
  <c r="B26" i="32" a="1"/>
  <c r="B3" i="32" a="1"/>
  <c r="K43" i="31" a="1"/>
  <c r="B5" i="32" a="1"/>
  <c r="K27" i="31" a="1"/>
  <c r="K9" i="31" a="1"/>
  <c r="B37" i="32" a="1"/>
  <c r="K46" i="31" a="1"/>
  <c r="D28" i="31" a="1"/>
  <c r="D43" i="31" a="1"/>
  <c r="K21" i="31" a="1"/>
  <c r="D48" i="31" a="1"/>
  <c r="B29" i="32" a="1"/>
  <c r="B42" i="32" a="1"/>
  <c r="B44" i="31" a="1"/>
  <c r="K45" i="31" a="1"/>
  <c r="D37" i="31" a="1"/>
  <c r="E23" i="31" a="1"/>
  <c r="D19" i="31" a="1"/>
  <c r="B27" i="31" a="1"/>
  <c r="E7" i="31" a="1"/>
  <c r="K42" i="31" a="1"/>
  <c r="K22" i="31" a="1"/>
  <c r="K31" i="31" a="1"/>
  <c r="D32" i="31" a="1"/>
  <c r="K25" i="31" a="1"/>
  <c r="K24" i="31" a="1"/>
  <c r="B38" i="31" a="1"/>
  <c r="B13" i="31" a="1"/>
  <c r="D45" i="31" a="1"/>
  <c r="E34" i="31" a="1"/>
  <c r="B28" i="32" a="1"/>
  <c r="K37" i="31" a="1"/>
  <c r="E33" i="31" a="1"/>
  <c r="B45" i="32" a="1"/>
  <c r="B48" i="31" a="1"/>
  <c r="E31" i="31" a="1"/>
  <c r="B33" i="32" a="1"/>
  <c r="K23" i="31" a="1"/>
  <c r="E30" i="31" a="1"/>
  <c r="E44" i="31" a="1"/>
  <c r="B46" i="31" a="1"/>
  <c r="B11" i="31" a="1"/>
  <c r="K11" i="31" a="1"/>
  <c r="B34" i="31" a="1"/>
  <c r="B39" i="31" a="1"/>
  <c r="B7" i="32" a="1"/>
  <c r="B30" i="31" a="1"/>
  <c r="E4" i="31" a="1"/>
  <c r="D20" i="31" a="1"/>
  <c r="E25" i="31" a="1"/>
  <c r="D30" i="31" a="1"/>
  <c r="B43" i="32" a="1"/>
  <c r="B23" i="32" a="1"/>
  <c r="D21" i="31" a="1"/>
  <c r="B37" i="31" a="1"/>
  <c r="E46" i="31" a="1"/>
  <c r="B39" i="32" a="1"/>
  <c r="B10" i="32" a="1"/>
  <c r="D35" i="31" a="1"/>
  <c r="D6" i="31" a="1"/>
  <c r="E8" i="31" a="1"/>
  <c r="D34" i="31" a="1"/>
  <c r="D38" i="31" a="1"/>
  <c r="D5" i="31" a="1"/>
  <c r="K28" i="31" a="1"/>
  <c r="E36" i="31" a="1"/>
  <c r="B32" i="31" a="1"/>
  <c r="B17" i="31" a="1"/>
  <c r="D13" i="31" a="1"/>
  <c r="D39" i="31" a="1"/>
  <c r="E41" i="31" a="1"/>
  <c r="B12" i="31" a="1"/>
  <c r="B36" i="32" a="1"/>
  <c r="B47" i="31" a="1"/>
  <c r="B20" i="32" a="1"/>
  <c r="B26" i="31" a="1"/>
  <c r="B2" i="31" a="1"/>
  <c r="K5" i="31" a="1"/>
  <c r="B8" i="32" a="1"/>
  <c r="E24" i="31" a="1"/>
  <c r="E11" i="31" a="1"/>
  <c r="E29" i="31" a="1"/>
  <c r="K16" i="31" a="1"/>
  <c r="K17" i="31" a="1"/>
  <c r="E15" i="31" a="1"/>
  <c r="B41" i="31" a="1"/>
  <c r="E35" i="31" a="1"/>
  <c r="E18" i="31" a="1"/>
  <c r="D33" i="31" a="1"/>
  <c r="K38" i="31" a="1"/>
  <c r="E42" i="31" a="1"/>
  <c r="B5" i="31" a="1"/>
  <c r="K3" i="31" a="1"/>
  <c r="K10" i="31" a="1"/>
  <c r="B41" i="32" a="1"/>
  <c r="B47" i="32" a="1"/>
  <c r="B43" i="31" a="1"/>
  <c r="E6" i="31" a="1"/>
  <c r="K39" i="31" a="1"/>
  <c r="B9" i="31" a="1"/>
  <c r="B21" i="31" a="1"/>
  <c r="K32" i="31" a="1"/>
  <c r="E9" i="31" a="1"/>
  <c r="D18" i="31" a="1"/>
  <c r="K4" i="31" a="1"/>
  <c r="K12" i="31" a="1"/>
  <c r="B42" i="31" a="1"/>
  <c r="E26" i="31" a="1"/>
  <c r="E21" i="31" a="1"/>
  <c r="D42" i="31" a="1"/>
  <c r="B19" i="31" a="1"/>
  <c r="E12" i="31" a="1"/>
  <c r="B3" i="31" a="1"/>
  <c r="B44" i="32" a="1"/>
  <c r="D41" i="31" a="1"/>
  <c r="B18" i="31" a="1"/>
  <c r="E27" i="31" a="1"/>
  <c r="B4" i="31" a="1"/>
  <c r="B40" i="32" a="1"/>
  <c r="B8" i="31" a="1"/>
  <c r="D8" i="31" a="1"/>
  <c r="E43" i="31" a="1"/>
  <c r="D31" i="31" a="1"/>
  <c r="D24" i="31" a="1"/>
  <c r="D29" i="31" a="1"/>
  <c r="E5" i="31" a="1"/>
  <c r="E2" i="31" a="1"/>
  <c r="D14" i="31" a="1"/>
  <c r="K13" i="31" a="1"/>
  <c r="B49" i="32" a="1"/>
  <c r="B31" i="32" a="1"/>
  <c r="B32" i="32" a="1"/>
  <c r="D11" i="31" a="1"/>
  <c r="E38" i="31" a="1"/>
  <c r="D36" i="31" a="1"/>
  <c r="D49" i="31" a="1"/>
  <c r="K8" i="31" a="1"/>
  <c r="K49" i="31" a="1"/>
  <c r="B9" i="32" a="1"/>
  <c r="E48" i="31" a="1"/>
  <c r="D26" i="31" a="1"/>
  <c r="E39" i="31" a="1"/>
  <c r="B24" i="31" a="1"/>
  <c r="B40" i="31" a="1"/>
  <c r="D47" i="31" a="1"/>
  <c r="B30" i="32" a="1"/>
  <c r="B22" i="32" a="1"/>
  <c r="E20" i="31" a="1"/>
  <c r="B17" i="32" a="1"/>
  <c r="E45" i="31" a="1"/>
  <c r="B45" i="31" a="1"/>
  <c r="E22" i="31" a="1"/>
  <c r="K35" i="31" a="1"/>
  <c r="K29" i="31" a="1"/>
  <c r="E28" i="31" a="1"/>
  <c r="K47" i="31" a="1"/>
  <c r="B38" i="32" a="1"/>
  <c r="D15" i="31" a="1"/>
  <c r="B13" i="32" a="1"/>
  <c r="B16" i="32" a="1"/>
  <c r="B10" i="31" a="1"/>
  <c r="B49" i="31" a="1"/>
  <c r="D10" i="31" a="1"/>
  <c r="B16" i="31" a="1"/>
  <c r="B28" i="31" a="1"/>
  <c r="D7" i="31" a="1"/>
  <c r="B34" i="32" a="1"/>
  <c r="B15" i="31" a="1"/>
  <c r="E47" i="31" a="1"/>
  <c r="B33" i="31" a="1"/>
  <c r="K40" i="31" a="1"/>
  <c r="B29" i="31" a="1"/>
  <c r="E13" i="31" a="1"/>
  <c r="D3" i="31" a="1"/>
  <c r="D12" i="31" a="1"/>
  <c r="D4" i="31" a="1"/>
  <c r="D23" i="31" a="1"/>
  <c r="B50" i="32" a="1"/>
  <c r="D44" i="31" a="1"/>
  <c r="E19" i="31" a="1"/>
  <c r="D22" i="31" a="1"/>
  <c r="K48" i="31" a="1"/>
  <c r="B27" i="32" a="1"/>
  <c r="B14" i="32" a="1"/>
  <c r="B35" i="31" a="1"/>
  <c r="K7" i="31" a="1"/>
  <c r="D46" i="31" a="1"/>
  <c r="K41" i="31" a="1"/>
  <c r="B14" i="31" a="1"/>
  <c r="K44" i="31" a="1"/>
  <c r="K6" i="31" a="1"/>
  <c r="B25" i="32" a="1"/>
  <c r="B24" i="32" a="1"/>
  <c r="B46" i="32" a="1"/>
  <c r="E37" i="31" a="1"/>
  <c r="B48" i="32" a="1"/>
  <c r="E3" i="31" a="1"/>
  <c r="B15" i="32" a="1"/>
  <c r="K26" i="31" a="1"/>
  <c r="B7" i="31" a="1"/>
  <c r="B23" i="31" a="1"/>
  <c r="D25" i="31" a="1"/>
  <c r="E16" i="31" a="1"/>
  <c r="E10" i="31" a="1"/>
  <c r="B36" i="31" a="1"/>
  <c r="B19" i="32" a="1"/>
  <c r="B35" i="32" a="1"/>
  <c r="K18" i="31" a="1"/>
  <c r="E14" i="31" a="1"/>
  <c r="K19" i="31" a="1"/>
  <c r="E17" i="31" a="1"/>
  <c r="D27" i="31" a="1"/>
  <c r="D16" i="31" a="1"/>
  <c r="D17" i="31" a="1"/>
  <c r="E40" i="31" a="1"/>
  <c r="K33" i="31" a="1"/>
  <c r="B11" i="32" a="1"/>
  <c r="B31" i="31" a="1"/>
  <c r="B18" i="32" a="1"/>
  <c r="B6" i="31" a="1"/>
  <c r="D9" i="31" a="1"/>
  <c r="B20" i="31" a="1"/>
  <c r="E49" i="31" a="1"/>
  <c r="K34" i="31" a="1"/>
  <c r="B22" i="31" a="1"/>
  <c r="K30" i="31" a="1"/>
  <c r="K20" i="31" a="1"/>
  <c r="B6" i="32" a="1"/>
  <c r="B21" i="32" a="1"/>
  <c r="D2" i="31" a="1"/>
  <c r="K2" i="31" a="1"/>
  <c r="K15" i="31" a="1"/>
  <c r="E32" i="31" a="1"/>
  <c r="B4" i="32" a="1"/>
  <c r="B25"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<sst xmlns="http://schemas.openxmlformats.org/spreadsheetml/2006/main" count="2020" uniqueCount="1062">
  <si>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</si>
  <si>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</si>
  <si>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</si>
  <si>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</si>
  <si>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</si>
  <si>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</si>
  <si>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</si>
  <si>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</si>
  <si>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</si>
  <si>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</si>
  <si>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</si>
  <si>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</si>
  <si>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</si>
  <si>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</si>
  <si>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</si>
  <si>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</si>
  <si>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</si>
  <si>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</si>
  <si>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</si>
  <si>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</si>
  <si>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</si>
  <si>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</si>
  <si>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</si>
  <si>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</si>
  <si>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</si>
  <si>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</si>
  <si>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</si>
  <si>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</si>
  <si>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</si>
  <si>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</si>
  <si>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</si>
  <si>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</si>
  <si>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</si>
  <si>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</si>
  <si>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</si>
  <si>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</si>
  <si>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</si>
  <si>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</si>
  <si>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</si>
  <si>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</si>
  <si>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</si>
  <si>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</si>
  <si>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</si>
  <si>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</si>
  <si>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</si>
  <si>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</si>
  <si>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</si>
  <si>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</si>
  <si>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</si>
  <si>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</si>
  <si>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</si>
  <si>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</si>
  <si>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</si>
  <si>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</si>
  <si>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</si>
  <si>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</si>
  <si>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</si>
  <si>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</si>
  <si>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</si>
  <si>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</si>
  <si>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</si>
  <si>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</si>
  <si>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</si>
  <si>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</si>
  <si>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</si>
  <si>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</si>
  <si>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</si>
  <si>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</si>
  <si>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</si>
  <si>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</si>
  <si>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</si>
  <si>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</si>
  <si>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</si>
  <si>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</si>
  <si>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</si>
  <si>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</si>
  <si>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</si>
  <si>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</si>
  <si>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</si>
  <si>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</si>
  <si>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</si>
  <si>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</si>
  <si>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</si>
  <si>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</si>
  <si>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</si>
  <si>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</si>
  <si>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</si>
  <si>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</si>
  <si>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</si>
  <si>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</si>
  <si>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</si>
  <si>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</si>
  <si>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</si>
  <si>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</si>
  <si>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</si>
  <si>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</si>
  <si>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</si>
  <si>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</si>
  <si>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</si>
  <si>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</si>
  <si>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</si>
  <si>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</si>
  <si>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</si>
  <si>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</si>
  <si>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</si>
  <si>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</si>
  <si>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</si>
  <si>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</si>
  <si>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</si>
  <si>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</si>
  <si>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</si>
  <si>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</si>
  <si>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</si>
  <si>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</si>
  <si>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</si>
  <si>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</si>
  <si>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</si>
  <si>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</si>
  <si>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</si>
  <si>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</si>
  <si>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</si>
  <si>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</si>
  <si>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</si>
  <si>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</si>
  <si>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</si>
  <si>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</si>
  <si>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</si>
  <si>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</si>
  <si>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</si>
  <si>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</si>
  <si>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</si>
  <si>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</si>
  <si>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</si>
  <si>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</si>
  <si>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</si>
  <si>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</si>
  <si>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</si>
  <si>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</si>
  <si>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</si>
  <si>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</si>
  <si>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</si>
  <si>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</si>
  <si>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</si>
  <si>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</si>
  <si>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</si>
  <si>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</si>
  <si>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</si>
  <si>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</si>
  <si>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</si>
  <si>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</si>
  <si>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</si>
  <si>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</si>
  <si>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</si>
  <si>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</si>
  <si>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</si>
  <si>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</si>
  <si>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</si>
  <si>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</si>
  <si>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</si>
  <si>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</si>
  <si>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</si>
  <si>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</si>
  <si>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</si>
  <si>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</si>
  <si>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</si>
  <si>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</si>
  <si>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</si>
  <si>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</si>
  <si>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</si>
  <si>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</si>
  <si>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</si>
  <si>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</si>
  <si>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</si>
  <si>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</si>
  <si>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</si>
  <si>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</si>
  <si>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</si>
  <si>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</si>
  <si>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</si>
  <si>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</si>
  <si>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</si>
  <si>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</si>
  <si>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</si>
  <si>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</si>
  <si>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</si>
  <si>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</si>
  <si>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</si>
  <si>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</si>
  <si>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</si>
  <si>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</si>
  <si>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</si>
  <si>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</si>
  <si>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</si>
  <si>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</si>
  <si>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</si>
  <si>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</si>
  <si>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</si>
  <si>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</si>
  <si>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</si>
  <si>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</si>
  <si>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</si>
  <si>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</si>
  <si>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</si>
  <si>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</si>
  <si>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</si>
  <si>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</si>
  <si>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</si>
  <si>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</si>
  <si>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</si>
  <si>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</si>
  <si>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</si>
  <si>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</si>
  <si>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</si>
  <si>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</si>
  <si>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</si>
  <si>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</si>
  <si>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</si>
  <si>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</si>
  <si>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</si>
  <si>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</si>
  <si>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</si>
  <si>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</si>
  <si>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</si>
  <si>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</si>
  <si>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</si>
  <si>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</si>
  <si>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</si>
  <si>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</si>
  <si>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</si>
  <si>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</si>
  <si>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</si>
  <si>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</si>
  <si>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</si>
  <si>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</si>
  <si>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</si>
  <si>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</si>
  <si>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</si>
  <si>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</si>
  <si>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</si>
  <si>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</si>
  <si>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</si>
  <si>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</si>
  <si>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</si>
  <si>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</si>
  <si>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</si>
  <si>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</si>
  <si>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</si>
  <si>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</si>
  <si>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</si>
  <si>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</si>
  <si>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</si>
  <si>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</si>
  <si>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</si>
  <si>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</si>
  <si>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</si>
  <si>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</si>
  <si>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</si>
  <si>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</si>
  <si>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</si>
  <si>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</si>
  <si>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</si>
  <si>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</si>
  <si>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</si>
  <si>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</si>
  <si>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</si>
  <si>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</si>
  <si>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</si>
  <si>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</si>
  <si>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</si>
  <si>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</si>
  <si>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</si>
  <si>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</si>
  <si>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</si>
  <si>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</si>
  <si>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</si>
  <si>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</si>
  <si>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</si>
  <si>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</si>
  <si>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</si>
  <si>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</si>
  <si>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</si>
  <si>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</si>
  <si>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</si>
  <si>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</si>
  <si>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</si>
  <si>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</si>
  <si>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</si>
  <si>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</si>
  <si>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</si>
  <si>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</si>
  <si>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</si>
  <si>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</si>
  <si>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</si>
  <si>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</si>
  <si>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</si>
  <si>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</si>
  <si>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</si>
  <si>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</si>
  <si>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</si>
  <si>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</si>
  <si>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</si>
  <si>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</si>
  <si>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</si>
  <si>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</si>
  <si>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</si>
  <si>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</si>
  <si>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</si>
  <si>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</si>
  <si>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</si>
  <si>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</si>
  <si>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</si>
  <si>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</si>
  <si>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</si>
  <si>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</si>
  <si>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</si>
  <si>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</si>
  <si>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</si>
  <si>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</si>
  <si>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</si>
  <si>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</si>
  <si>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</si>
  <si>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</si>
  <si>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</si>
  <si>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</si>
  <si>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</si>
  <si>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</si>
  <si>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</si>
  <si>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</si>
  <si>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</si>
  <si>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</si>
  <si>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</si>
  <si>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</si>
  <si>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</si>
  <si>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</si>
  <si>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</si>
  <si>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</si>
  <si>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</si>
  <si>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</si>
  <si>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</si>
  <si>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</si>
  <si>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</si>
  <si>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</si>
  <si>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</si>
  <si>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</si>
  <si>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</si>
  <si>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</si>
  <si>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</si>
  <si>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</si>
  <si>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</si>
  <si>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</si>
  <si>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</si>
  <si>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</si>
  <si>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</si>
  <si>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</si>
  <si>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</si>
  <si>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</si>
  <si>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</si>
  <si>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</si>
  <si>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</si>
  <si>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</si>
  <si>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</si>
  <si>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</si>
  <si>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</si>
  <si>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</si>
  <si>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</si>
  <si>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</si>
  <si>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</si>
  <si>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</si>
  <si>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</si>
  <si>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</si>
  <si>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</si>
  <si>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</si>
  <si>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</si>
  <si>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</si>
  <si>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</si>
  <si>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</si>
  <si>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</si>
  <si>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</si>
  <si>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</si>
  <si>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</si>
  <si>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</si>
  <si>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</si>
  <si>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</si>
  <si>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</si>
  <si>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</si>
  <si>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</si>
  <si>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</si>
  <si>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</si>
  <si>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</si>
  <si>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</si>
  <si>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</si>
  <si>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</si>
  <si>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</si>
  <si>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</si>
  <si>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</si>
  <si>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</si>
  <si>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</si>
  <si>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</si>
  <si>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</si>
  <si>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</si>
  <si>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</si>
  <si>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</si>
  <si>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</si>
  <si>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</si>
  <si>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</si>
  <si>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</si>
  <si>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</si>
  <si>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</si>
  <si>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</si>
  <si>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</si>
  <si>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</si>
  <si>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</si>
  <si>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</si>
  <si>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</si>
  <si>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</si>
  <si>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</si>
  <si>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</si>
  <si>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</si>
  <si>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</si>
  <si>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</si>
  <si>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</si>
  <si>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</si>
  <si>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</si>
  <si>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</si>
  <si>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</si>
  <si>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</si>
  <si>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</si>
  <si>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</si>
  <si>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</si>
  <si>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</si>
  <si>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</si>
  <si>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</si>
  <si>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</si>
  <si>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</si>
  <si>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</si>
  <si>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</si>
  <si>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</si>
  <si>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</si>
  <si>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</si>
  <si>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</si>
  <si>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</si>
  <si>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</si>
  <si>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</si>
  <si>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</si>
  <si>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</si>
  <si>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</si>
  <si>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</si>
  <si>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</si>
  <si>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</si>
  <si>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</si>
  <si>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</si>
  <si>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</si>
  <si>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</si>
  <si>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</si>
  <si>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</si>
  <si>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</si>
  <si>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</si>
  <si>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</si>
  <si>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</si>
  <si>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</si>
  <si>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</si>
  <si>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</si>
  <si>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</si>
  <si>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</si>
  <si>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</si>
  <si>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</si>
  <si>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</si>
  <si>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</si>
  <si>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</si>
  <si>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</si>
  <si>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</si>
  <si>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</si>
  <si>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</si>
  <si>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</si>
  <si>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</si>
  <si>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</si>
  <si>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</si>
  <si>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</si>
  <si>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</si>
  <si>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</si>
  <si>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</si>
  <si>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</si>
  <si>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</si>
  <si>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</si>
  <si>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</si>
  <si>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</si>
  <si>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</si>
  <si>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</si>
  <si>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</si>
  <si>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</si>
  <si>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</si>
  <si>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</si>
  <si>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</si>
  <si>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</si>
  <si>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</si>
  <si>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</si>
  <si>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</si>
  <si>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</si>
  <si>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</si>
  <si>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</si>
  <si>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</si>
  <si>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</si>
  <si>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</si>
  <si>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</si>
  <si>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</si>
  <si>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</si>
  <si>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</si>
  <si>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</si>
  <si>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</si>
  <si>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</si>
  <si>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</si>
  <si>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</si>
  <si>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</si>
  <si>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</si>
  <si>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</si>
  <si>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</si>
  <si>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</si>
  <si>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</si>
  <si>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</si>
  <si>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</si>
  <si>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</si>
  <si>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</si>
  <si>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</si>
  <si>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</si>
  <si>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</si>
  <si>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</si>
  <si>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</si>
  <si>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</si>
  <si>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</si>
  <si>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</si>
  <si>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</si>
  <si>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</si>
  <si>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</si>
  <si>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</si>
  <si>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</si>
  <si>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</si>
  <si>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</si>
  <si>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</si>
  <si>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</si>
  <si>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</si>
  <si>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</si>
  <si>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</si>
  <si>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</si>
  <si>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</si>
  <si>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</si>
  <si>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</si>
  <si>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</si>
  <si>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</si>
  <si>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</si>
  <si>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</si>
  <si>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</si>
  <si>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</si>
  <si>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</si>
  <si>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</si>
  <si>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</si>
  <si>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</si>
  <si>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</si>
  <si>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</si>
  <si>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</si>
  <si>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</si>
  <si>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</si>
  <si>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</si>
  <si>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</si>
  <si>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</si>
  <si>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</si>
  <si>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</si>
  <si>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</si>
  <si>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</si>
  <si>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</si>
  <si>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</si>
  <si>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</si>
  <si>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</si>
  <si>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</si>
  <si>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</si>
  <si>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</si>
  <si>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</si>
  <si>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</si>
  <si>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</si>
  <si>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</si>
  <si>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</si>
  <si>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</si>
  <si>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</si>
  <si>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</si>
  <si>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</si>
  <si>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</si>
  <si>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</si>
  <si>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</si>
  <si>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</si>
  <si>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</si>
  <si>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</si>
  <si>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</si>
  <si>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</si>
  <si>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</si>
  <si>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</si>
  <si>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</si>
  <si>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</si>
  <si>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</si>
  <si>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</si>
  <si>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</si>
  <si>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</si>
  <si>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</si>
  <si>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</si>
  <si>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</si>
  <si>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</si>
  <si>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</si>
  <si>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</si>
  <si>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</si>
  <si>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</si>
  <si>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</si>
  <si>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</si>
  <si>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</si>
  <si>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</si>
  <si>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</si>
  <si>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</si>
  <si>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</si>
  <si>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</si>
  <si>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</si>
  <si>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</si>
  <si>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</si>
  <si>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</si>
  <si>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</si>
  <si>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</si>
  <si>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</si>
  <si>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</si>
  <si>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</si>
  <si>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</si>
  <si>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</si>
  <si>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</si>
  <si>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</si>
  <si>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</si>
  <si>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</si>
  <si>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</si>
  <si>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</si>
  <si>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</si>
  <si>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</si>
  <si>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</si>
  <si>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</si>
  <si>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</si>
  <si>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</si>
  <si>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</si>
  <si>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</si>
  <si>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</si>
  <si>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</si>
  <si>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</si>
  <si>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</si>
  <si>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</si>
  <si>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</si>
  <si>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</si>
  <si>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</si>
  <si>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</si>
  <si>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</si>
  <si>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</si>
  <si>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</si>
  <si>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</si>
  <si>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</si>
  <si>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</si>
  <si>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</si>
  <si>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</si>
  <si>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</si>
  <si>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</si>
  <si>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</si>
  <si>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</si>
  <si>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</si>
  <si>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</si>
  <si>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</si>
  <si>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</si>
  <si>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</si>
  <si>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</si>
  <si>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</si>
  <si>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</si>
  <si>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</si>
  <si>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</si>
  <si>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</si>
  <si>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</si>
  <si>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</si>
  <si>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</si>
  <si>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</si>
  <si>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</si>
  <si>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</si>
  <si>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</si>
  <si>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</si>
  <si>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</si>
  <si>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</si>
  <si>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</si>
  <si>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</si>
  <si>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</si>
  <si>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</si>
  <si>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</si>
  <si>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</si>
  <si>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</si>
  <si>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</si>
  <si>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</si>
  <si>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</si>
  <si>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</si>
  <si>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</si>
  <si>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</si>
  <si>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</si>
  <si>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</si>
  <si>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</si>
  <si>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</si>
  <si>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</si>
  <si>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</si>
  <si>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</si>
  <si>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</si>
  <si>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</si>
  <si>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</si>
  <si>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</si>
  <si>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</si>
  <si>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</si>
  <si>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</si>
  <si>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</si>
  <si>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</si>
  <si>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</si>
  <si>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</si>
  <si>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</si>
  <si>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</si>
  <si>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</si>
  <si>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</si>
  <si>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</si>
  <si>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</si>
  <si>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</si>
  <si>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</si>
  <si>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</si>
  <si>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</si>
  <si>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</si>
  <si>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</si>
  <si>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</si>
  <si>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</si>
  <si>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</si>
  <si>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</si>
  <si>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</si>
  <si>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</si>
  <si>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</si>
  <si>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</si>
  <si>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</si>
  <si>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</si>
  <si>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</si>
  <si>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</si>
  <si>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</si>
  <si>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</si>
  <si>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</si>
  <si>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</si>
  <si>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</si>
  <si>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</si>
  <si>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</si>
  <si>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</si>
  <si>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</si>
  <si>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</si>
  <si>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</si>
  <si>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</si>
  <si>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</si>
  <si>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</si>
  <si>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</si>
  <si>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</si>
  <si>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</si>
  <si>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</si>
  <si>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</si>
  <si>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</si>
  <si>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</si>
  <si>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</si>
  <si>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</si>
  <si>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</si>
  <si>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</si>
  <si>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</si>
  <si>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</si>
  <si>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</si>
  <si>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</si>
  <si>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</si>
  <si>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</si>
  <si>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</si>
  <si>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</si>
  <si>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</si>
  <si>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</si>
  <si>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</si>
  <si>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</si>
  <si>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</si>
  <si>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</si>
  <si>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</si>
  <si>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</si>
  <si>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</si>
  <si>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</si>
  <si>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</si>
  <si>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</si>
  <si>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</si>
  <si>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</si>
  <si>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</si>
  <si>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</si>
  <si>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</si>
  <si>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</si>
  <si>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</si>
  <si>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</si>
  <si>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</si>
  <si>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</si>
  <si>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</si>
  <si>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</si>
  <si>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</si>
  <si>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</si>
  <si>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</si>
  <si>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</si>
  <si>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</si>
  <si>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</si>
  <si>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</si>
  <si>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</si>
  <si>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</si>
  <si>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</si>
  <si>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</si>
  <si>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</si>
  <si>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</si>
  <si>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</si>
  <si>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</si>
  <si>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</si>
  <si>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</si>
  <si>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</si>
  <si>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</si>
  <si>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</si>
  <si>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</si>
  <si>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</si>
  <si>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</si>
  <si>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</si>
  <si>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</si>
  <si>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</si>
  <si>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</si>
  <si>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</si>
  <si>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</si>
  <si>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</si>
  <si>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</si>
  <si>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</si>
  <si>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</si>
  <si>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</si>
  <si>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</si>
  <si>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</si>
  <si>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</si>
  <si>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</si>
  <si>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</si>
  <si>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</si>
  <si>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</si>
  <si>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</si>
  <si>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</si>
  <si>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</si>
  <si>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</si>
  <si>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</si>
  <si>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</si>
  <si>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</si>
  <si>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</si>
  <si>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</si>
  <si>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</si>
  <si>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</si>
  <si>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</si>
  <si>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</si>
  <si>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</si>
  <si>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</si>
  <si>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</si>
  <si>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</si>
  <si>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</si>
  <si>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</si>
  <si>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</si>
  <si>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</si>
  <si>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</si>
  <si>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</si>
  <si>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</si>
  <si>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</si>
  <si>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</si>
  <si>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</si>
  <si>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</si>
  <si>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</si>
  <si>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</si>
  <si>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</si>
  <si>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</si>
  <si>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</si>
  <si>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</si>
  <si>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</si>
  <si>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</si>
  <si>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</si>
  <si>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</si>
  <si>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</si>
  <si>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</si>
  <si>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</si>
  <si>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</si>
  <si>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</si>
  <si>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</si>
  <si>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</si>
  <si>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</si>
  <si>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</si>
  <si>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</si>
  <si>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</si>
  <si>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</si>
  <si>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</si>
  <si>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</si>
  <si>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</si>
  <si>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</si>
  <si>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</si>
  <si>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Shape(100Mbps|400Mbps|8000Mbps|flexible)</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</si>
  <si>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</si>
  <si>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</si>
  <si>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</si>
  <si>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</si>
  <si>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</si>
  <si>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</si>
  <si>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</si>
  <si>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</si>
  <si>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</si>
  <si>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</si>
  <si>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</si>
  <si>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</si>
  <si>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</si>
  <si>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</si>
  <si>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</si>
  <si>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</si>
  <si>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</si>
  <si>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</si>
  <si>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</si>
  <si>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</si>
  <si>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</si>
  <si>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</si>
  <si>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</si>
  <si>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</si>
  <si>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</si>
  <si>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</si>
  <si>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</si>
  <si>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</si>
  <si>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</si>
  <si>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</si>
  <si>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</si>
  <si>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</si>
  <si>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</si>
  <si>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</si>
  <si>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</si>
  <si>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</si>
  <si>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</si>
  <si>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</si>
  <si>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</si>
  <si>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</si>
  <si>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</si>
  <si>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</si>
  <si>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</si>
  <si>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</si>
  <si>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</si>
  <si>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</si>
  <si>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</si>
  <si>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</si>
  <si>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</si>
  <si>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</si>
  <si>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</si>
  <si>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</si>
  <si>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</si>
  <si>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</si>
  <si>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</si>
  <si>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</si>
  <si>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</si>
  <si>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</si>
  <si>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</si>
  <si>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</si>
  <si>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</si>
  <si>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</si>
  <si>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</si>
  <si>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</si>
  <si>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</si>
  <si>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</si>
  <si>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</si>
  <si>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</si>
  <si>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</si>
  <si>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</si>
  <si>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</si>
  <si>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</si>
  <si>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</si>
  <si>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</si>
  <si>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</si>
  <si>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</si>
  <si>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</si>
  <si>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</si>
  <si>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</si>
  <si>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</si>
  <si>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</si>
  <si>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</si>
  <si>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</si>
  <si>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</si>
  <si>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</si>
  <si>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</si>
  <si>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</si>
  <si>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</si>
  <si>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</si>
  <si>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</si>
  <si>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</si>
  <si>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</si>
  <si>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</si>
  <si>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</si>
  <si>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</si>
  <si>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</si>
  <si>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</si>
  <si>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</si>
  <si>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</si>
  <si>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</si>
  <si>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</si>
  <si>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</si>
  <si>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</si>
  <si>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</si>
  <si>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</si>
  <si>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</si>
  <si>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</si>
  <si>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</si>
  <si>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</si>
  <si>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</si>
  <si>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</si>
  <si>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</si>
  <si>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</si>
  <si>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</si>
  <si>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</si>
  <si>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</si>
  <si>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</si>
  <si>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</si>
  <si>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</si>
  <si>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ssh-rsa AAAAB3NzaC1yc2EAAAABJQAAAQEAxQXVLKYOfEPNY6/psWxXWNIN23SFRkaHO2vlUQ3b3vv9k5OO5Di5qmzJ+hZoTifYw+4oyYs0vsPgccy8uz7eJTso2gyk4g7eKMEbmQdDbdPb1K8v1EdF11LfjnImepDDGRNgabhjfS4R/FAA0BTj8xAOjnRsBRD2FrYcVyoxvunKce1V5o3CtgqNlcLrSf+PJb++AW/K5BeLFpJMFCJXSC3QuL0ltYVUp/weA7L/yGOGCSJsv8JzaEekXgGHtuGvpibphYBKtk4sqc6AOWcWGT/6kx7Ntvpg+exdkqGQSDz1krcRyZyQpkQTSaq0Xcld1YZ4u8g5gAl/zDs+7ABRVw== rsa-key-20211111</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</si>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</sst>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5" sqref="A5"/>
    </sheetView>
  </sheetViews>
  <sheetFormatPr defaultColWidth="8.81640625" defaultRowHeight="14.5"/>
  <cols>
    <col min="1" max="1" width="167.1796875" style="39" customWidth="1"/>
  </cols>
  <sheetData>
    <row r="1" spans="1:1" ht="15" thickBot="1"/>
    <row r="2" spans="1:1" ht="59" customHeight="1" thickBot="1">
      <c r="A2" s="71" t="s">
        <v>1059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4" sqref="A4"/>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4" t="s">
        <v>456</v>
      </c>
      <c r="B1" s="114"/>
      <c r="C1" s="114"/>
      <c r="D1" s="114"/>
      <c r="E1" s="114"/>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4" t="s">
        <v>457</v>
      </c>
      <c r="B1" s="114"/>
      <c r="C1" s="114"/>
      <c r="D1" s="114"/>
      <c r="E1" s="114"/>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801</v>
      </c>
      <c r="C9" s="38" t="s">
        <v>802</v>
      </c>
      <c r="D9" s="38"/>
      <c r="E9" s="38"/>
    </row>
    <row r="10" spans="1:5" s="51" customFormat="1" ht="28" customHeight="1">
      <c r="A10" s="38" t="s">
        <v>5</v>
      </c>
      <c r="B10" s="38" t="s">
        <v>838</v>
      </c>
      <c r="C10" s="38" t="s">
        <v>839</v>
      </c>
      <c r="D10" s="38"/>
      <c r="E10" s="38"/>
    </row>
    <row r="11" spans="1:5" s="51" customFormat="1" ht="28" customHeight="1">
      <c r="A11" s="38" t="s">
        <v>5</v>
      </c>
      <c r="B11" s="38" t="s">
        <v>1003</v>
      </c>
      <c r="C11" s="38" t="s">
        <v>1004</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4" t="s">
        <v>458</v>
      </c>
      <c r="B1" s="114"/>
      <c r="C1" s="114"/>
      <c r="D1" s="114"/>
      <c r="E1" s="114"/>
      <c r="F1" s="114"/>
      <c r="G1" s="114"/>
      <c r="H1" s="114"/>
    </row>
    <row r="2" spans="1:8" s="47" customFormat="1">
      <c r="A2" s="7" t="s">
        <v>0</v>
      </c>
      <c r="B2" s="8" t="s">
        <v>1</v>
      </c>
      <c r="C2" s="8" t="s">
        <v>6</v>
      </c>
      <c r="D2" s="8" t="s">
        <v>2</v>
      </c>
      <c r="E2" s="8" t="s">
        <v>7</v>
      </c>
      <c r="F2" s="8" t="s">
        <v>8</v>
      </c>
      <c r="G2" s="8" t="s">
        <v>9</v>
      </c>
      <c r="H2" s="8" t="s">
        <v>444</v>
      </c>
    </row>
    <row r="3" spans="1:8" ht="69.5" customHeight="1">
      <c r="A3" s="38" t="s">
        <v>5</v>
      </c>
      <c r="B3" s="38" t="s">
        <v>803</v>
      </c>
      <c r="C3" s="38" t="s">
        <v>418</v>
      </c>
      <c r="D3" s="38" t="s">
        <v>804</v>
      </c>
      <c r="E3" s="38" t="s">
        <v>805</v>
      </c>
      <c r="F3" s="38"/>
      <c r="G3" s="38"/>
      <c r="H3" s="38"/>
    </row>
    <row r="4" spans="1:8" ht="69.5" customHeight="1">
      <c r="A4" s="38"/>
      <c r="B4" s="38"/>
      <c r="C4" s="38"/>
      <c r="D4" s="38"/>
      <c r="E4" s="38" t="s">
        <v>840</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806</v>
      </c>
      <c r="F22" s="38"/>
      <c r="G22" s="38"/>
      <c r="H22" s="38"/>
    </row>
    <row r="23" spans="1:8" ht="29" customHeight="1">
      <c r="A23" s="38"/>
      <c r="B23" s="38"/>
      <c r="C23" s="38"/>
      <c r="D23" s="38"/>
      <c r="E23" s="38" t="s">
        <v>807</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841</v>
      </c>
      <c r="F27" s="38"/>
      <c r="G27" s="38"/>
      <c r="H27" s="38"/>
    </row>
    <row r="28" spans="1:8" ht="29" customHeight="1">
      <c r="A28" s="38"/>
      <c r="B28" s="38"/>
      <c r="C28" s="38"/>
      <c r="D28" s="38"/>
      <c r="E28" s="38" t="s">
        <v>641</v>
      </c>
      <c r="F28" s="38"/>
      <c r="G28" s="38"/>
      <c r="H28" s="38"/>
    </row>
    <row r="29" spans="1:8" ht="29">
      <c r="A29" s="38"/>
      <c r="B29" s="38"/>
      <c r="C29" s="38"/>
      <c r="D29" s="38"/>
      <c r="E29" s="38" t="s">
        <v>842</v>
      </c>
      <c r="F29" s="38"/>
      <c r="G29" s="38"/>
      <c r="H29" s="38"/>
    </row>
    <row r="30" spans="1:8">
      <c r="A30" s="38"/>
      <c r="B30" s="38"/>
      <c r="C30" s="38"/>
      <c r="D30" s="38"/>
      <c r="E30" s="38" t="s">
        <v>843</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808</v>
      </c>
      <c r="F34" s="38"/>
      <c r="G34" s="38"/>
      <c r="H34" s="38"/>
    </row>
    <row r="35" spans="1:8" ht="29">
      <c r="A35" s="38"/>
      <c r="B35" s="38"/>
      <c r="C35" s="38"/>
      <c r="D35" s="38"/>
      <c r="E35" s="38" t="s">
        <v>844</v>
      </c>
      <c r="F35" s="38"/>
      <c r="G35" s="38"/>
      <c r="H35" s="38"/>
    </row>
    <row r="36" spans="1:8" ht="29">
      <c r="A36" s="38"/>
      <c r="B36" s="38"/>
      <c r="C36" s="38"/>
      <c r="D36" s="38"/>
      <c r="E36" s="1" t="s">
        <v>1024</v>
      </c>
      <c r="F36" s="38"/>
      <c r="G36" s="38"/>
      <c r="H36" s="38"/>
    </row>
    <row r="37" spans="1:8" ht="29">
      <c r="A37" s="38"/>
      <c r="B37" s="38"/>
      <c r="C37" s="38"/>
      <c r="D37" s="38"/>
      <c r="E37" s="1" t="s">
        <v>1025</v>
      </c>
      <c r="F37" s="38"/>
      <c r="G37" s="38"/>
      <c r="H37" s="38"/>
    </row>
    <row r="38" spans="1:8" ht="29">
      <c r="A38" s="38"/>
      <c r="B38" s="38"/>
      <c r="C38" s="38"/>
      <c r="D38" s="38"/>
      <c r="E38" s="1" t="s">
        <v>1026</v>
      </c>
      <c r="F38" s="38"/>
      <c r="G38" s="38"/>
      <c r="H38" s="38"/>
    </row>
    <row r="39" spans="1:8" ht="29">
      <c r="A39" s="38"/>
      <c r="B39" s="38"/>
      <c r="C39" s="38"/>
      <c r="D39" s="38"/>
      <c r="E39" s="1" t="s">
        <v>1029</v>
      </c>
      <c r="F39" s="38"/>
      <c r="G39" s="38"/>
      <c r="H39" s="38"/>
    </row>
    <row r="40" spans="1:8" ht="29">
      <c r="A40" s="38"/>
      <c r="B40" s="38"/>
      <c r="C40" s="38"/>
      <c r="D40" s="38"/>
      <c r="E40" s="1" t="s">
        <v>1027</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1028</v>
      </c>
      <c r="F43" s="38"/>
      <c r="G43" s="38"/>
      <c r="H43" s="38"/>
    </row>
    <row r="44" spans="1:8">
      <c r="A44" s="38"/>
      <c r="B44" s="38"/>
      <c r="C44" s="38"/>
      <c r="D44" s="38"/>
      <c r="E44" s="38" t="s">
        <v>845</v>
      </c>
      <c r="F44" s="38"/>
      <c r="G44" s="38"/>
      <c r="H44" s="38"/>
    </row>
    <row r="45" spans="1:8" ht="29">
      <c r="A45" s="38"/>
      <c r="B45" s="38"/>
      <c r="C45" s="38"/>
      <c r="D45" s="38"/>
      <c r="E45" s="38" t="s">
        <v>992</v>
      </c>
      <c r="F45" s="38"/>
      <c r="G45" s="38"/>
      <c r="H45" s="38"/>
    </row>
    <row r="46" spans="1:8" ht="29">
      <c r="A46" s="38"/>
      <c r="B46" s="38"/>
      <c r="C46" s="38"/>
      <c r="D46" s="38"/>
      <c r="E46" s="38" t="s">
        <v>993</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809</v>
      </c>
      <c r="F58" s="38"/>
      <c r="G58" s="38"/>
      <c r="H58" s="38"/>
    </row>
    <row r="59" spans="1:8">
      <c r="A59" s="38"/>
      <c r="B59" s="38"/>
      <c r="C59" s="38"/>
      <c r="D59" s="38"/>
      <c r="E59" s="38" t="s">
        <v>846</v>
      </c>
      <c r="F59" s="38"/>
      <c r="G59" s="38"/>
      <c r="H59" s="38"/>
    </row>
    <row r="60" spans="1:8">
      <c r="A60" s="38"/>
      <c r="B60" s="38"/>
      <c r="C60" s="38"/>
      <c r="D60" s="38"/>
      <c r="E60" s="38" t="s">
        <v>847</v>
      </c>
      <c r="F60" s="38"/>
      <c r="G60" s="38"/>
      <c r="H60" s="38"/>
    </row>
    <row r="61" spans="1:8">
      <c r="A61" s="38"/>
      <c r="B61" s="38"/>
      <c r="C61" s="38"/>
      <c r="D61" s="38"/>
      <c r="E61" s="38" t="s">
        <v>994</v>
      </c>
      <c r="F61" s="38"/>
      <c r="G61" s="38"/>
      <c r="H61" s="38"/>
    </row>
    <row r="62" spans="1:8">
      <c r="A62" s="38"/>
      <c r="B62" s="38"/>
      <c r="C62" s="38"/>
      <c r="D62" s="38"/>
      <c r="E62" s="38" t="s">
        <v>995</v>
      </c>
      <c r="F62" s="38"/>
      <c r="G62" s="38"/>
      <c r="H62" s="38"/>
    </row>
    <row r="63" spans="1:8" ht="29">
      <c r="A63" s="38" t="s">
        <v>5</v>
      </c>
      <c r="B63" s="38" t="s">
        <v>848</v>
      </c>
      <c r="C63" s="38" t="s">
        <v>418</v>
      </c>
      <c r="D63" s="38" t="s">
        <v>849</v>
      </c>
      <c r="E63" s="38" t="s">
        <v>850</v>
      </c>
      <c r="F63" s="38"/>
      <c r="G63" s="38"/>
      <c r="H63" s="38"/>
    </row>
    <row r="64" spans="1:8">
      <c r="A64" s="38"/>
      <c r="B64" s="38"/>
      <c r="C64" s="38"/>
      <c r="D64" s="38"/>
      <c r="E64" s="38" t="s">
        <v>851</v>
      </c>
      <c r="F64" s="38"/>
      <c r="G64" s="38"/>
      <c r="H64" s="38"/>
    </row>
    <row r="65" spans="1:8" ht="203">
      <c r="A65" s="38"/>
      <c r="B65" s="38"/>
      <c r="C65" s="38"/>
      <c r="D65" s="38"/>
      <c r="E65" s="38" t="s">
        <v>852</v>
      </c>
      <c r="F65" s="38"/>
      <c r="G65" s="38"/>
      <c r="H65" s="38"/>
    </row>
    <row r="66" spans="1:8">
      <c r="A66" s="38"/>
      <c r="B66" s="38"/>
      <c r="C66" s="38"/>
      <c r="D66" s="38"/>
      <c r="E66" s="38" t="s">
        <v>853</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1055</v>
      </c>
      <c r="F84" s="38"/>
      <c r="G84" s="38"/>
      <c r="H84" s="38"/>
    </row>
    <row r="85" spans="1:8" ht="29" customHeight="1">
      <c r="A85" s="38"/>
      <c r="B85" s="38"/>
      <c r="C85" s="38"/>
      <c r="D85" s="38"/>
      <c r="E85" s="38" t="s">
        <v>1056</v>
      </c>
      <c r="F85" s="38"/>
      <c r="G85" s="38"/>
      <c r="H85" s="38"/>
    </row>
    <row r="86" spans="1:8" ht="29" customHeight="1">
      <c r="A86" s="38"/>
      <c r="B86" s="38"/>
      <c r="C86" s="38"/>
      <c r="D86" s="38"/>
      <c r="E86" s="38" t="s">
        <v>1057</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810</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811</v>
      </c>
      <c r="F103" s="38"/>
      <c r="G103" s="38"/>
      <c r="H103" s="38"/>
    </row>
    <row r="104" spans="1:8" ht="29">
      <c r="A104" s="38"/>
      <c r="B104" s="38"/>
      <c r="C104" s="38"/>
      <c r="D104" s="38"/>
      <c r="E104" s="38" t="s">
        <v>854</v>
      </c>
      <c r="F104" s="38"/>
      <c r="G104" s="38"/>
      <c r="H104" s="38"/>
    </row>
    <row r="105" spans="1:8" ht="29">
      <c r="A105" s="38"/>
      <c r="B105" s="38"/>
      <c r="C105" s="38"/>
      <c r="D105" s="38"/>
      <c r="E105" s="1" t="s">
        <v>1044</v>
      </c>
      <c r="F105" s="38"/>
      <c r="G105" s="38"/>
      <c r="H105" s="38"/>
    </row>
    <row r="106" spans="1:8" ht="29">
      <c r="A106" s="38"/>
      <c r="B106" s="38"/>
      <c r="C106" s="38"/>
      <c r="D106" s="38"/>
      <c r="E106" s="1" t="s">
        <v>1045</v>
      </c>
      <c r="F106" s="38"/>
      <c r="G106" s="38"/>
      <c r="H106" s="38"/>
    </row>
    <row r="107" spans="1:8" ht="29">
      <c r="A107" s="38"/>
      <c r="B107" s="38"/>
      <c r="C107" s="38"/>
      <c r="D107" s="38"/>
      <c r="E107" s="1" t="s">
        <v>1040</v>
      </c>
      <c r="F107" s="38"/>
      <c r="G107" s="38"/>
      <c r="H107" s="38"/>
    </row>
    <row r="108" spans="1:8" ht="29">
      <c r="A108" s="38"/>
      <c r="B108" s="38"/>
      <c r="C108" s="38"/>
      <c r="D108" s="38"/>
      <c r="E108" s="1" t="s">
        <v>1038</v>
      </c>
      <c r="F108" s="38"/>
      <c r="G108" s="38"/>
      <c r="H108" s="38"/>
    </row>
    <row r="109" spans="1:8" ht="29">
      <c r="A109" s="38"/>
      <c r="B109" s="38"/>
      <c r="C109" s="38"/>
      <c r="D109" s="38"/>
      <c r="E109" s="1" t="s">
        <v>1041</v>
      </c>
      <c r="F109" s="38"/>
      <c r="G109" s="38"/>
      <c r="H109" s="38"/>
    </row>
    <row r="110" spans="1:8" ht="29">
      <c r="A110" s="38"/>
      <c r="B110" s="38"/>
      <c r="C110" s="38"/>
      <c r="D110" s="38"/>
      <c r="E110" s="1" t="s">
        <v>1039</v>
      </c>
      <c r="F110" s="38"/>
      <c r="G110" s="38"/>
      <c r="H110" s="38"/>
    </row>
    <row r="111" spans="1:8" ht="29">
      <c r="A111" s="38"/>
      <c r="B111" s="38"/>
      <c r="C111" s="38"/>
      <c r="D111" s="38"/>
      <c r="E111" s="1" t="s">
        <v>1042</v>
      </c>
      <c r="F111" s="38"/>
      <c r="G111" s="38"/>
      <c r="H111" s="38"/>
    </row>
    <row r="112" spans="1:8" ht="29">
      <c r="A112" s="38"/>
      <c r="B112" s="38"/>
      <c r="C112" s="38"/>
      <c r="D112" s="38"/>
      <c r="E112" s="1" t="s">
        <v>1043</v>
      </c>
      <c r="F112" s="38"/>
      <c r="G112" s="38"/>
      <c r="H112" s="38"/>
    </row>
    <row r="113" spans="1:8" ht="29">
      <c r="A113" s="38"/>
      <c r="B113" s="38"/>
      <c r="C113" s="38"/>
      <c r="D113" s="38"/>
      <c r="E113" s="1" t="s">
        <v>1046</v>
      </c>
      <c r="F113" s="38"/>
      <c r="G113" s="38"/>
      <c r="H113" s="38"/>
    </row>
    <row r="114" spans="1:8" ht="29">
      <c r="A114" s="38"/>
      <c r="B114" s="38"/>
      <c r="C114" s="38"/>
      <c r="D114" s="38"/>
      <c r="E114" s="38" t="s">
        <v>855</v>
      </c>
      <c r="F114" s="38"/>
      <c r="G114" s="38"/>
      <c r="H114" s="38"/>
    </row>
    <row r="115" spans="1:8" ht="29">
      <c r="A115" s="38"/>
      <c r="B115" s="38"/>
      <c r="C115" s="38"/>
      <c r="D115" s="38"/>
      <c r="E115" s="38" t="s">
        <v>996</v>
      </c>
      <c r="F115" s="38"/>
      <c r="G115" s="38"/>
      <c r="H115" s="38"/>
    </row>
    <row r="116" spans="1:8" ht="29">
      <c r="A116" s="38"/>
      <c r="B116" s="38"/>
      <c r="C116" s="38"/>
      <c r="D116" s="38"/>
      <c r="E116" s="38" t="s">
        <v>997</v>
      </c>
      <c r="F116" s="38"/>
      <c r="G116" s="38"/>
      <c r="H116" s="38"/>
    </row>
    <row r="117" spans="1:8" ht="101.5" customHeight="1">
      <c r="A117" s="38" t="s">
        <v>5</v>
      </c>
      <c r="B117" s="111" t="s">
        <v>694</v>
      </c>
      <c r="C117" s="38" t="s">
        <v>418</v>
      </c>
      <c r="D117" s="38" t="s">
        <v>695</v>
      </c>
      <c r="E117" s="111" t="s">
        <v>856</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857</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858</v>
      </c>
      <c r="F126" s="38"/>
      <c r="G126" s="38"/>
      <c r="H126" s="38"/>
    </row>
    <row r="127" spans="1:8" ht="29">
      <c r="A127" s="38"/>
      <c r="B127" s="38"/>
      <c r="C127" s="38"/>
      <c r="D127" s="38"/>
      <c r="E127" s="111" t="s">
        <v>859</v>
      </c>
      <c r="F127" s="38"/>
      <c r="G127" s="38"/>
      <c r="H127" s="38"/>
    </row>
    <row r="128" spans="1:8" ht="29" customHeight="1">
      <c r="A128" s="38"/>
      <c r="B128" s="38"/>
      <c r="C128" s="38"/>
      <c r="D128" s="38"/>
      <c r="E128" s="111" t="s">
        <v>860</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861</v>
      </c>
      <c r="F132" s="38"/>
      <c r="G132" s="38"/>
      <c r="H132" s="38"/>
    </row>
    <row r="133" spans="1:8">
      <c r="A133" s="38"/>
      <c r="B133" s="38"/>
      <c r="C133" s="38"/>
      <c r="D133" s="38"/>
      <c r="E133" s="38" t="s">
        <v>862</v>
      </c>
      <c r="F133" s="38"/>
      <c r="G133" s="38"/>
      <c r="H133" s="38"/>
    </row>
    <row r="134" spans="1:8">
      <c r="A134" s="38"/>
      <c r="B134" s="38"/>
      <c r="C134" s="38"/>
      <c r="D134" s="38"/>
      <c r="E134" s="38" t="s">
        <v>863</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812</v>
      </c>
      <c r="F144" s="38"/>
      <c r="G144" s="38"/>
      <c r="H144" s="38"/>
    </row>
    <row r="145" spans="1:8" ht="29">
      <c r="A145" s="38"/>
      <c r="B145" s="38"/>
      <c r="C145" s="38"/>
      <c r="D145" s="38"/>
      <c r="E145" s="38" t="s">
        <v>864</v>
      </c>
      <c r="F145" s="38"/>
      <c r="G145" s="38"/>
      <c r="H145" s="38"/>
    </row>
    <row r="146" spans="1:8" ht="29">
      <c r="A146" s="38"/>
      <c r="B146" s="38"/>
      <c r="C146" s="38"/>
      <c r="D146" s="38"/>
      <c r="E146" s="1" t="s">
        <v>1048</v>
      </c>
      <c r="F146" s="38"/>
      <c r="G146" s="38"/>
      <c r="H146" s="38"/>
    </row>
    <row r="147" spans="1:8" ht="29">
      <c r="A147" s="38"/>
      <c r="B147" s="38"/>
      <c r="C147" s="38"/>
      <c r="D147" s="38"/>
      <c r="E147" s="1" t="s">
        <v>1049</v>
      </c>
      <c r="F147" s="38"/>
      <c r="G147" s="38"/>
      <c r="H147" s="38"/>
    </row>
    <row r="148" spans="1:8" ht="29">
      <c r="A148" s="38"/>
      <c r="B148" s="38"/>
      <c r="C148" s="38"/>
      <c r="D148" s="38"/>
      <c r="E148" s="1" t="s">
        <v>1050</v>
      </c>
      <c r="F148" s="38"/>
      <c r="G148" s="38"/>
      <c r="H148" s="38"/>
    </row>
    <row r="149" spans="1:8" ht="29">
      <c r="A149" s="38"/>
      <c r="B149" s="38"/>
      <c r="C149" s="38"/>
      <c r="D149" s="38"/>
      <c r="E149" s="1" t="s">
        <v>1052</v>
      </c>
      <c r="F149" s="38"/>
      <c r="G149" s="38"/>
      <c r="H149" s="38"/>
    </row>
    <row r="150" spans="1:8" ht="29">
      <c r="A150" s="38"/>
      <c r="B150" s="38"/>
      <c r="C150" s="38"/>
      <c r="D150" s="38"/>
      <c r="E150" s="1" t="s">
        <v>1051</v>
      </c>
      <c r="F150" s="38"/>
      <c r="G150" s="38"/>
      <c r="H150" s="38"/>
    </row>
    <row r="151" spans="1:8" ht="29">
      <c r="A151" s="38"/>
      <c r="B151" s="38"/>
      <c r="C151" s="38"/>
      <c r="D151" s="38"/>
      <c r="E151" s="1" t="s">
        <v>1053</v>
      </c>
      <c r="F151" s="38"/>
      <c r="G151" s="38"/>
      <c r="H151" s="38"/>
    </row>
    <row r="152" spans="1:8" ht="29">
      <c r="A152" s="38"/>
      <c r="B152" s="38"/>
      <c r="C152" s="38"/>
      <c r="D152" s="38"/>
      <c r="E152" s="1" t="s">
        <v>1054</v>
      </c>
      <c r="F152" s="38"/>
      <c r="G152" s="38"/>
      <c r="H152" s="38"/>
    </row>
    <row r="153" spans="1:8" ht="17.5" customHeight="1">
      <c r="A153" s="38"/>
      <c r="B153" s="38"/>
      <c r="C153" s="38"/>
      <c r="D153" s="38"/>
      <c r="E153" s="38" t="s">
        <v>865</v>
      </c>
      <c r="F153" s="38"/>
      <c r="G153" s="38"/>
      <c r="H153" s="38"/>
    </row>
    <row r="154" spans="1:8" ht="29">
      <c r="A154" s="38"/>
      <c r="B154" s="38"/>
      <c r="C154" s="38"/>
      <c r="D154" s="38"/>
      <c r="E154" s="38" t="s">
        <v>998</v>
      </c>
      <c r="F154" s="38"/>
      <c r="G154" s="38"/>
      <c r="H154" s="38"/>
    </row>
    <row r="155" spans="1:8" ht="29">
      <c r="A155" s="38"/>
      <c r="B155" s="38"/>
      <c r="C155" s="38"/>
      <c r="D155" s="38"/>
      <c r="E155" s="38" t="s">
        <v>1047</v>
      </c>
      <c r="F155" s="38"/>
      <c r="G155" s="38"/>
      <c r="H155" s="38"/>
    </row>
    <row r="156" spans="1:8" ht="72.5">
      <c r="A156" s="38" t="s">
        <v>5</v>
      </c>
      <c r="B156" s="38" t="s">
        <v>813</v>
      </c>
      <c r="C156" s="38" t="s">
        <v>418</v>
      </c>
      <c r="D156" s="38" t="s">
        <v>814</v>
      </c>
      <c r="E156" s="38" t="s">
        <v>815</v>
      </c>
      <c r="F156" s="38"/>
      <c r="G156" s="38"/>
      <c r="H156" s="38"/>
    </row>
    <row r="157" spans="1:8" ht="43.5">
      <c r="A157" s="38" t="s">
        <v>5</v>
      </c>
      <c r="B157" s="103" t="s">
        <v>999</v>
      </c>
      <c r="C157" s="38" t="s">
        <v>418</v>
      </c>
      <c r="D157" s="38" t="s">
        <v>1000</v>
      </c>
      <c r="E157" s="38" t="s">
        <v>1001</v>
      </c>
      <c r="F157" s="38"/>
      <c r="G157" s="38"/>
      <c r="H157" s="38"/>
    </row>
    <row r="158" spans="1:8" ht="29">
      <c r="A158" s="38"/>
      <c r="B158" s="38"/>
      <c r="C158" s="38"/>
      <c r="D158" s="38"/>
      <c r="E158" s="38" t="s">
        <v>1002</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866</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867</v>
      </c>
      <c r="F185" s="38"/>
      <c r="G185" s="38"/>
      <c r="H185" s="38"/>
    </row>
    <row r="186" spans="1:8" ht="29">
      <c r="A186" s="38"/>
      <c r="B186" s="38"/>
      <c r="C186" s="38"/>
      <c r="D186" s="38"/>
      <c r="E186" s="38" t="s">
        <v>1030</v>
      </c>
      <c r="F186" s="38"/>
      <c r="G186" s="38"/>
      <c r="H186" s="38"/>
    </row>
    <row r="187" spans="1:8" ht="29">
      <c r="A187" s="38"/>
      <c r="B187" s="38"/>
      <c r="C187" s="38"/>
      <c r="D187" s="38"/>
      <c r="E187" s="38" t="s">
        <v>1031</v>
      </c>
      <c r="F187" s="38"/>
      <c r="G187" s="38"/>
      <c r="H187" s="38"/>
    </row>
    <row r="188" spans="1:8" ht="29">
      <c r="A188" s="38"/>
      <c r="B188" s="38"/>
      <c r="C188" s="38"/>
      <c r="D188" s="38"/>
      <c r="E188" s="38" t="s">
        <v>1032</v>
      </c>
      <c r="F188" s="38"/>
      <c r="G188" s="38"/>
      <c r="H188" s="38"/>
    </row>
    <row r="189" spans="1:8" ht="29">
      <c r="A189" s="38"/>
      <c r="B189" s="38"/>
      <c r="C189" s="38"/>
      <c r="D189" s="38"/>
      <c r="E189" s="38" t="s">
        <v>1033</v>
      </c>
      <c r="F189" s="38"/>
      <c r="G189" s="38"/>
      <c r="H189" s="38"/>
    </row>
    <row r="190" spans="1:8" ht="29">
      <c r="A190" s="38"/>
      <c r="B190" s="38"/>
      <c r="C190" s="38"/>
      <c r="D190" s="38"/>
      <c r="E190" s="38" t="s">
        <v>1034</v>
      </c>
      <c r="F190" s="38"/>
      <c r="G190" s="38"/>
      <c r="H190" s="38"/>
    </row>
    <row r="191" spans="1:8" ht="29">
      <c r="A191" s="38"/>
      <c r="B191" s="38"/>
      <c r="C191" s="38"/>
      <c r="D191" s="38"/>
      <c r="E191" s="38" t="s">
        <v>1035</v>
      </c>
      <c r="F191" s="38"/>
      <c r="G191" s="38"/>
      <c r="H191" s="38"/>
    </row>
    <row r="192" spans="1:8" ht="29">
      <c r="A192" s="38"/>
      <c r="B192" s="38"/>
      <c r="C192" s="38"/>
      <c r="D192" s="38"/>
      <c r="E192" s="38" t="s">
        <v>868</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869</v>
      </c>
      <c r="F196" s="38"/>
      <c r="G196" s="38"/>
      <c r="H196" s="38"/>
    </row>
    <row r="197" spans="1:8" ht="29">
      <c r="A197" s="76"/>
      <c r="B197" s="76"/>
      <c r="C197" s="76"/>
      <c r="D197" s="76"/>
      <c r="E197" s="76" t="s">
        <v>1036</v>
      </c>
      <c r="F197" s="76"/>
      <c r="G197" s="76"/>
      <c r="H197" s="76"/>
    </row>
    <row r="198" spans="1:8" s="40" customFormat="1" ht="29">
      <c r="E198" s="38" t="s">
        <v>1037</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5" t="s">
        <v>956</v>
      </c>
      <c r="B1" s="116"/>
      <c r="C1" s="116"/>
      <c r="D1" s="116"/>
      <c r="E1" s="116"/>
      <c r="F1" s="117"/>
      <c r="G1" s="118" t="s">
        <v>485</v>
      </c>
      <c r="H1" s="119"/>
      <c r="I1" s="119"/>
      <c r="J1" s="120"/>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822</v>
      </c>
      <c r="D3" s="1" t="s">
        <v>1005</v>
      </c>
      <c r="E3" s="38" t="s">
        <v>816</v>
      </c>
      <c r="F3" s="38" t="s">
        <v>817</v>
      </c>
      <c r="G3" s="38" t="b">
        <v>1</v>
      </c>
      <c r="H3" s="38"/>
      <c r="I3" s="38" t="s">
        <v>418</v>
      </c>
      <c r="J3" s="38" t="s">
        <v>818</v>
      </c>
    </row>
    <row r="4" spans="1:10" s="39" customFormat="1" ht="29">
      <c r="A4" s="78" t="s">
        <v>5</v>
      </c>
      <c r="B4" s="38" t="s">
        <v>418</v>
      </c>
      <c r="C4" s="79" t="s">
        <v>822</v>
      </c>
      <c r="D4" s="1" t="s">
        <v>1005</v>
      </c>
      <c r="E4" s="38" t="s">
        <v>819</v>
      </c>
      <c r="F4" s="38" t="s">
        <v>820</v>
      </c>
      <c r="G4" s="38" t="b">
        <v>0</v>
      </c>
      <c r="H4" s="38"/>
      <c r="I4" s="38" t="s">
        <v>418</v>
      </c>
      <c r="J4" s="38" t="s">
        <v>821</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5" t="s">
        <v>1060</v>
      </c>
      <c r="B1" s="116"/>
      <c r="C1" s="116"/>
      <c r="D1" s="116"/>
      <c r="E1" s="116"/>
      <c r="F1" s="117"/>
      <c r="G1" s="115" t="s">
        <v>472</v>
      </c>
      <c r="H1" s="116"/>
      <c r="I1" s="116"/>
      <c r="J1" s="116"/>
      <c r="K1" s="116"/>
      <c r="L1" s="117"/>
    </row>
    <row r="2" spans="1:12" s="47" customFormat="1" ht="45" customHeight="1">
      <c r="A2" s="8" t="s">
        <v>0</v>
      </c>
      <c r="B2" s="8" t="s">
        <v>6</v>
      </c>
      <c r="C2" s="8" t="s">
        <v>10</v>
      </c>
      <c r="D2" s="8" t="s">
        <v>1058</v>
      </c>
      <c r="E2" s="8" t="s">
        <v>12</v>
      </c>
      <c r="F2" s="8" t="s">
        <v>13</v>
      </c>
      <c r="G2" s="8" t="s">
        <v>14</v>
      </c>
      <c r="H2" s="8" t="s">
        <v>15</v>
      </c>
      <c r="I2" s="8" t="s">
        <v>16</v>
      </c>
      <c r="J2" s="8" t="s">
        <v>17</v>
      </c>
      <c r="K2" s="8" t="s">
        <v>18</v>
      </c>
      <c r="L2" s="32" t="s">
        <v>444</v>
      </c>
    </row>
    <row r="3" spans="1:12" s="39" customFormat="1">
      <c r="A3" s="38" t="s">
        <v>325</v>
      </c>
      <c r="B3" s="40" t="s">
        <v>366</v>
      </c>
      <c r="C3" s="40" t="s">
        <v>871</v>
      </c>
      <c r="D3" s="40" t="s">
        <v>20</v>
      </c>
      <c r="E3" s="40" t="s">
        <v>748</v>
      </c>
      <c r="F3" s="40" t="s">
        <v>21</v>
      </c>
      <c r="G3" s="40" t="s">
        <v>21</v>
      </c>
      <c r="H3" s="40" t="s">
        <v>21</v>
      </c>
      <c r="I3" s="40" t="s">
        <v>23</v>
      </c>
      <c r="J3" s="40" t="s">
        <v>870</v>
      </c>
      <c r="K3" s="40"/>
      <c r="L3" s="38"/>
    </row>
    <row r="4" spans="1:12" s="36" customFormat="1">
      <c r="A4" s="38" t="s">
        <v>325</v>
      </c>
      <c r="B4" s="40" t="s">
        <v>366</v>
      </c>
      <c r="C4" s="40" t="s">
        <v>749</v>
      </c>
      <c r="D4" s="40" t="s">
        <v>22</v>
      </c>
      <c r="E4" s="40" t="s">
        <v>748</v>
      </c>
      <c r="F4" s="40" t="s">
        <v>23</v>
      </c>
      <c r="G4" s="40" t="s">
        <v>23</v>
      </c>
      <c r="H4" s="40" t="s">
        <v>21</v>
      </c>
      <c r="I4" s="40" t="s">
        <v>23</v>
      </c>
      <c r="J4" s="40" t="s">
        <v>870</v>
      </c>
      <c r="K4" s="40"/>
      <c r="L4" s="34"/>
    </row>
    <row r="5" spans="1:12" s="36" customFormat="1">
      <c r="A5" s="38" t="s">
        <v>325</v>
      </c>
      <c r="B5" s="40" t="s">
        <v>366</v>
      </c>
      <c r="C5" s="40" t="s">
        <v>750</v>
      </c>
      <c r="D5" s="40" t="s">
        <v>24</v>
      </c>
      <c r="E5" s="40" t="s">
        <v>748</v>
      </c>
      <c r="F5" s="40" t="s">
        <v>23</v>
      </c>
      <c r="G5" s="40" t="s">
        <v>23</v>
      </c>
      <c r="H5" s="40" t="s">
        <v>21</v>
      </c>
      <c r="I5" s="40" t="s">
        <v>23</v>
      </c>
      <c r="J5" s="40" t="s">
        <v>870</v>
      </c>
      <c r="K5" s="40"/>
      <c r="L5" s="34"/>
    </row>
    <row r="6" spans="1:12" s="36" customFormat="1">
      <c r="A6" s="40" t="s">
        <v>4</v>
      </c>
      <c r="B6" s="38"/>
      <c r="C6" s="40"/>
      <c r="D6" s="40"/>
      <c r="E6" s="40"/>
      <c r="F6" s="40"/>
      <c r="G6" s="40"/>
      <c r="H6" s="40"/>
      <c r="I6" s="40"/>
      <c r="J6" s="40"/>
      <c r="K6" s="40"/>
      <c r="L6" s="34"/>
    </row>
    <row r="7" spans="1:12" s="83" customFormat="1" ht="28.75" customHeight="1">
      <c r="A7" s="49"/>
      <c r="B7" s="49"/>
      <c r="C7" s="49"/>
      <c r="D7" s="49"/>
      <c r="E7" s="49"/>
      <c r="F7" s="49"/>
      <c r="G7" s="49"/>
      <c r="H7" s="49"/>
      <c r="I7" s="49"/>
      <c r="J7" s="49"/>
      <c r="K7" s="49"/>
      <c r="L7" s="68"/>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A6" sqref="A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5" t="s">
        <v>836</v>
      </c>
      <c r="B1" s="116"/>
      <c r="C1" s="116"/>
      <c r="D1" s="116"/>
      <c r="E1" s="116"/>
      <c r="F1" s="115" t="s">
        <v>837</v>
      </c>
      <c r="G1" s="116"/>
    </row>
    <row r="2" spans="1:7">
      <c r="A2" s="80" t="s">
        <v>0</v>
      </c>
      <c r="B2" s="80" t="s">
        <v>6</v>
      </c>
      <c r="C2" s="80" t="s">
        <v>828</v>
      </c>
      <c r="D2" s="80" t="s">
        <v>829</v>
      </c>
      <c r="E2" s="80" t="s">
        <v>830</v>
      </c>
      <c r="F2" s="81" t="s">
        <v>831</v>
      </c>
      <c r="G2" s="82" t="s">
        <v>832</v>
      </c>
    </row>
    <row r="3" spans="1:7">
      <c r="A3" s="38" t="s">
        <v>325</v>
      </c>
      <c r="B3" s="38" t="s">
        <v>366</v>
      </c>
      <c r="C3" s="38" t="s">
        <v>748</v>
      </c>
      <c r="D3" s="38" t="s">
        <v>872</v>
      </c>
      <c r="E3" s="38" t="s">
        <v>875</v>
      </c>
      <c r="F3" s="38" t="s">
        <v>877</v>
      </c>
      <c r="G3" s="38" t="s">
        <v>889</v>
      </c>
    </row>
    <row r="4" spans="1:7" ht="29">
      <c r="A4" s="38" t="s">
        <v>325</v>
      </c>
      <c r="B4" s="38" t="s">
        <v>366</v>
      </c>
      <c r="C4" s="38" t="s">
        <v>748</v>
      </c>
      <c r="D4" s="38" t="s">
        <v>873</v>
      </c>
      <c r="E4" s="38" t="s">
        <v>876</v>
      </c>
      <c r="F4" s="38"/>
      <c r="G4" s="38"/>
    </row>
    <row r="5" spans="1:7" ht="29">
      <c r="A5" s="38" t="s">
        <v>325</v>
      </c>
      <c r="B5" s="38" t="s">
        <v>366</v>
      </c>
      <c r="C5" s="38" t="s">
        <v>748</v>
      </c>
      <c r="D5" s="38" t="s">
        <v>874</v>
      </c>
      <c r="E5" s="38" t="s">
        <v>876</v>
      </c>
      <c r="F5" s="38"/>
      <c r="G5" s="38"/>
    </row>
    <row r="6" spans="1:7">
      <c r="A6" s="38" t="s">
        <v>4</v>
      </c>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B9" sqref="AB9"/>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4" t="s">
        <v>452</v>
      </c>
      <c r="B1" s="120"/>
    </row>
    <row r="2" spans="1:2">
      <c r="A2" s="11" t="s">
        <v>25</v>
      </c>
      <c r="B2" s="11" t="s">
        <v>26</v>
      </c>
    </row>
    <row r="3" spans="1:2">
      <c r="A3" s="2" t="s">
        <v>27</v>
      </c>
      <c r="B3" s="40" t="s">
        <v>29</v>
      </c>
    </row>
    <row r="4" spans="1:2">
      <c r="A4" s="2" t="s">
        <v>28</v>
      </c>
      <c r="B4" s="40"/>
    </row>
    <row r="5" spans="1:2">
      <c r="A5" s="2" t="s">
        <v>30</v>
      </c>
      <c r="B5" s="40"/>
    </row>
    <row r="6" spans="1: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8" sqref="C8"/>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4" t="s">
        <v>459</v>
      </c>
      <c r="B1" s="114"/>
      <c r="C1" s="114"/>
      <c r="D1" s="114"/>
      <c r="E1" s="114"/>
      <c r="F1" s="114"/>
      <c r="G1" s="114"/>
      <c r="H1" s="114"/>
    </row>
    <row r="2" spans="1:8" s="47" customFormat="1" ht="43.25" customHeight="1">
      <c r="A2" s="11" t="s">
        <v>0</v>
      </c>
      <c r="B2" s="11" t="s">
        <v>6</v>
      </c>
      <c r="C2" s="11" t="s">
        <v>10</v>
      </c>
      <c r="D2" s="11" t="s">
        <v>32</v>
      </c>
      <c r="E2" s="12" t="s">
        <v>33</v>
      </c>
      <c r="F2" s="11" t="s">
        <v>34</v>
      </c>
      <c r="G2" s="11" t="s">
        <v>35</v>
      </c>
      <c r="H2" s="32" t="s">
        <v>444</v>
      </c>
    </row>
    <row r="3" spans="1:8" s="39" customFormat="1" ht="28.75" customHeight="1">
      <c r="A3" s="38" t="s">
        <v>325</v>
      </c>
      <c r="B3" s="40" t="s">
        <v>366</v>
      </c>
      <c r="C3" s="40" t="s">
        <v>871</v>
      </c>
      <c r="D3" s="40" t="s">
        <v>36</v>
      </c>
      <c r="E3" s="40" t="s">
        <v>39</v>
      </c>
      <c r="F3" s="40" t="s">
        <v>878</v>
      </c>
      <c r="G3" s="40"/>
      <c r="H3" s="40"/>
    </row>
    <row r="4" spans="1:8" s="39" customFormat="1" ht="28.75" customHeight="1">
      <c r="A4" s="38" t="s">
        <v>325</v>
      </c>
      <c r="B4" s="40" t="s">
        <v>366</v>
      </c>
      <c r="C4" s="40" t="s">
        <v>749</v>
      </c>
      <c r="D4" s="40" t="s">
        <v>387</v>
      </c>
      <c r="E4" s="40" t="s">
        <v>39</v>
      </c>
      <c r="F4" s="40" t="s">
        <v>878</v>
      </c>
      <c r="G4" s="40"/>
      <c r="H4" s="40"/>
    </row>
    <row r="5" spans="1:8" s="39" customFormat="1" ht="28.75" customHeight="1">
      <c r="A5" s="38" t="s">
        <v>325</v>
      </c>
      <c r="B5" s="40" t="s">
        <v>366</v>
      </c>
      <c r="C5" s="40" t="s">
        <v>749</v>
      </c>
      <c r="D5" s="40" t="s">
        <v>36</v>
      </c>
      <c r="E5" s="40" t="s">
        <v>39</v>
      </c>
      <c r="F5" s="40" t="s">
        <v>878</v>
      </c>
      <c r="G5" s="40"/>
      <c r="H5" s="40"/>
    </row>
    <row r="6" spans="1:8" s="39" customFormat="1" ht="28.75" customHeight="1">
      <c r="A6" s="38" t="s">
        <v>325</v>
      </c>
      <c r="B6" s="40" t="s">
        <v>366</v>
      </c>
      <c r="C6" s="40" t="s">
        <v>750</v>
      </c>
      <c r="D6" s="40" t="s">
        <v>387</v>
      </c>
      <c r="E6" s="40" t="s">
        <v>39</v>
      </c>
      <c r="F6" s="40" t="s">
        <v>878</v>
      </c>
      <c r="G6" s="40"/>
      <c r="H6" s="40"/>
    </row>
    <row r="7" spans="1:8" s="39" customFormat="1" ht="28.75" customHeight="1">
      <c r="A7" s="38" t="s">
        <v>325</v>
      </c>
      <c r="B7" s="40" t="s">
        <v>366</v>
      </c>
      <c r="C7" s="40" t="s">
        <v>750</v>
      </c>
      <c r="D7" s="40" t="s">
        <v>36</v>
      </c>
      <c r="E7" s="40" t="s">
        <v>39</v>
      </c>
      <c r="F7" s="40" t="s">
        <v>878</v>
      </c>
      <c r="G7" s="40"/>
      <c r="H7" s="40"/>
    </row>
    <row r="8" spans="1:8" ht="28.75" customHeight="1">
      <c r="A8" s="40" t="s">
        <v>4</v>
      </c>
      <c r="B8" s="40"/>
      <c r="C8" s="40"/>
      <c r="D8" s="40"/>
      <c r="E8" s="40"/>
      <c r="F8" s="40"/>
      <c r="G8" s="40"/>
      <c r="H8" s="40"/>
    </row>
    <row r="9" spans="1:8" ht="28.75" customHeight="1">
      <c r="A9" s="74" t="s">
        <v>5</v>
      </c>
      <c r="B9" s="74" t="s">
        <v>366</v>
      </c>
      <c r="C9" s="74" t="s">
        <v>19</v>
      </c>
      <c r="D9" s="74" t="s">
        <v>36</v>
      </c>
      <c r="E9" s="74" t="s">
        <v>37</v>
      </c>
      <c r="F9" s="74" t="s">
        <v>38</v>
      </c>
      <c r="G9" s="74" t="s">
        <v>386</v>
      </c>
      <c r="H9" s="75" t="s">
        <v>464</v>
      </c>
    </row>
    <row r="10" spans="1:8" ht="28.75" customHeight="1">
      <c r="A10" s="74" t="s">
        <v>5</v>
      </c>
      <c r="B10" s="74" t="s">
        <v>382</v>
      </c>
      <c r="C10" s="74" t="s">
        <v>384</v>
      </c>
      <c r="D10" s="74" t="s">
        <v>36</v>
      </c>
      <c r="E10" s="74" t="s">
        <v>39</v>
      </c>
      <c r="F10" s="74" t="s">
        <v>38</v>
      </c>
      <c r="G10" s="74"/>
      <c r="H10" s="74"/>
    </row>
    <row r="11" spans="1:8" ht="28.75" customHeight="1">
      <c r="A11" s="74" t="s">
        <v>5</v>
      </c>
      <c r="B11" s="74" t="s">
        <v>383</v>
      </c>
      <c r="C11" s="74" t="s">
        <v>385</v>
      </c>
      <c r="D11" s="74" t="s">
        <v>387</v>
      </c>
      <c r="E11" s="74" t="s">
        <v>39</v>
      </c>
      <c r="F11" s="74" t="s">
        <v>38</v>
      </c>
      <c r="G11" s="74"/>
      <c r="H11" s="74"/>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topLeftCell="A5" zoomScale="99" zoomScaleNormal="99" workbookViewId="0">
      <selection activeCell="H6" sqref="H6"/>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5" t="s">
        <v>453</v>
      </c>
      <c r="B1" s="116"/>
      <c r="C1" s="116"/>
      <c r="D1" s="116"/>
      <c r="E1" s="116"/>
      <c r="F1" s="116"/>
      <c r="G1" s="116"/>
      <c r="H1" s="117"/>
      <c r="I1" s="121" t="s">
        <v>460</v>
      </c>
      <c r="J1" s="121"/>
      <c r="K1" s="121"/>
      <c r="L1" s="121"/>
      <c r="M1" s="121"/>
      <c r="N1" s="121"/>
      <c r="O1" s="121"/>
      <c r="P1" s="121"/>
      <c r="Q1" s="121"/>
      <c r="R1" s="121"/>
    </row>
    <row r="2" spans="1:18" s="47" customFormat="1" ht="59.5" customHeight="1">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444</v>
      </c>
    </row>
    <row r="3" spans="1:18" s="36" customFormat="1" ht="25.25" customHeight="1">
      <c r="A3" s="40" t="s">
        <v>325</v>
      </c>
      <c r="B3" s="40" t="s">
        <v>366</v>
      </c>
      <c r="C3" s="40" t="s">
        <v>871</v>
      </c>
      <c r="D3" s="40" t="s">
        <v>879</v>
      </c>
      <c r="E3" s="40" t="s">
        <v>51</v>
      </c>
      <c r="F3" s="35" t="s">
        <v>52</v>
      </c>
      <c r="G3" s="34" t="s">
        <v>752</v>
      </c>
      <c r="H3" s="40" t="s">
        <v>36</v>
      </c>
      <c r="I3" s="40" t="s">
        <v>882</v>
      </c>
      <c r="J3" s="38" t="s">
        <v>885</v>
      </c>
      <c r="K3" s="35" t="s">
        <v>23</v>
      </c>
      <c r="L3" s="35" t="s">
        <v>55</v>
      </c>
      <c r="M3" s="40" t="str">
        <f>IF(G3="public","n",IF(G3="private","y",""))</f>
        <v>n</v>
      </c>
      <c r="N3" s="40" t="str">
        <f>IF(G3="public","y",IF(G3="private","n",""))</f>
        <v>y</v>
      </c>
      <c r="O3" s="40" t="s">
        <v>21</v>
      </c>
      <c r="P3" s="40" t="s">
        <v>23</v>
      </c>
      <c r="Q3" s="40"/>
      <c r="R3" s="34"/>
    </row>
    <row r="4" spans="1:18" s="36" customFormat="1" ht="25.25" customHeight="1">
      <c r="A4" s="40" t="s">
        <v>325</v>
      </c>
      <c r="B4" s="40" t="s">
        <v>366</v>
      </c>
      <c r="C4" s="40" t="s">
        <v>871</v>
      </c>
      <c r="D4" s="40" t="s">
        <v>880</v>
      </c>
      <c r="E4" s="40" t="s">
        <v>751</v>
      </c>
      <c r="F4" s="35" t="s">
        <v>52</v>
      </c>
      <c r="G4" s="34" t="s">
        <v>752</v>
      </c>
      <c r="H4" s="40" t="s">
        <v>36</v>
      </c>
      <c r="I4" s="40" t="s">
        <v>883</v>
      </c>
      <c r="J4" s="38" t="s">
        <v>886</v>
      </c>
      <c r="K4" s="35" t="s">
        <v>23</v>
      </c>
      <c r="L4" s="35" t="s">
        <v>55</v>
      </c>
      <c r="M4" s="40" t="str">
        <f t="shared" ref="M4:M67" si="0">IF(G4="public","n",IF(G4="private","y",""))</f>
        <v>n</v>
      </c>
      <c r="N4" s="40" t="str">
        <f t="shared" ref="N4:N67" si="1">IF(G4="public","y",IF(G4="private","n",""))</f>
        <v>y</v>
      </c>
      <c r="O4" s="40" t="s">
        <v>21</v>
      </c>
      <c r="P4" s="40" t="s">
        <v>23</v>
      </c>
      <c r="Q4" s="40"/>
      <c r="R4" s="34"/>
    </row>
    <row r="5" spans="1:18" s="39" customFormat="1" ht="27" customHeight="1">
      <c r="A5" s="40" t="s">
        <v>325</v>
      </c>
      <c r="B5" s="40" t="s">
        <v>366</v>
      </c>
      <c r="C5" s="40" t="s">
        <v>871</v>
      </c>
      <c r="D5" s="40" t="s">
        <v>881</v>
      </c>
      <c r="E5" s="40" t="s">
        <v>894</v>
      </c>
      <c r="F5" s="40" t="s">
        <v>52</v>
      </c>
      <c r="G5" s="40" t="s">
        <v>58</v>
      </c>
      <c r="H5" s="40" t="s">
        <v>36</v>
      </c>
      <c r="I5" s="40" t="s">
        <v>884</v>
      </c>
      <c r="J5" s="38" t="s">
        <v>887</v>
      </c>
      <c r="K5" s="40" t="s">
        <v>23</v>
      </c>
      <c r="L5" s="40" t="s">
        <v>55</v>
      </c>
      <c r="M5" s="40" t="str">
        <f t="shared" si="0"/>
        <v>y</v>
      </c>
      <c r="N5" s="40" t="str">
        <f t="shared" si="1"/>
        <v>n</v>
      </c>
      <c r="O5" s="40" t="s">
        <v>21</v>
      </c>
      <c r="P5" s="40" t="s">
        <v>23</v>
      </c>
      <c r="Q5" s="40"/>
      <c r="R5" s="40"/>
    </row>
    <row r="6" spans="1:18" s="39" customFormat="1" ht="27" customHeight="1">
      <c r="A6" s="40" t="s">
        <v>325</v>
      </c>
      <c r="B6" s="40" t="s">
        <v>366</v>
      </c>
      <c r="C6" s="40" t="s">
        <v>749</v>
      </c>
      <c r="D6" s="40" t="s">
        <v>753</v>
      </c>
      <c r="E6" s="40" t="s">
        <v>56</v>
      </c>
      <c r="F6" s="40" t="s">
        <v>52</v>
      </c>
      <c r="G6" s="40" t="s">
        <v>58</v>
      </c>
      <c r="H6" s="40" t="s">
        <v>36</v>
      </c>
      <c r="I6" s="40" t="s">
        <v>754</v>
      </c>
      <c r="J6" s="38" t="s">
        <v>755</v>
      </c>
      <c r="K6" s="40" t="s">
        <v>23</v>
      </c>
      <c r="L6" s="40" t="s">
        <v>389</v>
      </c>
      <c r="M6" s="40" t="str">
        <f t="shared" si="0"/>
        <v>y</v>
      </c>
      <c r="N6" s="40" t="str">
        <f t="shared" si="1"/>
        <v>n</v>
      </c>
      <c r="O6" s="40" t="s">
        <v>21</v>
      </c>
      <c r="P6" s="40" t="s">
        <v>23</v>
      </c>
      <c r="Q6" s="40"/>
      <c r="R6" s="40"/>
    </row>
    <row r="7" spans="1:18" s="39" customFormat="1" ht="27" customHeight="1">
      <c r="A7" s="40" t="s">
        <v>325</v>
      </c>
      <c r="B7" s="40" t="s">
        <v>366</v>
      </c>
      <c r="C7" s="40" t="s">
        <v>749</v>
      </c>
      <c r="D7" s="40" t="s">
        <v>756</v>
      </c>
      <c r="E7" s="40" t="s">
        <v>757</v>
      </c>
      <c r="F7" s="40" t="s">
        <v>52</v>
      </c>
      <c r="G7" s="40" t="s">
        <v>58</v>
      </c>
      <c r="H7" s="40" t="s">
        <v>36</v>
      </c>
      <c r="I7" s="40" t="s">
        <v>758</v>
      </c>
      <c r="J7" s="38" t="s">
        <v>759</v>
      </c>
      <c r="K7" s="40" t="s">
        <v>23</v>
      </c>
      <c r="L7" s="40" t="s">
        <v>389</v>
      </c>
      <c r="M7" s="40" t="str">
        <f t="shared" si="0"/>
        <v>y</v>
      </c>
      <c r="N7" s="40" t="str">
        <f t="shared" si="1"/>
        <v>n</v>
      </c>
      <c r="O7" s="40" t="s">
        <v>21</v>
      </c>
      <c r="P7" s="40" t="s">
        <v>23</v>
      </c>
      <c r="Q7" s="40"/>
      <c r="R7" s="40"/>
    </row>
    <row r="8" spans="1:18" s="39" customFormat="1" ht="27" customHeight="1">
      <c r="A8" s="40" t="s">
        <v>325</v>
      </c>
      <c r="B8" s="40" t="s">
        <v>366</v>
      </c>
      <c r="C8" s="40" t="s">
        <v>749</v>
      </c>
      <c r="D8" s="40" t="s">
        <v>760</v>
      </c>
      <c r="E8" s="40" t="s">
        <v>761</v>
      </c>
      <c r="F8" s="40" t="s">
        <v>52</v>
      </c>
      <c r="G8" s="40" t="s">
        <v>58</v>
      </c>
      <c r="H8" s="40" t="s">
        <v>36</v>
      </c>
      <c r="I8" s="40" t="s">
        <v>762</v>
      </c>
      <c r="J8" s="38" t="s">
        <v>763</v>
      </c>
      <c r="K8" s="40" t="s">
        <v>23</v>
      </c>
      <c r="L8" s="40" t="s">
        <v>389</v>
      </c>
      <c r="M8" s="40" t="str">
        <f t="shared" si="0"/>
        <v>y</v>
      </c>
      <c r="N8" s="40" t="str">
        <f t="shared" si="1"/>
        <v>n</v>
      </c>
      <c r="O8" s="40" t="s">
        <v>21</v>
      </c>
      <c r="P8" s="40" t="s">
        <v>23</v>
      </c>
      <c r="Q8" s="40"/>
      <c r="R8" s="40"/>
    </row>
    <row r="9" spans="1:18" s="39" customFormat="1" ht="27" customHeight="1">
      <c r="A9" s="40" t="s">
        <v>325</v>
      </c>
      <c r="B9" s="40" t="s">
        <v>366</v>
      </c>
      <c r="C9" s="40" t="s">
        <v>750</v>
      </c>
      <c r="D9" s="40" t="s">
        <v>764</v>
      </c>
      <c r="E9" s="40" t="s">
        <v>393</v>
      </c>
      <c r="F9" s="40" t="s">
        <v>52</v>
      </c>
      <c r="G9" s="40" t="s">
        <v>752</v>
      </c>
      <c r="H9" s="40" t="s">
        <v>36</v>
      </c>
      <c r="I9" s="40" t="s">
        <v>765</v>
      </c>
      <c r="J9" s="38" t="s">
        <v>766</v>
      </c>
      <c r="K9" s="40" t="s">
        <v>23</v>
      </c>
      <c r="L9" s="40" t="s">
        <v>55</v>
      </c>
      <c r="M9" s="40" t="str">
        <f t="shared" si="0"/>
        <v>n</v>
      </c>
      <c r="N9" s="40" t="str">
        <f t="shared" si="1"/>
        <v>y</v>
      </c>
      <c r="O9" s="40" t="s">
        <v>21</v>
      </c>
      <c r="P9" s="40" t="s">
        <v>23</v>
      </c>
      <c r="Q9" s="40"/>
      <c r="R9" s="40"/>
    </row>
    <row r="10" spans="1:18" s="39" customFormat="1" ht="28.75" customHeight="1">
      <c r="A10" s="40" t="s">
        <v>325</v>
      </c>
      <c r="B10" s="40" t="s">
        <v>366</v>
      </c>
      <c r="C10" s="40" t="s">
        <v>750</v>
      </c>
      <c r="D10" s="40" t="s">
        <v>767</v>
      </c>
      <c r="E10" s="40" t="s">
        <v>394</v>
      </c>
      <c r="F10" s="40" t="s">
        <v>52</v>
      </c>
      <c r="G10" s="40" t="s">
        <v>58</v>
      </c>
      <c r="H10" s="40" t="s">
        <v>36</v>
      </c>
      <c r="I10" s="40" t="s">
        <v>768</v>
      </c>
      <c r="J10" s="38" t="s">
        <v>769</v>
      </c>
      <c r="K10" s="40" t="s">
        <v>23</v>
      </c>
      <c r="L10" s="40" t="s">
        <v>389</v>
      </c>
      <c r="M10" s="40" t="str">
        <f t="shared" si="0"/>
        <v>y</v>
      </c>
      <c r="N10" s="40" t="str">
        <f t="shared" si="1"/>
        <v>n</v>
      </c>
      <c r="O10" s="40" t="s">
        <v>21</v>
      </c>
      <c r="P10" s="40" t="s">
        <v>23</v>
      </c>
      <c r="Q10" s="40"/>
      <c r="R10" s="40"/>
    </row>
    <row r="11" spans="1:18" s="39" customFormat="1" ht="28.75" customHeight="1">
      <c r="A11" s="40" t="s">
        <v>325</v>
      </c>
      <c r="B11" s="40" t="s">
        <v>366</v>
      </c>
      <c r="C11" s="40" t="s">
        <v>750</v>
      </c>
      <c r="D11" s="40" t="s">
        <v>770</v>
      </c>
      <c r="E11" s="40" t="s">
        <v>397</v>
      </c>
      <c r="F11" s="40" t="s">
        <v>52</v>
      </c>
      <c r="G11" s="40" t="s">
        <v>58</v>
      </c>
      <c r="H11" s="40" t="s">
        <v>36</v>
      </c>
      <c r="I11" s="40" t="s">
        <v>771</v>
      </c>
      <c r="J11" s="38" t="s">
        <v>772</v>
      </c>
      <c r="K11" s="40" t="s">
        <v>23</v>
      </c>
      <c r="L11" s="40" t="s">
        <v>389</v>
      </c>
      <c r="M11" s="40" t="str">
        <f t="shared" si="0"/>
        <v>y</v>
      </c>
      <c r="N11" s="40" t="str">
        <f t="shared" si="1"/>
        <v>n</v>
      </c>
      <c r="O11" s="40" t="s">
        <v>21</v>
      </c>
      <c r="P11" s="40" t="s">
        <v>23</v>
      </c>
      <c r="Q11" s="40"/>
      <c r="R11" s="40"/>
    </row>
    <row r="12" spans="1:18" s="39" customFormat="1" ht="28.75" customHeight="1">
      <c r="A12" s="40" t="s">
        <v>325</v>
      </c>
      <c r="B12" s="40" t="s">
        <v>366</v>
      </c>
      <c r="C12" s="40" t="s">
        <v>750</v>
      </c>
      <c r="D12" s="40" t="s">
        <v>773</v>
      </c>
      <c r="E12" s="40" t="s">
        <v>774</v>
      </c>
      <c r="F12" s="40" t="s">
        <v>52</v>
      </c>
      <c r="G12" s="40" t="s">
        <v>58</v>
      </c>
      <c r="H12" s="40" t="s">
        <v>36</v>
      </c>
      <c r="I12" s="40" t="s">
        <v>775</v>
      </c>
      <c r="J12" s="38" t="s">
        <v>776</v>
      </c>
      <c r="K12" s="40" t="s">
        <v>23</v>
      </c>
      <c r="L12" s="40" t="s">
        <v>389</v>
      </c>
      <c r="M12" s="40" t="str">
        <f t="shared" si="0"/>
        <v>y</v>
      </c>
      <c r="N12" s="40" t="str">
        <f t="shared" si="1"/>
        <v>n</v>
      </c>
      <c r="O12" s="40" t="s">
        <v>21</v>
      </c>
      <c r="P12" s="40" t="s">
        <v>23</v>
      </c>
      <c r="Q12" s="40"/>
      <c r="R12" s="40"/>
    </row>
    <row r="13" spans="1:18" s="36" customFormat="1" ht="25.25" customHeight="1">
      <c r="A13" s="34" t="s">
        <v>4</v>
      </c>
      <c r="B13" s="34"/>
      <c r="C13" s="34"/>
      <c r="E13" s="34"/>
      <c r="F13" s="35"/>
      <c r="G13" s="34"/>
      <c r="H13" s="35"/>
      <c r="I13" s="35"/>
      <c r="J13" s="35"/>
      <c r="K13" s="35"/>
      <c r="L13" s="35"/>
      <c r="M13" s="40" t="str">
        <f t="shared" si="0"/>
        <v/>
      </c>
      <c r="N13" s="40" t="str">
        <f t="shared" si="1"/>
        <v/>
      </c>
      <c r="O13" s="35"/>
      <c r="P13" s="35"/>
      <c r="Q13" s="35"/>
      <c r="R13" s="34"/>
    </row>
    <row r="14" spans="1:18" ht="31.75" customHeight="1">
      <c r="A14" s="74" t="s">
        <v>5</v>
      </c>
      <c r="B14" s="74" t="s">
        <v>366</v>
      </c>
      <c r="C14" s="74" t="s">
        <v>19</v>
      </c>
      <c r="D14" s="74" t="s">
        <v>388</v>
      </c>
      <c r="E14" s="74" t="s">
        <v>51</v>
      </c>
      <c r="F14" s="74" t="s">
        <v>52</v>
      </c>
      <c r="G14" s="74" t="s">
        <v>58</v>
      </c>
      <c r="H14" s="74" t="s">
        <v>36</v>
      </c>
      <c r="I14" s="74" t="s">
        <v>53</v>
      </c>
      <c r="J14" s="74"/>
      <c r="K14" s="74" t="s">
        <v>21</v>
      </c>
      <c r="L14" s="77" t="s">
        <v>389</v>
      </c>
      <c r="M14" s="74" t="str">
        <f t="shared" si="0"/>
        <v>y</v>
      </c>
      <c r="N14" s="74" t="str">
        <f t="shared" si="1"/>
        <v>n</v>
      </c>
      <c r="O14" s="77" t="s">
        <v>21</v>
      </c>
      <c r="P14" s="77" t="s">
        <v>21</v>
      </c>
      <c r="Q14" s="77"/>
      <c r="R14" s="75" t="s">
        <v>464</v>
      </c>
    </row>
    <row r="15" spans="1:18" ht="27" customHeight="1">
      <c r="A15" s="74" t="s">
        <v>5</v>
      </c>
      <c r="B15" s="74" t="s">
        <v>382</v>
      </c>
      <c r="C15" s="74" t="s">
        <v>384</v>
      </c>
      <c r="D15" s="74" t="s">
        <v>390</v>
      </c>
      <c r="E15" s="74" t="s">
        <v>391</v>
      </c>
      <c r="F15" s="74" t="s">
        <v>52</v>
      </c>
      <c r="G15" s="74" t="s">
        <v>58</v>
      </c>
      <c r="H15" s="74" t="s">
        <v>36</v>
      </c>
      <c r="I15" s="74"/>
      <c r="J15" s="74"/>
      <c r="K15" s="74" t="s">
        <v>21</v>
      </c>
      <c r="L15" s="77" t="s">
        <v>55</v>
      </c>
      <c r="M15" s="74" t="str">
        <f t="shared" si="0"/>
        <v>y</v>
      </c>
      <c r="N15" s="74" t="str">
        <f t="shared" si="1"/>
        <v>n</v>
      </c>
      <c r="O15" s="77" t="s">
        <v>21</v>
      </c>
      <c r="P15" s="77" t="s">
        <v>21</v>
      </c>
      <c r="Q15" s="77"/>
      <c r="R15" s="74"/>
    </row>
    <row r="16" spans="1:18" ht="28.75" customHeight="1">
      <c r="A16" s="74" t="s">
        <v>5</v>
      </c>
      <c r="B16" s="74" t="s">
        <v>382</v>
      </c>
      <c r="C16" s="74" t="s">
        <v>384</v>
      </c>
      <c r="D16" s="74" t="s">
        <v>392</v>
      </c>
      <c r="E16" s="74" t="s">
        <v>56</v>
      </c>
      <c r="F16" s="74" t="s">
        <v>52</v>
      </c>
      <c r="G16" s="74" t="s">
        <v>58</v>
      </c>
      <c r="H16" s="74" t="s">
        <v>36</v>
      </c>
      <c r="I16" s="74"/>
      <c r="J16" s="74"/>
      <c r="K16" s="74" t="s">
        <v>21</v>
      </c>
      <c r="L16" s="77" t="s">
        <v>55</v>
      </c>
      <c r="M16" s="74" t="str">
        <f t="shared" si="0"/>
        <v>y</v>
      </c>
      <c r="N16" s="74" t="str">
        <f t="shared" si="1"/>
        <v>n</v>
      </c>
      <c r="O16" s="77" t="s">
        <v>23</v>
      </c>
      <c r="P16" s="77" t="s">
        <v>21</v>
      </c>
      <c r="Q16" s="77"/>
      <c r="R16" s="74"/>
    </row>
    <row r="17" spans="1:18">
      <c r="A17" s="74" t="s">
        <v>5</v>
      </c>
      <c r="B17" s="74" t="s">
        <v>383</v>
      </c>
      <c r="C17" s="74" t="s">
        <v>385</v>
      </c>
      <c r="D17" s="74" t="s">
        <v>390</v>
      </c>
      <c r="E17" s="74" t="s">
        <v>393</v>
      </c>
      <c r="F17" s="74" t="s">
        <v>52</v>
      </c>
      <c r="G17" s="74" t="s">
        <v>58</v>
      </c>
      <c r="H17" s="74" t="s">
        <v>387</v>
      </c>
      <c r="I17" s="74"/>
      <c r="J17" s="74" t="s">
        <v>54</v>
      </c>
      <c r="K17" s="74" t="s">
        <v>23</v>
      </c>
      <c r="L17" s="77" t="s">
        <v>23</v>
      </c>
      <c r="M17" s="74" t="str">
        <f t="shared" si="0"/>
        <v>y</v>
      </c>
      <c r="N17" s="74" t="str">
        <f t="shared" si="1"/>
        <v>n</v>
      </c>
      <c r="O17" s="77" t="s">
        <v>21</v>
      </c>
      <c r="P17" s="77" t="s">
        <v>21</v>
      </c>
      <c r="Q17" s="77"/>
      <c r="R17" s="74"/>
    </row>
    <row r="18" spans="1:18">
      <c r="A18" s="74" t="s">
        <v>5</v>
      </c>
      <c r="B18" s="74" t="s">
        <v>383</v>
      </c>
      <c r="C18" s="74" t="s">
        <v>385</v>
      </c>
      <c r="D18" s="74" t="s">
        <v>392</v>
      </c>
      <c r="E18" s="74" t="s">
        <v>394</v>
      </c>
      <c r="F18" s="74" t="s">
        <v>52</v>
      </c>
      <c r="G18" s="74" t="s">
        <v>58</v>
      </c>
      <c r="H18" s="74" t="s">
        <v>387</v>
      </c>
      <c r="I18" s="74"/>
      <c r="J18" s="74" t="s">
        <v>395</v>
      </c>
      <c r="K18" s="74" t="s">
        <v>23</v>
      </c>
      <c r="L18" s="77" t="s">
        <v>23</v>
      </c>
      <c r="M18" s="74" t="str">
        <f t="shared" si="0"/>
        <v>y</v>
      </c>
      <c r="N18" s="74" t="str">
        <f t="shared" si="1"/>
        <v>n</v>
      </c>
      <c r="O18" s="77" t="s">
        <v>23</v>
      </c>
      <c r="P18" s="77" t="s">
        <v>21</v>
      </c>
      <c r="Q18" s="77"/>
      <c r="R18" s="74"/>
    </row>
    <row r="19" spans="1:18">
      <c r="A19" s="74" t="s">
        <v>5</v>
      </c>
      <c r="B19" s="74" t="s">
        <v>383</v>
      </c>
      <c r="C19" s="74" t="s">
        <v>385</v>
      </c>
      <c r="D19" s="74" t="s">
        <v>396</v>
      </c>
      <c r="E19" s="74" t="s">
        <v>397</v>
      </c>
      <c r="F19" s="74" t="s">
        <v>52</v>
      </c>
      <c r="G19" s="74" t="s">
        <v>58</v>
      </c>
      <c r="H19" s="74" t="s">
        <v>387</v>
      </c>
      <c r="I19" s="74"/>
      <c r="J19" s="74" t="s">
        <v>398</v>
      </c>
      <c r="K19" s="74" t="s">
        <v>23</v>
      </c>
      <c r="L19" s="77" t="s">
        <v>389</v>
      </c>
      <c r="M19" s="74" t="str">
        <f t="shared" si="0"/>
        <v>y</v>
      </c>
      <c r="N19" s="74" t="str">
        <f t="shared" si="1"/>
        <v>n</v>
      </c>
      <c r="O19" s="77" t="s">
        <v>23</v>
      </c>
      <c r="P19" s="77" t="s">
        <v>23</v>
      </c>
      <c r="Q19" s="77"/>
      <c r="R19" s="74"/>
    </row>
    <row r="20" spans="1:18">
      <c r="M20" s="39" t="str">
        <f t="shared" si="0"/>
        <v/>
      </c>
      <c r="N20" s="39" t="str">
        <f t="shared" si="1"/>
        <v/>
      </c>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ref="M68:M131" si="2">IF(G68="public","n",IF(G68="private","y",""))</f>
        <v/>
      </c>
      <c r="N68" s="39" t="str">
        <f t="shared" ref="N68:N131" si="3">IF(G68="public","y",IF(G68="private","n",""))</f>
        <v/>
      </c>
    </row>
    <row r="69" spans="13:14">
      <c r="M69" s="39" t="str">
        <f t="shared" si="2"/>
        <v/>
      </c>
      <c r="N69" s="39" t="str">
        <f t="shared" si="3"/>
        <v/>
      </c>
    </row>
    <row r="70" spans="13:14">
      <c r="M70" s="39" t="str">
        <f t="shared" si="2"/>
        <v/>
      </c>
      <c r="N70" s="39" t="str">
        <f t="shared" si="3"/>
        <v/>
      </c>
    </row>
    <row r="71" spans="13:14">
      <c r="M71" s="39" t="str">
        <f t="shared" si="2"/>
        <v/>
      </c>
      <c r="N71" s="39" t="str">
        <f t="shared" si="3"/>
        <v/>
      </c>
    </row>
    <row r="72" spans="13:14">
      <c r="M72" s="39" t="str">
        <f t="shared" si="2"/>
        <v/>
      </c>
      <c r="N72" s="39" t="str">
        <f t="shared" si="3"/>
        <v/>
      </c>
    </row>
    <row r="73" spans="13:14">
      <c r="M73" s="39" t="str">
        <f t="shared" si="2"/>
        <v/>
      </c>
      <c r="N73" s="39" t="str">
        <f t="shared" si="3"/>
        <v/>
      </c>
    </row>
    <row r="74" spans="13:14">
      <c r="M74" s="39" t="str">
        <f t="shared" si="2"/>
        <v/>
      </c>
      <c r="N74" s="39" t="str">
        <f t="shared" si="3"/>
        <v/>
      </c>
    </row>
    <row r="75" spans="13:14">
      <c r="M75" s="39" t="str">
        <f t="shared" si="2"/>
        <v/>
      </c>
      <c r="N75" s="39" t="str">
        <f t="shared" si="3"/>
        <v/>
      </c>
    </row>
    <row r="76" spans="13:14">
      <c r="M76" s="39" t="str">
        <f t="shared" si="2"/>
        <v/>
      </c>
      <c r="N76" s="39" t="str">
        <f t="shared" si="3"/>
        <v/>
      </c>
    </row>
    <row r="77" spans="13:14">
      <c r="M77" s="39" t="str">
        <f t="shared" si="2"/>
        <v/>
      </c>
      <c r="N77" s="39" t="str">
        <f t="shared" si="3"/>
        <v/>
      </c>
    </row>
    <row r="78" spans="13:14">
      <c r="M78" s="39" t="str">
        <f t="shared" si="2"/>
        <v/>
      </c>
      <c r="N78" s="39" t="str">
        <f t="shared" si="3"/>
        <v/>
      </c>
    </row>
    <row r="79" spans="13:14">
      <c r="M79" s="39" t="str">
        <f t="shared" si="2"/>
        <v/>
      </c>
      <c r="N79" s="39" t="str">
        <f t="shared" si="3"/>
        <v/>
      </c>
    </row>
    <row r="80" spans="13:14">
      <c r="M80" s="39" t="str">
        <f t="shared" si="2"/>
        <v/>
      </c>
      <c r="N80" s="39" t="str">
        <f t="shared" si="3"/>
        <v/>
      </c>
    </row>
    <row r="81" spans="13:14">
      <c r="M81" s="39" t="str">
        <f t="shared" si="2"/>
        <v/>
      </c>
      <c r="N81" s="39" t="str">
        <f t="shared" si="3"/>
        <v/>
      </c>
    </row>
    <row r="82" spans="13:14">
      <c r="M82" s="39" t="str">
        <f t="shared" si="2"/>
        <v/>
      </c>
      <c r="N82" s="39" t="str">
        <f t="shared" si="3"/>
        <v/>
      </c>
    </row>
    <row r="83" spans="13:14">
      <c r="M83" s="39" t="str">
        <f t="shared" si="2"/>
        <v/>
      </c>
      <c r="N83" s="39" t="str">
        <f t="shared" si="3"/>
        <v/>
      </c>
    </row>
    <row r="84" spans="13:14">
      <c r="M84" s="39" t="str">
        <f t="shared" si="2"/>
        <v/>
      </c>
      <c r="N84" s="39" t="str">
        <f t="shared" si="3"/>
        <v/>
      </c>
    </row>
    <row r="85" spans="13:14">
      <c r="M85" s="39" t="str">
        <f t="shared" si="2"/>
        <v/>
      </c>
      <c r="N85" s="39" t="str">
        <f t="shared" si="3"/>
        <v/>
      </c>
    </row>
    <row r="86" spans="13:14">
      <c r="M86" s="39" t="str">
        <f t="shared" si="2"/>
        <v/>
      </c>
      <c r="N86" s="39" t="str">
        <f t="shared" si="3"/>
        <v/>
      </c>
    </row>
    <row r="87" spans="13:14">
      <c r="M87" s="39" t="str">
        <f t="shared" si="2"/>
        <v/>
      </c>
      <c r="N87" s="39" t="str">
        <f t="shared" si="3"/>
        <v/>
      </c>
    </row>
    <row r="88" spans="13:14">
      <c r="M88" s="39" t="str">
        <f t="shared" si="2"/>
        <v/>
      </c>
      <c r="N88" s="39" t="str">
        <f t="shared" si="3"/>
        <v/>
      </c>
    </row>
    <row r="89" spans="13:14">
      <c r="M89" s="39" t="str">
        <f t="shared" si="2"/>
        <v/>
      </c>
      <c r="N89" s="39" t="str">
        <f t="shared" si="3"/>
        <v/>
      </c>
    </row>
    <row r="90" spans="13:14">
      <c r="M90" s="39" t="str">
        <f t="shared" si="2"/>
        <v/>
      </c>
      <c r="N90" s="39" t="str">
        <f t="shared" si="3"/>
        <v/>
      </c>
    </row>
    <row r="91" spans="13:14">
      <c r="M91" s="39" t="str">
        <f t="shared" si="2"/>
        <v/>
      </c>
      <c r="N91" s="39" t="str">
        <f t="shared" si="3"/>
        <v/>
      </c>
    </row>
    <row r="92" spans="13:14">
      <c r="M92" s="39" t="str">
        <f t="shared" si="2"/>
        <v/>
      </c>
      <c r="N92" s="39" t="str">
        <f t="shared" si="3"/>
        <v/>
      </c>
    </row>
    <row r="93" spans="13:14">
      <c r="M93" s="39" t="str">
        <f t="shared" si="2"/>
        <v/>
      </c>
      <c r="N93" s="39" t="str">
        <f t="shared" si="3"/>
        <v/>
      </c>
    </row>
    <row r="94" spans="13:14">
      <c r="M94" s="39" t="str">
        <f t="shared" si="2"/>
        <v/>
      </c>
      <c r="N94" s="39" t="str">
        <f t="shared" si="3"/>
        <v/>
      </c>
    </row>
    <row r="95" spans="13:14">
      <c r="M95" s="39" t="str">
        <f t="shared" si="2"/>
        <v/>
      </c>
      <c r="N95" s="39" t="str">
        <f t="shared" si="3"/>
        <v/>
      </c>
    </row>
    <row r="96" spans="13:14">
      <c r="M96" s="39" t="str">
        <f t="shared" si="2"/>
        <v/>
      </c>
      <c r="N96" s="39" t="str">
        <f t="shared" si="3"/>
        <v/>
      </c>
    </row>
    <row r="97" spans="13:14">
      <c r="M97" s="39" t="str">
        <f t="shared" si="2"/>
        <v/>
      </c>
      <c r="N97" s="39" t="str">
        <f t="shared" si="3"/>
        <v/>
      </c>
    </row>
    <row r="98" spans="13:14">
      <c r="M98" s="39" t="str">
        <f t="shared" si="2"/>
        <v/>
      </c>
      <c r="N98" s="39" t="str">
        <f t="shared" si="3"/>
        <v/>
      </c>
    </row>
    <row r="99" spans="13:14">
      <c r="M99" s="39" t="str">
        <f t="shared" si="2"/>
        <v/>
      </c>
      <c r="N99" s="39" t="str">
        <f t="shared" si="3"/>
        <v/>
      </c>
    </row>
    <row r="100" spans="13:14">
      <c r="M100" s="39" t="str">
        <f t="shared" si="2"/>
        <v/>
      </c>
      <c r="N100" s="39" t="str">
        <f t="shared" si="3"/>
        <v/>
      </c>
    </row>
    <row r="101" spans="13:14">
      <c r="M101" s="39" t="str">
        <f t="shared" si="2"/>
        <v/>
      </c>
      <c r="N101" s="39" t="str">
        <f t="shared" si="3"/>
        <v/>
      </c>
    </row>
    <row r="102" spans="13:14">
      <c r="M102" s="39" t="str">
        <f t="shared" si="2"/>
        <v/>
      </c>
      <c r="N102" s="39" t="str">
        <f t="shared" si="3"/>
        <v/>
      </c>
    </row>
    <row r="103" spans="13:14">
      <c r="M103" s="39" t="str">
        <f t="shared" si="2"/>
        <v/>
      </c>
      <c r="N103" s="39" t="str">
        <f t="shared" si="3"/>
        <v/>
      </c>
    </row>
    <row r="104" spans="13:14">
      <c r="M104" s="39" t="str">
        <f t="shared" si="2"/>
        <v/>
      </c>
      <c r="N104" s="39" t="str">
        <f t="shared" si="3"/>
        <v/>
      </c>
    </row>
    <row r="105" spans="13:14">
      <c r="M105" s="39" t="str">
        <f t="shared" si="2"/>
        <v/>
      </c>
      <c r="N105" s="39" t="str">
        <f t="shared" si="3"/>
        <v/>
      </c>
    </row>
    <row r="106" spans="13:14">
      <c r="M106" s="39" t="str">
        <f t="shared" si="2"/>
        <v/>
      </c>
      <c r="N106" s="39" t="str">
        <f t="shared" si="3"/>
        <v/>
      </c>
    </row>
    <row r="107" spans="13:14">
      <c r="M107" s="39" t="str">
        <f t="shared" si="2"/>
        <v/>
      </c>
      <c r="N107" s="39" t="str">
        <f t="shared" si="3"/>
        <v/>
      </c>
    </row>
    <row r="108" spans="13:14">
      <c r="M108" s="39" t="str">
        <f t="shared" si="2"/>
        <v/>
      </c>
      <c r="N108" s="39" t="str">
        <f t="shared" si="3"/>
        <v/>
      </c>
    </row>
    <row r="109" spans="13:14">
      <c r="M109" s="39" t="str">
        <f t="shared" si="2"/>
        <v/>
      </c>
      <c r="N109" s="39" t="str">
        <f t="shared" si="3"/>
        <v/>
      </c>
    </row>
    <row r="110" spans="13:14">
      <c r="M110" s="39" t="str">
        <f t="shared" si="2"/>
        <v/>
      </c>
      <c r="N110" s="39" t="str">
        <f t="shared" si="3"/>
        <v/>
      </c>
    </row>
    <row r="111" spans="13:14">
      <c r="M111" s="39" t="str">
        <f t="shared" si="2"/>
        <v/>
      </c>
      <c r="N111" s="39" t="str">
        <f t="shared" si="3"/>
        <v/>
      </c>
    </row>
    <row r="112" spans="13:14">
      <c r="M112" s="39" t="str">
        <f t="shared" si="2"/>
        <v/>
      </c>
      <c r="N112" s="39" t="str">
        <f t="shared" si="3"/>
        <v/>
      </c>
    </row>
    <row r="113" spans="13:14">
      <c r="M113" s="39" t="str">
        <f t="shared" si="2"/>
        <v/>
      </c>
      <c r="N113" s="39" t="str">
        <f t="shared" si="3"/>
        <v/>
      </c>
    </row>
    <row r="114" spans="13:14">
      <c r="M114" s="39" t="str">
        <f t="shared" si="2"/>
        <v/>
      </c>
      <c r="N114" s="39" t="str">
        <f t="shared" si="3"/>
        <v/>
      </c>
    </row>
    <row r="115" spans="13:14">
      <c r="M115" s="39" t="str">
        <f t="shared" si="2"/>
        <v/>
      </c>
      <c r="N115" s="39" t="str">
        <f t="shared" si="3"/>
        <v/>
      </c>
    </row>
    <row r="116" spans="13:14">
      <c r="M116" s="39" t="str">
        <f t="shared" si="2"/>
        <v/>
      </c>
      <c r="N116" s="39" t="str">
        <f t="shared" si="3"/>
        <v/>
      </c>
    </row>
    <row r="117" spans="13:14">
      <c r="M117" s="39" t="str">
        <f t="shared" si="2"/>
        <v/>
      </c>
      <c r="N117" s="39" t="str">
        <f t="shared" si="3"/>
        <v/>
      </c>
    </row>
    <row r="118" spans="13:14">
      <c r="M118" s="39" t="str">
        <f t="shared" si="2"/>
        <v/>
      </c>
      <c r="N118" s="39" t="str">
        <f t="shared" si="3"/>
        <v/>
      </c>
    </row>
    <row r="119" spans="13:14">
      <c r="M119" s="39" t="str">
        <f t="shared" si="2"/>
        <v/>
      </c>
      <c r="N119" s="39" t="str">
        <f t="shared" si="3"/>
        <v/>
      </c>
    </row>
    <row r="120" spans="13:14">
      <c r="M120" s="39" t="str">
        <f t="shared" si="2"/>
        <v/>
      </c>
      <c r="N120" s="39" t="str">
        <f t="shared" si="3"/>
        <v/>
      </c>
    </row>
    <row r="121" spans="13:14">
      <c r="M121" s="39" t="str">
        <f t="shared" si="2"/>
        <v/>
      </c>
      <c r="N121" s="39" t="str">
        <f t="shared" si="3"/>
        <v/>
      </c>
    </row>
    <row r="122" spans="13:14">
      <c r="M122" s="39" t="str">
        <f t="shared" si="2"/>
        <v/>
      </c>
      <c r="N122" s="39" t="str">
        <f t="shared" si="3"/>
        <v/>
      </c>
    </row>
    <row r="123" spans="13:14">
      <c r="M123" s="39" t="str">
        <f t="shared" si="2"/>
        <v/>
      </c>
      <c r="N123" s="39" t="str">
        <f t="shared" si="3"/>
        <v/>
      </c>
    </row>
    <row r="124" spans="13:14">
      <c r="M124" s="39" t="str">
        <f t="shared" si="2"/>
        <v/>
      </c>
      <c r="N124" s="39" t="str">
        <f t="shared" si="3"/>
        <v/>
      </c>
    </row>
    <row r="125" spans="13:14">
      <c r="M125" s="39" t="str">
        <f t="shared" si="2"/>
        <v/>
      </c>
      <c r="N125" s="39" t="str">
        <f t="shared" si="3"/>
        <v/>
      </c>
    </row>
    <row r="126" spans="13:14">
      <c r="M126" s="39" t="str">
        <f t="shared" si="2"/>
        <v/>
      </c>
      <c r="N126" s="39" t="str">
        <f t="shared" si="3"/>
        <v/>
      </c>
    </row>
    <row r="127" spans="13:14">
      <c r="M127" s="39" t="str">
        <f t="shared" si="2"/>
        <v/>
      </c>
      <c r="N127" s="39" t="str">
        <f t="shared" si="3"/>
        <v/>
      </c>
    </row>
    <row r="128" spans="13:14">
      <c r="M128" s="39" t="str">
        <f t="shared" si="2"/>
        <v/>
      </c>
      <c r="N128" s="39" t="str">
        <f t="shared" si="3"/>
        <v/>
      </c>
    </row>
    <row r="129" spans="13:14">
      <c r="M129" s="39" t="str">
        <f t="shared" si="2"/>
        <v/>
      </c>
      <c r="N129" s="39" t="str">
        <f t="shared" si="3"/>
        <v/>
      </c>
    </row>
    <row r="130" spans="13:14">
      <c r="M130" s="39" t="str">
        <f t="shared" si="2"/>
        <v/>
      </c>
      <c r="N130" s="39" t="str">
        <f t="shared" si="3"/>
        <v/>
      </c>
    </row>
    <row r="131" spans="13:14">
      <c r="M131" s="39" t="str">
        <f t="shared" si="2"/>
        <v/>
      </c>
      <c r="N131" s="39" t="str">
        <f t="shared" si="3"/>
        <v/>
      </c>
    </row>
    <row r="132" spans="13:14">
      <c r="M132" s="39" t="str">
        <f t="shared" ref="M132:M195" si="4">IF(G132="public","n",IF(G132="private","y",""))</f>
        <v/>
      </c>
      <c r="N132" s="39" t="str">
        <f t="shared" ref="N132:N195" si="5">IF(G132="public","y",IF(G132="private","n",""))</f>
        <v/>
      </c>
    </row>
    <row r="133" spans="13:14">
      <c r="M133" s="39" t="str">
        <f t="shared" si="4"/>
        <v/>
      </c>
      <c r="N133" s="39" t="str">
        <f t="shared" si="5"/>
        <v/>
      </c>
    </row>
    <row r="134" spans="13:14">
      <c r="M134" s="39" t="str">
        <f t="shared" si="4"/>
        <v/>
      </c>
      <c r="N134" s="39" t="str">
        <f t="shared" si="5"/>
        <v/>
      </c>
    </row>
    <row r="135" spans="13:14">
      <c r="M135" s="39" t="str">
        <f t="shared" si="4"/>
        <v/>
      </c>
      <c r="N135" s="39" t="str">
        <f t="shared" si="5"/>
        <v/>
      </c>
    </row>
    <row r="136" spans="13:14">
      <c r="M136" s="39" t="str">
        <f t="shared" si="4"/>
        <v/>
      </c>
      <c r="N136" s="39" t="str">
        <f t="shared" si="5"/>
        <v/>
      </c>
    </row>
    <row r="137" spans="13:14">
      <c r="M137" s="39" t="str">
        <f t="shared" si="4"/>
        <v/>
      </c>
      <c r="N137" s="39" t="str">
        <f t="shared" si="5"/>
        <v/>
      </c>
    </row>
    <row r="138" spans="13:14">
      <c r="M138" s="39" t="str">
        <f t="shared" si="4"/>
        <v/>
      </c>
      <c r="N138" s="39" t="str">
        <f t="shared" si="5"/>
        <v/>
      </c>
    </row>
    <row r="139" spans="13:14">
      <c r="M139" s="39" t="str">
        <f t="shared" si="4"/>
        <v/>
      </c>
      <c r="N139" s="39" t="str">
        <f t="shared" si="5"/>
        <v/>
      </c>
    </row>
    <row r="140" spans="13:14">
      <c r="M140" s="39" t="str">
        <f t="shared" si="4"/>
        <v/>
      </c>
      <c r="N140" s="39" t="str">
        <f t="shared" si="5"/>
        <v/>
      </c>
    </row>
    <row r="141" spans="13:14">
      <c r="M141" s="39" t="str">
        <f t="shared" si="4"/>
        <v/>
      </c>
      <c r="N141" s="39" t="str">
        <f t="shared" si="5"/>
        <v/>
      </c>
    </row>
    <row r="142" spans="13:14">
      <c r="M142" s="39" t="str">
        <f t="shared" si="4"/>
        <v/>
      </c>
      <c r="N142" s="39" t="str">
        <f t="shared" si="5"/>
        <v/>
      </c>
    </row>
    <row r="143" spans="13:14">
      <c r="M143" s="39" t="str">
        <f t="shared" si="4"/>
        <v/>
      </c>
      <c r="N143" s="39" t="str">
        <f t="shared" si="5"/>
        <v/>
      </c>
    </row>
    <row r="144" spans="13:14">
      <c r="M144" s="39" t="str">
        <f t="shared" si="4"/>
        <v/>
      </c>
      <c r="N144" s="39" t="str">
        <f t="shared" si="5"/>
        <v/>
      </c>
    </row>
    <row r="145" spans="13:14">
      <c r="M145" s="39" t="str">
        <f t="shared" si="4"/>
        <v/>
      </c>
      <c r="N145" s="39" t="str">
        <f t="shared" si="5"/>
        <v/>
      </c>
    </row>
    <row r="146" spans="13:14">
      <c r="M146" s="39" t="str">
        <f t="shared" si="4"/>
        <v/>
      </c>
      <c r="N146" s="39" t="str">
        <f t="shared" si="5"/>
        <v/>
      </c>
    </row>
    <row r="147" spans="13:14">
      <c r="M147" s="39" t="str">
        <f t="shared" si="4"/>
        <v/>
      </c>
      <c r="N147" s="39" t="str">
        <f t="shared" si="5"/>
        <v/>
      </c>
    </row>
    <row r="148" spans="13:14">
      <c r="M148" s="39" t="str">
        <f t="shared" si="4"/>
        <v/>
      </c>
      <c r="N148" s="39" t="str">
        <f t="shared" si="5"/>
        <v/>
      </c>
    </row>
    <row r="149" spans="13:14">
      <c r="M149" s="39" t="str">
        <f t="shared" si="4"/>
        <v/>
      </c>
      <c r="N149" s="39" t="str">
        <f t="shared" si="5"/>
        <v/>
      </c>
    </row>
    <row r="150" spans="13:14">
      <c r="M150" s="39" t="str">
        <f t="shared" si="4"/>
        <v/>
      </c>
      <c r="N150" s="39" t="str">
        <f t="shared" si="5"/>
        <v/>
      </c>
    </row>
    <row r="151" spans="13:14">
      <c r="M151" s="39" t="str">
        <f t="shared" si="4"/>
        <v/>
      </c>
      <c r="N151" s="39" t="str">
        <f t="shared" si="5"/>
        <v/>
      </c>
    </row>
    <row r="152" spans="13:14">
      <c r="M152" s="39" t="str">
        <f t="shared" si="4"/>
        <v/>
      </c>
      <c r="N152" s="39" t="str">
        <f t="shared" si="5"/>
        <v/>
      </c>
    </row>
    <row r="153" spans="13:14">
      <c r="M153" s="39" t="str">
        <f t="shared" si="4"/>
        <v/>
      </c>
      <c r="N153" s="39" t="str">
        <f t="shared" si="5"/>
        <v/>
      </c>
    </row>
    <row r="154" spans="13:14">
      <c r="M154" s="39" t="str">
        <f t="shared" si="4"/>
        <v/>
      </c>
      <c r="N154" s="39" t="str">
        <f t="shared" si="5"/>
        <v/>
      </c>
    </row>
    <row r="155" spans="13:14">
      <c r="M155" s="39" t="str">
        <f t="shared" si="4"/>
        <v/>
      </c>
      <c r="N155" s="39" t="str">
        <f t="shared" si="5"/>
        <v/>
      </c>
    </row>
    <row r="156" spans="13:14">
      <c r="M156" s="39" t="str">
        <f t="shared" si="4"/>
        <v/>
      </c>
      <c r="N156" s="39" t="str">
        <f t="shared" si="5"/>
        <v/>
      </c>
    </row>
    <row r="157" spans="13:14">
      <c r="M157" s="39" t="str">
        <f t="shared" si="4"/>
        <v/>
      </c>
      <c r="N157" s="39" t="str">
        <f t="shared" si="5"/>
        <v/>
      </c>
    </row>
    <row r="158" spans="13:14">
      <c r="M158" s="39" t="str">
        <f t="shared" si="4"/>
        <v/>
      </c>
      <c r="N158" s="39" t="str">
        <f t="shared" si="5"/>
        <v/>
      </c>
    </row>
    <row r="159" spans="13:14">
      <c r="M159" s="39" t="str">
        <f t="shared" si="4"/>
        <v/>
      </c>
      <c r="N159" s="39" t="str">
        <f t="shared" si="5"/>
        <v/>
      </c>
    </row>
    <row r="160" spans="13:14">
      <c r="M160" s="39" t="str">
        <f t="shared" si="4"/>
        <v/>
      </c>
      <c r="N160" s="39" t="str">
        <f t="shared" si="5"/>
        <v/>
      </c>
    </row>
    <row r="161" spans="13:14">
      <c r="M161" s="39" t="str">
        <f t="shared" si="4"/>
        <v/>
      </c>
      <c r="N161" s="39" t="str">
        <f t="shared" si="5"/>
        <v/>
      </c>
    </row>
    <row r="162" spans="13:14">
      <c r="M162" s="39" t="str">
        <f t="shared" si="4"/>
        <v/>
      </c>
      <c r="N162" s="39" t="str">
        <f t="shared" si="5"/>
        <v/>
      </c>
    </row>
    <row r="163" spans="13:14">
      <c r="M163" s="39" t="str">
        <f t="shared" si="4"/>
        <v/>
      </c>
      <c r="N163" s="39" t="str">
        <f t="shared" si="5"/>
        <v/>
      </c>
    </row>
    <row r="164" spans="13:14">
      <c r="M164" s="39" t="str">
        <f t="shared" si="4"/>
        <v/>
      </c>
      <c r="N164" s="39" t="str">
        <f t="shared" si="5"/>
        <v/>
      </c>
    </row>
    <row r="165" spans="13:14">
      <c r="M165" s="39" t="str">
        <f t="shared" si="4"/>
        <v/>
      </c>
      <c r="N165" s="39" t="str">
        <f t="shared" si="5"/>
        <v/>
      </c>
    </row>
    <row r="166" spans="13:14">
      <c r="M166" s="39" t="str">
        <f t="shared" si="4"/>
        <v/>
      </c>
      <c r="N166" s="39" t="str">
        <f t="shared" si="5"/>
        <v/>
      </c>
    </row>
    <row r="167" spans="13:14">
      <c r="M167" s="39" t="str">
        <f t="shared" si="4"/>
        <v/>
      </c>
      <c r="N167" s="39" t="str">
        <f t="shared" si="5"/>
        <v/>
      </c>
    </row>
    <row r="168" spans="13:14">
      <c r="M168" s="39" t="str">
        <f t="shared" si="4"/>
        <v/>
      </c>
      <c r="N168" s="39" t="str">
        <f t="shared" si="5"/>
        <v/>
      </c>
    </row>
    <row r="169" spans="13:14">
      <c r="M169" s="39" t="str">
        <f t="shared" si="4"/>
        <v/>
      </c>
      <c r="N169" s="39" t="str">
        <f t="shared" si="5"/>
        <v/>
      </c>
    </row>
    <row r="170" spans="13:14">
      <c r="M170" s="39" t="str">
        <f t="shared" si="4"/>
        <v/>
      </c>
      <c r="N170" s="39" t="str">
        <f t="shared" si="5"/>
        <v/>
      </c>
    </row>
    <row r="171" spans="13:14">
      <c r="M171" s="39" t="str">
        <f t="shared" si="4"/>
        <v/>
      </c>
      <c r="N171" s="39" t="str">
        <f t="shared" si="5"/>
        <v/>
      </c>
    </row>
    <row r="172" spans="13:14">
      <c r="M172" s="39" t="str">
        <f t="shared" si="4"/>
        <v/>
      </c>
      <c r="N172" s="39" t="str">
        <f t="shared" si="5"/>
        <v/>
      </c>
    </row>
    <row r="173" spans="13:14">
      <c r="M173" s="39" t="str">
        <f t="shared" si="4"/>
        <v/>
      </c>
      <c r="N173" s="39" t="str">
        <f t="shared" si="5"/>
        <v/>
      </c>
    </row>
    <row r="174" spans="13:14">
      <c r="M174" s="39" t="str">
        <f t="shared" si="4"/>
        <v/>
      </c>
      <c r="N174" s="39" t="str">
        <f t="shared" si="5"/>
        <v/>
      </c>
    </row>
    <row r="175" spans="13:14">
      <c r="M175" s="39" t="str">
        <f t="shared" si="4"/>
        <v/>
      </c>
      <c r="N175" s="39" t="str">
        <f t="shared" si="5"/>
        <v/>
      </c>
    </row>
    <row r="176" spans="13:14">
      <c r="M176" s="39" t="str">
        <f t="shared" si="4"/>
        <v/>
      </c>
      <c r="N176" s="39" t="str">
        <f t="shared" si="5"/>
        <v/>
      </c>
    </row>
    <row r="177" spans="13:14">
      <c r="M177" s="39" t="str">
        <f t="shared" si="4"/>
        <v/>
      </c>
      <c r="N177" s="39" t="str">
        <f t="shared" si="5"/>
        <v/>
      </c>
    </row>
    <row r="178" spans="13:14">
      <c r="M178" s="39" t="str">
        <f t="shared" si="4"/>
        <v/>
      </c>
      <c r="N178" s="39" t="str">
        <f t="shared" si="5"/>
        <v/>
      </c>
    </row>
    <row r="179" spans="13:14">
      <c r="M179" s="39" t="str">
        <f t="shared" si="4"/>
        <v/>
      </c>
      <c r="N179" s="39" t="str">
        <f t="shared" si="5"/>
        <v/>
      </c>
    </row>
    <row r="180" spans="13:14">
      <c r="M180" s="39" t="str">
        <f t="shared" si="4"/>
        <v/>
      </c>
      <c r="N180" s="39" t="str">
        <f t="shared" si="5"/>
        <v/>
      </c>
    </row>
    <row r="181" spans="13:14">
      <c r="M181" s="39" t="str">
        <f t="shared" si="4"/>
        <v/>
      </c>
      <c r="N181" s="39" t="str">
        <f t="shared" si="5"/>
        <v/>
      </c>
    </row>
    <row r="182" spans="13:14">
      <c r="M182" s="39" t="str">
        <f t="shared" si="4"/>
        <v/>
      </c>
      <c r="N182" s="39" t="str">
        <f t="shared" si="5"/>
        <v/>
      </c>
    </row>
    <row r="183" spans="13:14">
      <c r="M183" s="39" t="str">
        <f t="shared" si="4"/>
        <v/>
      </c>
      <c r="N183" s="39" t="str">
        <f t="shared" si="5"/>
        <v/>
      </c>
    </row>
    <row r="184" spans="13:14">
      <c r="M184" s="39" t="str">
        <f t="shared" si="4"/>
        <v/>
      </c>
      <c r="N184" s="39" t="str">
        <f t="shared" si="5"/>
        <v/>
      </c>
    </row>
    <row r="185" spans="13:14">
      <c r="M185" s="39" t="str">
        <f t="shared" si="4"/>
        <v/>
      </c>
      <c r="N185" s="39" t="str">
        <f t="shared" si="5"/>
        <v/>
      </c>
    </row>
    <row r="186" spans="13:14">
      <c r="M186" s="39" t="str">
        <f t="shared" si="4"/>
        <v/>
      </c>
      <c r="N186" s="39" t="str">
        <f t="shared" si="5"/>
        <v/>
      </c>
    </row>
    <row r="187" spans="13:14">
      <c r="M187" s="39" t="str">
        <f t="shared" si="4"/>
        <v/>
      </c>
      <c r="N187" s="39" t="str">
        <f t="shared" si="5"/>
        <v/>
      </c>
    </row>
    <row r="188" spans="13:14">
      <c r="M188" s="39" t="str">
        <f t="shared" si="4"/>
        <v/>
      </c>
      <c r="N188" s="39" t="str">
        <f t="shared" si="5"/>
        <v/>
      </c>
    </row>
    <row r="189" spans="13:14">
      <c r="M189" s="39" t="str">
        <f t="shared" si="4"/>
        <v/>
      </c>
      <c r="N189" s="39" t="str">
        <f t="shared" si="5"/>
        <v/>
      </c>
    </row>
    <row r="190" spans="13:14">
      <c r="M190" s="39" t="str">
        <f t="shared" si="4"/>
        <v/>
      </c>
      <c r="N190" s="39" t="str">
        <f t="shared" si="5"/>
        <v/>
      </c>
    </row>
    <row r="191" spans="13:14">
      <c r="M191" s="39" t="str">
        <f t="shared" si="4"/>
        <v/>
      </c>
      <c r="N191" s="39" t="str">
        <f t="shared" si="5"/>
        <v/>
      </c>
    </row>
    <row r="192" spans="13:14">
      <c r="M192" s="39" t="str">
        <f t="shared" si="4"/>
        <v/>
      </c>
      <c r="N192" s="39" t="str">
        <f t="shared" si="5"/>
        <v/>
      </c>
    </row>
    <row r="193" spans="13:14">
      <c r="M193" s="39" t="str">
        <f t="shared" si="4"/>
        <v/>
      </c>
      <c r="N193" s="39" t="str">
        <f t="shared" si="5"/>
        <v/>
      </c>
    </row>
    <row r="194" spans="13:14">
      <c r="M194" s="39" t="str">
        <f t="shared" si="4"/>
        <v/>
      </c>
      <c r="N194" s="39" t="str">
        <f t="shared" si="5"/>
        <v/>
      </c>
    </row>
    <row r="195" spans="13:14">
      <c r="M195" s="39" t="str">
        <f t="shared" si="4"/>
        <v/>
      </c>
      <c r="N195" s="39" t="str">
        <f t="shared" si="5"/>
        <v/>
      </c>
    </row>
    <row r="196" spans="13:14">
      <c r="M196" s="39" t="str">
        <f t="shared" ref="M196:M259" si="6">IF(G196="public","n",IF(G196="private","y",""))</f>
        <v/>
      </c>
      <c r="N196" s="39" t="str">
        <f t="shared" ref="N196:N259" si="7">IF(G196="public","y",IF(G196="private","n",""))</f>
        <v/>
      </c>
    </row>
    <row r="197" spans="13:14">
      <c r="M197" s="39" t="str">
        <f t="shared" si="6"/>
        <v/>
      </c>
      <c r="N197" s="39" t="str">
        <f t="shared" si="7"/>
        <v/>
      </c>
    </row>
    <row r="198" spans="13:14">
      <c r="M198" s="39" t="str">
        <f t="shared" si="6"/>
        <v/>
      </c>
      <c r="N198" s="39" t="str">
        <f t="shared" si="7"/>
        <v/>
      </c>
    </row>
    <row r="199" spans="13:14">
      <c r="M199" s="39" t="str">
        <f t="shared" si="6"/>
        <v/>
      </c>
      <c r="N199" s="39" t="str">
        <f t="shared" si="7"/>
        <v/>
      </c>
    </row>
    <row r="200" spans="13:14">
      <c r="M200" s="39" t="str">
        <f t="shared" si="6"/>
        <v/>
      </c>
      <c r="N200" s="39" t="str">
        <f t="shared" si="7"/>
        <v/>
      </c>
    </row>
    <row r="201" spans="13:14">
      <c r="M201" s="39" t="str">
        <f t="shared" si="6"/>
        <v/>
      </c>
      <c r="N201" s="39" t="str">
        <f t="shared" si="7"/>
        <v/>
      </c>
    </row>
    <row r="202" spans="13:14">
      <c r="M202" s="39" t="str">
        <f t="shared" si="6"/>
        <v/>
      </c>
      <c r="N202" s="39" t="str">
        <f t="shared" si="7"/>
        <v/>
      </c>
    </row>
    <row r="203" spans="13:14">
      <c r="M203" s="39" t="str">
        <f t="shared" si="6"/>
        <v/>
      </c>
      <c r="N203" s="39" t="str">
        <f t="shared" si="7"/>
        <v/>
      </c>
    </row>
    <row r="204" spans="13:14">
      <c r="M204" s="39" t="str">
        <f t="shared" si="6"/>
        <v/>
      </c>
      <c r="N204" s="39" t="str">
        <f t="shared" si="7"/>
        <v/>
      </c>
    </row>
    <row r="205" spans="13:14">
      <c r="M205" s="39" t="str">
        <f t="shared" si="6"/>
        <v/>
      </c>
      <c r="N205" s="39" t="str">
        <f t="shared" si="7"/>
        <v/>
      </c>
    </row>
    <row r="206" spans="13:14">
      <c r="M206" s="39" t="str">
        <f t="shared" si="6"/>
        <v/>
      </c>
      <c r="N206" s="39" t="str">
        <f t="shared" si="7"/>
        <v/>
      </c>
    </row>
    <row r="207" spans="13:14">
      <c r="M207" s="39" t="str">
        <f t="shared" si="6"/>
        <v/>
      </c>
      <c r="N207" s="39" t="str">
        <f t="shared" si="7"/>
        <v/>
      </c>
    </row>
    <row r="208" spans="13:14">
      <c r="M208" s="39" t="str">
        <f t="shared" si="6"/>
        <v/>
      </c>
      <c r="N208" s="39" t="str">
        <f t="shared" si="7"/>
        <v/>
      </c>
    </row>
    <row r="209" spans="13:14">
      <c r="M209" s="39" t="str">
        <f t="shared" si="6"/>
        <v/>
      </c>
      <c r="N209" s="39" t="str">
        <f t="shared" si="7"/>
        <v/>
      </c>
    </row>
    <row r="210" spans="13:14">
      <c r="M210" s="39" t="str">
        <f t="shared" si="6"/>
        <v/>
      </c>
      <c r="N210" s="39" t="str">
        <f t="shared" si="7"/>
        <v/>
      </c>
    </row>
    <row r="211" spans="13:14">
      <c r="M211" s="39" t="str">
        <f t="shared" si="6"/>
        <v/>
      </c>
      <c r="N211" s="39" t="str">
        <f t="shared" si="7"/>
        <v/>
      </c>
    </row>
    <row r="212" spans="13:14">
      <c r="M212" s="39" t="str">
        <f t="shared" si="6"/>
        <v/>
      </c>
      <c r="N212" s="39" t="str">
        <f t="shared" si="7"/>
        <v/>
      </c>
    </row>
    <row r="213" spans="13:14">
      <c r="M213" s="39" t="str">
        <f t="shared" si="6"/>
        <v/>
      </c>
      <c r="N213" s="39" t="str">
        <f t="shared" si="7"/>
        <v/>
      </c>
    </row>
    <row r="214" spans="13:14">
      <c r="M214" s="39" t="str">
        <f t="shared" si="6"/>
        <v/>
      </c>
      <c r="N214" s="39" t="str">
        <f t="shared" si="7"/>
        <v/>
      </c>
    </row>
    <row r="215" spans="13:14">
      <c r="M215" s="39" t="str">
        <f t="shared" si="6"/>
        <v/>
      </c>
      <c r="N215" s="39" t="str">
        <f t="shared" si="7"/>
        <v/>
      </c>
    </row>
    <row r="216" spans="13:14">
      <c r="M216" s="39" t="str">
        <f t="shared" si="6"/>
        <v/>
      </c>
      <c r="N216" s="39" t="str">
        <f t="shared" si="7"/>
        <v/>
      </c>
    </row>
    <row r="217" spans="13:14">
      <c r="M217" s="39" t="str">
        <f t="shared" si="6"/>
        <v/>
      </c>
      <c r="N217" s="39" t="str">
        <f t="shared" si="7"/>
        <v/>
      </c>
    </row>
    <row r="218" spans="13:14">
      <c r="M218" s="39" t="str">
        <f t="shared" si="6"/>
        <v/>
      </c>
      <c r="N218" s="39" t="str">
        <f t="shared" si="7"/>
        <v/>
      </c>
    </row>
    <row r="219" spans="13:14">
      <c r="M219" s="39" t="str">
        <f t="shared" si="6"/>
        <v/>
      </c>
      <c r="N219" s="39" t="str">
        <f t="shared" si="7"/>
        <v/>
      </c>
    </row>
    <row r="220" spans="13:14">
      <c r="M220" s="39" t="str">
        <f t="shared" si="6"/>
        <v/>
      </c>
      <c r="N220" s="39" t="str">
        <f t="shared" si="7"/>
        <v/>
      </c>
    </row>
    <row r="221" spans="13:14">
      <c r="M221" s="39" t="str">
        <f t="shared" si="6"/>
        <v/>
      </c>
      <c r="N221" s="39" t="str">
        <f t="shared" si="7"/>
        <v/>
      </c>
    </row>
    <row r="222" spans="13:14">
      <c r="M222" s="39" t="str">
        <f t="shared" si="6"/>
        <v/>
      </c>
      <c r="N222" s="39" t="str">
        <f t="shared" si="7"/>
        <v/>
      </c>
    </row>
    <row r="223" spans="13:14">
      <c r="M223" s="39" t="str">
        <f t="shared" si="6"/>
        <v/>
      </c>
      <c r="N223" s="39" t="str">
        <f t="shared" si="7"/>
        <v/>
      </c>
    </row>
    <row r="224" spans="13:14">
      <c r="M224" s="39" t="str">
        <f t="shared" si="6"/>
        <v/>
      </c>
      <c r="N224" s="39" t="str">
        <f t="shared" si="7"/>
        <v/>
      </c>
    </row>
    <row r="225" spans="13:14">
      <c r="M225" s="39" t="str">
        <f t="shared" si="6"/>
        <v/>
      </c>
      <c r="N225" s="39" t="str">
        <f t="shared" si="7"/>
        <v/>
      </c>
    </row>
    <row r="226" spans="13:14">
      <c r="M226" s="39" t="str">
        <f t="shared" si="6"/>
        <v/>
      </c>
      <c r="N226" s="39" t="str">
        <f t="shared" si="7"/>
        <v/>
      </c>
    </row>
    <row r="227" spans="13:14">
      <c r="M227" s="39" t="str">
        <f t="shared" si="6"/>
        <v/>
      </c>
      <c r="N227" s="39" t="str">
        <f t="shared" si="7"/>
        <v/>
      </c>
    </row>
    <row r="228" spans="13:14">
      <c r="M228" s="39" t="str">
        <f t="shared" si="6"/>
        <v/>
      </c>
      <c r="N228" s="39" t="str">
        <f t="shared" si="7"/>
        <v/>
      </c>
    </row>
    <row r="229" spans="13:14">
      <c r="M229" s="39" t="str">
        <f t="shared" si="6"/>
        <v/>
      </c>
      <c r="N229" s="39" t="str">
        <f t="shared" si="7"/>
        <v/>
      </c>
    </row>
    <row r="230" spans="13:14">
      <c r="M230" s="39" t="str">
        <f t="shared" si="6"/>
        <v/>
      </c>
      <c r="N230" s="39" t="str">
        <f t="shared" si="7"/>
        <v/>
      </c>
    </row>
    <row r="231" spans="13:14">
      <c r="M231" s="39" t="str">
        <f t="shared" si="6"/>
        <v/>
      </c>
      <c r="N231" s="39" t="str">
        <f t="shared" si="7"/>
        <v/>
      </c>
    </row>
    <row r="232" spans="13:14">
      <c r="M232" s="39" t="str">
        <f t="shared" si="6"/>
        <v/>
      </c>
      <c r="N232" s="39" t="str">
        <f t="shared" si="7"/>
        <v/>
      </c>
    </row>
    <row r="233" spans="13:14">
      <c r="M233" s="39" t="str">
        <f t="shared" si="6"/>
        <v/>
      </c>
      <c r="N233" s="39" t="str">
        <f t="shared" si="7"/>
        <v/>
      </c>
    </row>
    <row r="234" spans="13:14">
      <c r="M234" s="39" t="str">
        <f t="shared" si="6"/>
        <v/>
      </c>
      <c r="N234" s="39" t="str">
        <f t="shared" si="7"/>
        <v/>
      </c>
    </row>
    <row r="235" spans="13:14">
      <c r="M235" s="39" t="str">
        <f t="shared" si="6"/>
        <v/>
      </c>
      <c r="N235" s="39" t="str">
        <f t="shared" si="7"/>
        <v/>
      </c>
    </row>
    <row r="236" spans="13:14">
      <c r="M236" s="39" t="str">
        <f t="shared" si="6"/>
        <v/>
      </c>
      <c r="N236" s="39" t="str">
        <f t="shared" si="7"/>
        <v/>
      </c>
    </row>
    <row r="237" spans="13:14">
      <c r="M237" s="39" t="str">
        <f t="shared" si="6"/>
        <v/>
      </c>
      <c r="N237" s="39" t="str">
        <f t="shared" si="7"/>
        <v/>
      </c>
    </row>
    <row r="238" spans="13:14">
      <c r="M238" s="39" t="str">
        <f t="shared" si="6"/>
        <v/>
      </c>
      <c r="N238" s="39" t="str">
        <f t="shared" si="7"/>
        <v/>
      </c>
    </row>
    <row r="239" spans="13:14">
      <c r="M239" s="39" t="str">
        <f t="shared" si="6"/>
        <v/>
      </c>
      <c r="N239" s="39" t="str">
        <f t="shared" si="7"/>
        <v/>
      </c>
    </row>
    <row r="240" spans="13:14">
      <c r="M240" s="39" t="str">
        <f t="shared" si="6"/>
        <v/>
      </c>
      <c r="N240" s="39" t="str">
        <f t="shared" si="7"/>
        <v/>
      </c>
    </row>
    <row r="241" spans="13:14">
      <c r="M241" s="39" t="str">
        <f t="shared" si="6"/>
        <v/>
      </c>
      <c r="N241" s="39" t="str">
        <f t="shared" si="7"/>
        <v/>
      </c>
    </row>
    <row r="242" spans="13:14">
      <c r="M242" s="39" t="str">
        <f t="shared" si="6"/>
        <v/>
      </c>
      <c r="N242" s="39" t="str">
        <f t="shared" si="7"/>
        <v/>
      </c>
    </row>
    <row r="243" spans="13:14">
      <c r="M243" s="39" t="str">
        <f t="shared" si="6"/>
        <v/>
      </c>
      <c r="N243" s="39" t="str">
        <f t="shared" si="7"/>
        <v/>
      </c>
    </row>
    <row r="244" spans="13:14">
      <c r="M244" s="39" t="str">
        <f t="shared" si="6"/>
        <v/>
      </c>
      <c r="N244" s="39" t="str">
        <f t="shared" si="7"/>
        <v/>
      </c>
    </row>
    <row r="245" spans="13:14">
      <c r="M245" s="39" t="str">
        <f t="shared" si="6"/>
        <v/>
      </c>
      <c r="N245" s="39" t="str">
        <f t="shared" si="7"/>
        <v/>
      </c>
    </row>
    <row r="246" spans="13:14">
      <c r="M246" s="39" t="str">
        <f t="shared" si="6"/>
        <v/>
      </c>
      <c r="N246" s="39" t="str">
        <f t="shared" si="7"/>
        <v/>
      </c>
    </row>
    <row r="247" spans="13:14">
      <c r="M247" s="39" t="str">
        <f t="shared" si="6"/>
        <v/>
      </c>
      <c r="N247" s="39" t="str">
        <f t="shared" si="7"/>
        <v/>
      </c>
    </row>
    <row r="248" spans="13:14">
      <c r="M248" s="39" t="str">
        <f t="shared" si="6"/>
        <v/>
      </c>
      <c r="N248" s="39" t="str">
        <f t="shared" si="7"/>
        <v/>
      </c>
    </row>
    <row r="249" spans="13:14">
      <c r="M249" s="39" t="str">
        <f t="shared" si="6"/>
        <v/>
      </c>
      <c r="N249" s="39" t="str">
        <f t="shared" si="7"/>
        <v/>
      </c>
    </row>
    <row r="250" spans="13:14">
      <c r="M250" s="39" t="str">
        <f t="shared" si="6"/>
        <v/>
      </c>
      <c r="N250" s="39" t="str">
        <f t="shared" si="7"/>
        <v/>
      </c>
    </row>
    <row r="251" spans="13:14">
      <c r="M251" s="39" t="str">
        <f t="shared" si="6"/>
        <v/>
      </c>
      <c r="N251" s="39" t="str">
        <f t="shared" si="7"/>
        <v/>
      </c>
    </row>
    <row r="252" spans="13:14">
      <c r="M252" s="39" t="str">
        <f t="shared" si="6"/>
        <v/>
      </c>
      <c r="N252" s="39" t="str">
        <f t="shared" si="7"/>
        <v/>
      </c>
    </row>
    <row r="253" spans="13:14">
      <c r="M253" s="39" t="str">
        <f t="shared" si="6"/>
        <v/>
      </c>
      <c r="N253" s="39" t="str">
        <f t="shared" si="7"/>
        <v/>
      </c>
    </row>
    <row r="254" spans="13:14">
      <c r="M254" s="39" t="str">
        <f t="shared" si="6"/>
        <v/>
      </c>
      <c r="N254" s="39" t="str">
        <f t="shared" si="7"/>
        <v/>
      </c>
    </row>
    <row r="255" spans="13:14">
      <c r="M255" s="39" t="str">
        <f t="shared" si="6"/>
        <v/>
      </c>
      <c r="N255" s="39" t="str">
        <f t="shared" si="7"/>
        <v/>
      </c>
    </row>
    <row r="256" spans="13:14">
      <c r="M256" s="39" t="str">
        <f t="shared" si="6"/>
        <v/>
      </c>
      <c r="N256" s="39" t="str">
        <f t="shared" si="7"/>
        <v/>
      </c>
    </row>
    <row r="257" spans="13:14">
      <c r="M257" s="39" t="str">
        <f t="shared" si="6"/>
        <v/>
      </c>
      <c r="N257" s="39" t="str">
        <f t="shared" si="7"/>
        <v/>
      </c>
    </row>
    <row r="258" spans="13:14">
      <c r="M258" s="39" t="str">
        <f t="shared" si="6"/>
        <v/>
      </c>
      <c r="N258" s="39" t="str">
        <f t="shared" si="7"/>
        <v/>
      </c>
    </row>
    <row r="259" spans="13:14">
      <c r="M259" s="39" t="str">
        <f t="shared" si="6"/>
        <v/>
      </c>
      <c r="N259" s="39" t="str">
        <f t="shared" si="7"/>
        <v/>
      </c>
    </row>
    <row r="260" spans="13:14">
      <c r="M260" s="39" t="str">
        <f t="shared" ref="M260:M323" si="8">IF(G260="public","n",IF(G260="private","y",""))</f>
        <v/>
      </c>
      <c r="N260" s="39" t="str">
        <f t="shared" ref="N260:N323" si="9">IF(G260="public","y",IF(G260="private","n",""))</f>
        <v/>
      </c>
    </row>
    <row r="261" spans="13:14">
      <c r="M261" s="39" t="str">
        <f t="shared" si="8"/>
        <v/>
      </c>
      <c r="N261" s="39" t="str">
        <f t="shared" si="9"/>
        <v/>
      </c>
    </row>
    <row r="262" spans="13:14">
      <c r="M262" s="39" t="str">
        <f t="shared" si="8"/>
        <v/>
      </c>
      <c r="N262" s="39" t="str">
        <f t="shared" si="9"/>
        <v/>
      </c>
    </row>
    <row r="263" spans="13:14">
      <c r="M263" s="39" t="str">
        <f t="shared" si="8"/>
        <v/>
      </c>
      <c r="N263" s="39" t="str">
        <f t="shared" si="9"/>
        <v/>
      </c>
    </row>
    <row r="264" spans="13:14">
      <c r="M264" s="39" t="str">
        <f t="shared" si="8"/>
        <v/>
      </c>
      <c r="N264" s="39" t="str">
        <f t="shared" si="9"/>
        <v/>
      </c>
    </row>
    <row r="265" spans="13:14">
      <c r="M265" s="39" t="str">
        <f t="shared" si="8"/>
        <v/>
      </c>
      <c r="N265" s="39" t="str">
        <f t="shared" si="9"/>
        <v/>
      </c>
    </row>
    <row r="266" spans="13:14">
      <c r="M266" s="39" t="str">
        <f t="shared" si="8"/>
        <v/>
      </c>
      <c r="N266" s="39" t="str">
        <f t="shared" si="9"/>
        <v/>
      </c>
    </row>
    <row r="267" spans="13:14">
      <c r="M267" s="39" t="str">
        <f t="shared" si="8"/>
        <v/>
      </c>
      <c r="N267" s="39" t="str">
        <f t="shared" si="9"/>
        <v/>
      </c>
    </row>
    <row r="268" spans="13:14">
      <c r="M268" s="39" t="str">
        <f t="shared" si="8"/>
        <v/>
      </c>
      <c r="N268" s="39" t="str">
        <f t="shared" si="9"/>
        <v/>
      </c>
    </row>
    <row r="269" spans="13:14">
      <c r="M269" s="39" t="str">
        <f t="shared" si="8"/>
        <v/>
      </c>
      <c r="N269" s="39" t="str">
        <f t="shared" si="9"/>
        <v/>
      </c>
    </row>
    <row r="270" spans="13:14">
      <c r="M270" s="39" t="str">
        <f t="shared" si="8"/>
        <v/>
      </c>
      <c r="N270" s="39" t="str">
        <f t="shared" si="9"/>
        <v/>
      </c>
    </row>
    <row r="271" spans="13:14">
      <c r="M271" s="39" t="str">
        <f t="shared" si="8"/>
        <v/>
      </c>
      <c r="N271" s="39" t="str">
        <f t="shared" si="9"/>
        <v/>
      </c>
    </row>
    <row r="272" spans="13:14">
      <c r="M272" s="39" t="str">
        <f t="shared" si="8"/>
        <v/>
      </c>
      <c r="N272" s="39" t="str">
        <f t="shared" si="9"/>
        <v/>
      </c>
    </row>
    <row r="273" spans="13:14">
      <c r="M273" s="39" t="str">
        <f t="shared" si="8"/>
        <v/>
      </c>
      <c r="N273" s="39" t="str">
        <f t="shared" si="9"/>
        <v/>
      </c>
    </row>
    <row r="274" spans="13:14">
      <c r="M274" s="39" t="str">
        <f t="shared" si="8"/>
        <v/>
      </c>
      <c r="N274" s="39" t="str">
        <f t="shared" si="9"/>
        <v/>
      </c>
    </row>
    <row r="275" spans="13:14">
      <c r="M275" s="39" t="str">
        <f t="shared" si="8"/>
        <v/>
      </c>
      <c r="N275" s="39" t="str">
        <f t="shared" si="9"/>
        <v/>
      </c>
    </row>
    <row r="276" spans="13:14">
      <c r="M276" s="39" t="str">
        <f t="shared" si="8"/>
        <v/>
      </c>
      <c r="N276" s="39" t="str">
        <f t="shared" si="9"/>
        <v/>
      </c>
    </row>
    <row r="277" spans="13:14">
      <c r="M277" s="39" t="str">
        <f t="shared" si="8"/>
        <v/>
      </c>
      <c r="N277" s="39" t="str">
        <f t="shared" si="9"/>
        <v/>
      </c>
    </row>
    <row r="278" spans="13:14">
      <c r="M278" s="39" t="str">
        <f t="shared" si="8"/>
        <v/>
      </c>
      <c r="N278" s="39" t="str">
        <f t="shared" si="9"/>
        <v/>
      </c>
    </row>
    <row r="279" spans="13:14">
      <c r="M279" s="39" t="str">
        <f t="shared" si="8"/>
        <v/>
      </c>
      <c r="N279" s="39" t="str">
        <f t="shared" si="9"/>
        <v/>
      </c>
    </row>
    <row r="280" spans="13:14">
      <c r="M280" s="39" t="str">
        <f t="shared" si="8"/>
        <v/>
      </c>
      <c r="N280" s="39" t="str">
        <f t="shared" si="9"/>
        <v/>
      </c>
    </row>
    <row r="281" spans="13:14">
      <c r="M281" s="39" t="str">
        <f t="shared" si="8"/>
        <v/>
      </c>
      <c r="N281" s="39" t="str">
        <f t="shared" si="9"/>
        <v/>
      </c>
    </row>
    <row r="282" spans="13:14">
      <c r="M282" s="39" t="str">
        <f t="shared" si="8"/>
        <v/>
      </c>
      <c r="N282" s="39" t="str">
        <f t="shared" si="9"/>
        <v/>
      </c>
    </row>
    <row r="283" spans="13:14">
      <c r="M283" s="39" t="str">
        <f t="shared" si="8"/>
        <v/>
      </c>
      <c r="N283" s="39" t="str">
        <f t="shared" si="9"/>
        <v/>
      </c>
    </row>
    <row r="284" spans="13:14">
      <c r="M284" s="39" t="str">
        <f t="shared" si="8"/>
        <v/>
      </c>
      <c r="N284" s="39" t="str">
        <f t="shared" si="9"/>
        <v/>
      </c>
    </row>
    <row r="285" spans="13:14">
      <c r="M285" s="39" t="str">
        <f t="shared" si="8"/>
        <v/>
      </c>
      <c r="N285" s="39" t="str">
        <f t="shared" si="9"/>
        <v/>
      </c>
    </row>
    <row r="286" spans="13:14">
      <c r="M286" s="39" t="str">
        <f t="shared" si="8"/>
        <v/>
      </c>
      <c r="N286" s="39" t="str">
        <f t="shared" si="9"/>
        <v/>
      </c>
    </row>
    <row r="287" spans="13:14">
      <c r="M287" s="39" t="str">
        <f t="shared" si="8"/>
        <v/>
      </c>
      <c r="N287" s="39" t="str">
        <f t="shared" si="9"/>
        <v/>
      </c>
    </row>
    <row r="288" spans="13:14">
      <c r="M288" s="39" t="str">
        <f t="shared" si="8"/>
        <v/>
      </c>
      <c r="N288" s="39" t="str">
        <f t="shared" si="9"/>
        <v/>
      </c>
    </row>
    <row r="289" spans="13:14">
      <c r="M289" s="39" t="str">
        <f t="shared" si="8"/>
        <v/>
      </c>
      <c r="N289" s="39" t="str">
        <f t="shared" si="9"/>
        <v/>
      </c>
    </row>
    <row r="290" spans="13:14">
      <c r="M290" s="39" t="str">
        <f t="shared" si="8"/>
        <v/>
      </c>
      <c r="N290" s="39" t="str">
        <f t="shared" si="9"/>
        <v/>
      </c>
    </row>
    <row r="291" spans="13:14">
      <c r="M291" s="39" t="str">
        <f t="shared" si="8"/>
        <v/>
      </c>
      <c r="N291" s="39" t="str">
        <f t="shared" si="9"/>
        <v/>
      </c>
    </row>
    <row r="292" spans="13:14">
      <c r="M292" s="39" t="str">
        <f t="shared" si="8"/>
        <v/>
      </c>
      <c r="N292" s="39" t="str">
        <f t="shared" si="9"/>
        <v/>
      </c>
    </row>
    <row r="293" spans="13:14">
      <c r="M293" s="39" t="str">
        <f t="shared" si="8"/>
        <v/>
      </c>
      <c r="N293" s="39" t="str">
        <f t="shared" si="9"/>
        <v/>
      </c>
    </row>
    <row r="294" spans="13:14">
      <c r="M294" s="39" t="str">
        <f t="shared" si="8"/>
        <v/>
      </c>
      <c r="N294" s="39" t="str">
        <f t="shared" si="9"/>
        <v/>
      </c>
    </row>
    <row r="295" spans="13:14">
      <c r="M295" s="39" t="str">
        <f t="shared" si="8"/>
        <v/>
      </c>
      <c r="N295" s="39" t="str">
        <f t="shared" si="9"/>
        <v/>
      </c>
    </row>
    <row r="296" spans="13:14">
      <c r="M296" s="39" t="str">
        <f t="shared" si="8"/>
        <v/>
      </c>
      <c r="N296" s="39" t="str">
        <f t="shared" si="9"/>
        <v/>
      </c>
    </row>
    <row r="297" spans="13:14">
      <c r="M297" s="39" t="str">
        <f t="shared" si="8"/>
        <v/>
      </c>
      <c r="N297" s="39" t="str">
        <f t="shared" si="9"/>
        <v/>
      </c>
    </row>
    <row r="298" spans="13:14">
      <c r="M298" s="39" t="str">
        <f t="shared" si="8"/>
        <v/>
      </c>
      <c r="N298" s="39" t="str">
        <f t="shared" si="9"/>
        <v/>
      </c>
    </row>
    <row r="299" spans="13:14">
      <c r="M299" s="39" t="str">
        <f t="shared" si="8"/>
        <v/>
      </c>
      <c r="N299" s="39" t="str">
        <f t="shared" si="9"/>
        <v/>
      </c>
    </row>
    <row r="300" spans="13:14">
      <c r="M300" s="39" t="str">
        <f t="shared" si="8"/>
        <v/>
      </c>
      <c r="N300" s="39" t="str">
        <f t="shared" si="9"/>
        <v/>
      </c>
    </row>
    <row r="301" spans="13:14">
      <c r="M301" s="39" t="str">
        <f t="shared" si="8"/>
        <v/>
      </c>
      <c r="N301" s="39" t="str">
        <f t="shared" si="9"/>
        <v/>
      </c>
    </row>
    <row r="302" spans="13:14">
      <c r="M302" s="39" t="str">
        <f t="shared" si="8"/>
        <v/>
      </c>
      <c r="N302" s="39" t="str">
        <f t="shared" si="9"/>
        <v/>
      </c>
    </row>
    <row r="303" spans="13:14">
      <c r="M303" s="39" t="str">
        <f t="shared" si="8"/>
        <v/>
      </c>
      <c r="N303" s="39" t="str">
        <f t="shared" si="9"/>
        <v/>
      </c>
    </row>
    <row r="304" spans="13:14">
      <c r="M304" s="39" t="str">
        <f t="shared" si="8"/>
        <v/>
      </c>
      <c r="N304" s="39" t="str">
        <f t="shared" si="9"/>
        <v/>
      </c>
    </row>
    <row r="305" spans="13:14">
      <c r="M305" s="39" t="str">
        <f t="shared" si="8"/>
        <v/>
      </c>
      <c r="N305" s="39" t="str">
        <f t="shared" si="9"/>
        <v/>
      </c>
    </row>
    <row r="306" spans="13:14">
      <c r="M306" s="39" t="str">
        <f t="shared" si="8"/>
        <v/>
      </c>
      <c r="N306" s="39" t="str">
        <f t="shared" si="9"/>
        <v/>
      </c>
    </row>
    <row r="307" spans="13:14">
      <c r="M307" s="39" t="str">
        <f t="shared" si="8"/>
        <v/>
      </c>
      <c r="N307" s="39" t="str">
        <f t="shared" si="9"/>
        <v/>
      </c>
    </row>
    <row r="308" spans="13:14">
      <c r="M308" s="39" t="str">
        <f t="shared" si="8"/>
        <v/>
      </c>
      <c r="N308" s="39" t="str">
        <f t="shared" si="9"/>
        <v/>
      </c>
    </row>
    <row r="309" spans="13:14">
      <c r="M309" s="39" t="str">
        <f t="shared" si="8"/>
        <v/>
      </c>
      <c r="N309" s="39" t="str">
        <f t="shared" si="9"/>
        <v/>
      </c>
    </row>
    <row r="310" spans="13:14">
      <c r="M310" s="39" t="str">
        <f t="shared" si="8"/>
        <v/>
      </c>
      <c r="N310" s="39" t="str">
        <f t="shared" si="9"/>
        <v/>
      </c>
    </row>
    <row r="311" spans="13:14">
      <c r="M311" s="39" t="str">
        <f t="shared" si="8"/>
        <v/>
      </c>
      <c r="N311" s="39" t="str">
        <f t="shared" si="9"/>
        <v/>
      </c>
    </row>
    <row r="312" spans="13:14">
      <c r="M312" s="39" t="str">
        <f t="shared" si="8"/>
        <v/>
      </c>
      <c r="N312" s="39" t="str">
        <f t="shared" si="9"/>
        <v/>
      </c>
    </row>
    <row r="313" spans="13:14">
      <c r="M313" s="39" t="str">
        <f t="shared" si="8"/>
        <v/>
      </c>
      <c r="N313" s="39" t="str">
        <f t="shared" si="9"/>
        <v/>
      </c>
    </row>
    <row r="314" spans="13:14">
      <c r="M314" s="39" t="str">
        <f t="shared" si="8"/>
        <v/>
      </c>
      <c r="N314" s="39" t="str">
        <f t="shared" si="9"/>
        <v/>
      </c>
    </row>
    <row r="315" spans="13:14">
      <c r="M315" s="39" t="str">
        <f t="shared" si="8"/>
        <v/>
      </c>
      <c r="N315" s="39" t="str">
        <f t="shared" si="9"/>
        <v/>
      </c>
    </row>
    <row r="316" spans="13:14">
      <c r="M316" s="39" t="str">
        <f t="shared" si="8"/>
        <v/>
      </c>
      <c r="N316" s="39" t="str">
        <f t="shared" si="9"/>
        <v/>
      </c>
    </row>
    <row r="317" spans="13:14">
      <c r="M317" s="39" t="str">
        <f t="shared" si="8"/>
        <v/>
      </c>
      <c r="N317" s="39" t="str">
        <f t="shared" si="9"/>
        <v/>
      </c>
    </row>
    <row r="318" spans="13:14">
      <c r="M318" s="39" t="str">
        <f t="shared" si="8"/>
        <v/>
      </c>
      <c r="N318" s="39" t="str">
        <f t="shared" si="9"/>
        <v/>
      </c>
    </row>
    <row r="319" spans="13:14">
      <c r="M319" s="39" t="str">
        <f t="shared" si="8"/>
        <v/>
      </c>
      <c r="N319" s="39" t="str">
        <f t="shared" si="9"/>
        <v/>
      </c>
    </row>
    <row r="320" spans="13:14">
      <c r="M320" s="39" t="str">
        <f t="shared" si="8"/>
        <v/>
      </c>
      <c r="N320" s="39" t="str">
        <f t="shared" si="9"/>
        <v/>
      </c>
    </row>
    <row r="321" spans="13:14">
      <c r="M321" s="39" t="str">
        <f t="shared" si="8"/>
        <v/>
      </c>
      <c r="N321" s="39" t="str">
        <f t="shared" si="9"/>
        <v/>
      </c>
    </row>
    <row r="322" spans="13:14">
      <c r="M322" s="39" t="str">
        <f t="shared" si="8"/>
        <v/>
      </c>
      <c r="N322" s="39" t="str">
        <f t="shared" si="9"/>
        <v/>
      </c>
    </row>
    <row r="323" spans="13:14">
      <c r="M323" s="39" t="str">
        <f t="shared" si="8"/>
        <v/>
      </c>
      <c r="N323" s="39" t="str">
        <f t="shared" si="9"/>
        <v/>
      </c>
    </row>
    <row r="324" spans="13:14">
      <c r="M324" s="39" t="str">
        <f t="shared" ref="M324:M387" si="10">IF(G324="public","n",IF(G324="private","y",""))</f>
        <v/>
      </c>
      <c r="N324" s="39" t="str">
        <f t="shared" ref="N324:N387" si="11">IF(G324="public","y",IF(G324="private","n",""))</f>
        <v/>
      </c>
    </row>
    <row r="325" spans="13:14">
      <c r="M325" s="39" t="str">
        <f t="shared" si="10"/>
        <v/>
      </c>
      <c r="N325" s="39" t="str">
        <f t="shared" si="11"/>
        <v/>
      </c>
    </row>
    <row r="326" spans="13:14">
      <c r="M326" s="39" t="str">
        <f t="shared" si="10"/>
        <v/>
      </c>
      <c r="N326" s="39" t="str">
        <f t="shared" si="11"/>
        <v/>
      </c>
    </row>
    <row r="327" spans="13:14">
      <c r="M327" s="39" t="str">
        <f t="shared" si="10"/>
        <v/>
      </c>
      <c r="N327" s="39" t="str">
        <f t="shared" si="11"/>
        <v/>
      </c>
    </row>
    <row r="328" spans="13:14">
      <c r="M328" s="39" t="str">
        <f t="shared" si="10"/>
        <v/>
      </c>
      <c r="N328" s="39" t="str">
        <f t="shared" si="11"/>
        <v/>
      </c>
    </row>
    <row r="329" spans="13:14">
      <c r="M329" s="39" t="str">
        <f t="shared" si="10"/>
        <v/>
      </c>
      <c r="N329" s="39" t="str">
        <f t="shared" si="11"/>
        <v/>
      </c>
    </row>
    <row r="330" spans="13:14">
      <c r="M330" s="39" t="str">
        <f t="shared" si="10"/>
        <v/>
      </c>
      <c r="N330" s="39" t="str">
        <f t="shared" si="11"/>
        <v/>
      </c>
    </row>
    <row r="331" spans="13:14">
      <c r="M331" s="39" t="str">
        <f t="shared" si="10"/>
        <v/>
      </c>
      <c r="N331" s="39" t="str">
        <f t="shared" si="11"/>
        <v/>
      </c>
    </row>
    <row r="332" spans="13:14">
      <c r="M332" s="39" t="str">
        <f t="shared" si="10"/>
        <v/>
      </c>
      <c r="N332" s="39" t="str">
        <f t="shared" si="11"/>
        <v/>
      </c>
    </row>
    <row r="333" spans="13:14">
      <c r="M333" s="39" t="str">
        <f t="shared" si="10"/>
        <v/>
      </c>
      <c r="N333" s="39" t="str">
        <f t="shared" si="11"/>
        <v/>
      </c>
    </row>
    <row r="334" spans="13:14">
      <c r="M334" s="39" t="str">
        <f t="shared" si="10"/>
        <v/>
      </c>
      <c r="N334" s="39" t="str">
        <f t="shared" si="11"/>
        <v/>
      </c>
    </row>
    <row r="335" spans="13:14">
      <c r="M335" s="39" t="str">
        <f t="shared" si="10"/>
        <v/>
      </c>
      <c r="N335" s="39" t="str">
        <f t="shared" si="11"/>
        <v/>
      </c>
    </row>
    <row r="336" spans="13:14">
      <c r="M336" s="39" t="str">
        <f t="shared" si="10"/>
        <v/>
      </c>
      <c r="N336" s="39" t="str">
        <f t="shared" si="11"/>
        <v/>
      </c>
    </row>
    <row r="337" spans="13:14">
      <c r="M337" s="39" t="str">
        <f t="shared" si="10"/>
        <v/>
      </c>
      <c r="N337" s="39" t="str">
        <f t="shared" si="11"/>
        <v/>
      </c>
    </row>
    <row r="338" spans="13:14">
      <c r="M338" s="39" t="str">
        <f t="shared" si="10"/>
        <v/>
      </c>
      <c r="N338" s="39" t="str">
        <f t="shared" si="11"/>
        <v/>
      </c>
    </row>
    <row r="339" spans="13:14">
      <c r="M339" s="39" t="str">
        <f t="shared" si="10"/>
        <v/>
      </c>
      <c r="N339" s="39" t="str">
        <f t="shared" si="11"/>
        <v/>
      </c>
    </row>
    <row r="340" spans="13:14">
      <c r="M340" s="39" t="str">
        <f t="shared" si="10"/>
        <v/>
      </c>
      <c r="N340" s="39" t="str">
        <f t="shared" si="11"/>
        <v/>
      </c>
    </row>
    <row r="341" spans="13:14">
      <c r="M341" s="39" t="str">
        <f t="shared" si="10"/>
        <v/>
      </c>
      <c r="N341" s="39" t="str">
        <f t="shared" si="11"/>
        <v/>
      </c>
    </row>
    <row r="342" spans="13:14">
      <c r="M342" s="39" t="str">
        <f t="shared" si="10"/>
        <v/>
      </c>
      <c r="N342" s="39" t="str">
        <f t="shared" si="11"/>
        <v/>
      </c>
    </row>
    <row r="343" spans="13:14">
      <c r="M343" s="39" t="str">
        <f t="shared" si="10"/>
        <v/>
      </c>
      <c r="N343" s="39" t="str">
        <f t="shared" si="11"/>
        <v/>
      </c>
    </row>
    <row r="344" spans="13:14">
      <c r="M344" s="39" t="str">
        <f t="shared" si="10"/>
        <v/>
      </c>
      <c r="N344" s="39" t="str">
        <f t="shared" si="11"/>
        <v/>
      </c>
    </row>
    <row r="345" spans="13:14">
      <c r="M345" s="39" t="str">
        <f t="shared" si="10"/>
        <v/>
      </c>
      <c r="N345" s="39" t="str">
        <f t="shared" si="11"/>
        <v/>
      </c>
    </row>
    <row r="346" spans="13:14">
      <c r="M346" s="39" t="str">
        <f t="shared" si="10"/>
        <v/>
      </c>
      <c r="N346" s="39" t="str">
        <f t="shared" si="11"/>
        <v/>
      </c>
    </row>
    <row r="347" spans="13:14">
      <c r="M347" s="39" t="str">
        <f t="shared" si="10"/>
        <v/>
      </c>
      <c r="N347" s="39" t="str">
        <f t="shared" si="11"/>
        <v/>
      </c>
    </row>
    <row r="348" spans="13:14">
      <c r="M348" s="39" t="str">
        <f t="shared" si="10"/>
        <v/>
      </c>
      <c r="N348" s="39" t="str">
        <f t="shared" si="11"/>
        <v/>
      </c>
    </row>
    <row r="349" spans="13:14">
      <c r="M349" s="39" t="str">
        <f t="shared" si="10"/>
        <v/>
      </c>
      <c r="N349" s="39" t="str">
        <f t="shared" si="11"/>
        <v/>
      </c>
    </row>
    <row r="350" spans="13:14">
      <c r="M350" s="39" t="str">
        <f t="shared" si="10"/>
        <v/>
      </c>
      <c r="N350" s="39" t="str">
        <f t="shared" si="11"/>
        <v/>
      </c>
    </row>
    <row r="351" spans="13:14">
      <c r="M351" s="39" t="str">
        <f t="shared" si="10"/>
        <v/>
      </c>
      <c r="N351" s="39" t="str">
        <f t="shared" si="11"/>
        <v/>
      </c>
    </row>
    <row r="352" spans="13:14">
      <c r="M352" s="39" t="str">
        <f t="shared" si="10"/>
        <v/>
      </c>
      <c r="N352" s="39" t="str">
        <f t="shared" si="11"/>
        <v/>
      </c>
    </row>
    <row r="353" spans="13:14">
      <c r="M353" s="39" t="str">
        <f t="shared" si="10"/>
        <v/>
      </c>
      <c r="N353" s="39" t="str">
        <f t="shared" si="11"/>
        <v/>
      </c>
    </row>
    <row r="354" spans="13:14">
      <c r="M354" s="39" t="str">
        <f t="shared" si="10"/>
        <v/>
      </c>
      <c r="N354" s="39" t="str">
        <f t="shared" si="11"/>
        <v/>
      </c>
    </row>
    <row r="355" spans="13:14">
      <c r="M355" s="39" t="str">
        <f t="shared" si="10"/>
        <v/>
      </c>
      <c r="N355" s="39" t="str">
        <f t="shared" si="11"/>
        <v/>
      </c>
    </row>
    <row r="356" spans="13:14">
      <c r="M356" s="39" t="str">
        <f t="shared" si="10"/>
        <v/>
      </c>
      <c r="N356" s="39" t="str">
        <f t="shared" si="11"/>
        <v/>
      </c>
    </row>
    <row r="357" spans="13:14">
      <c r="M357" s="39" t="str">
        <f t="shared" si="10"/>
        <v/>
      </c>
      <c r="N357" s="39" t="str">
        <f t="shared" si="11"/>
        <v/>
      </c>
    </row>
    <row r="358" spans="13:14">
      <c r="M358" s="39" t="str">
        <f t="shared" si="10"/>
        <v/>
      </c>
      <c r="N358" s="39" t="str">
        <f t="shared" si="11"/>
        <v/>
      </c>
    </row>
    <row r="359" spans="13:14">
      <c r="M359" s="39" t="str">
        <f t="shared" si="10"/>
        <v/>
      </c>
      <c r="N359" s="39" t="str">
        <f t="shared" si="11"/>
        <v/>
      </c>
    </row>
    <row r="360" spans="13:14">
      <c r="M360" s="39" t="str">
        <f t="shared" si="10"/>
        <v/>
      </c>
      <c r="N360" s="39" t="str">
        <f t="shared" si="11"/>
        <v/>
      </c>
    </row>
    <row r="361" spans="13:14">
      <c r="M361" s="39" t="str">
        <f t="shared" si="10"/>
        <v/>
      </c>
      <c r="N361" s="39" t="str">
        <f t="shared" si="11"/>
        <v/>
      </c>
    </row>
    <row r="362" spans="13:14">
      <c r="M362" s="39" t="str">
        <f t="shared" si="10"/>
        <v/>
      </c>
      <c r="N362" s="39" t="str">
        <f t="shared" si="11"/>
        <v/>
      </c>
    </row>
    <row r="363" spans="13:14">
      <c r="M363" s="39" t="str">
        <f t="shared" si="10"/>
        <v/>
      </c>
      <c r="N363" s="39" t="str">
        <f t="shared" si="11"/>
        <v/>
      </c>
    </row>
    <row r="364" spans="13:14">
      <c r="M364" s="39" t="str">
        <f t="shared" si="10"/>
        <v/>
      </c>
      <c r="N364" s="39" t="str">
        <f t="shared" si="11"/>
        <v/>
      </c>
    </row>
    <row r="365" spans="13:14">
      <c r="M365" s="39" t="str">
        <f t="shared" si="10"/>
        <v/>
      </c>
      <c r="N365" s="39" t="str">
        <f t="shared" si="11"/>
        <v/>
      </c>
    </row>
    <row r="366" spans="13:14">
      <c r="M366" s="39" t="str">
        <f t="shared" si="10"/>
        <v/>
      </c>
      <c r="N366" s="39" t="str">
        <f t="shared" si="11"/>
        <v/>
      </c>
    </row>
    <row r="367" spans="13:14">
      <c r="M367" s="39" t="str">
        <f t="shared" si="10"/>
        <v/>
      </c>
      <c r="N367" s="39" t="str">
        <f t="shared" si="11"/>
        <v/>
      </c>
    </row>
    <row r="368" spans="13:14">
      <c r="M368" s="39" t="str">
        <f t="shared" si="10"/>
        <v/>
      </c>
      <c r="N368" s="39" t="str">
        <f t="shared" si="11"/>
        <v/>
      </c>
    </row>
    <row r="369" spans="13:14">
      <c r="M369" s="39" t="str">
        <f t="shared" si="10"/>
        <v/>
      </c>
      <c r="N369" s="39" t="str">
        <f t="shared" si="11"/>
        <v/>
      </c>
    </row>
    <row r="370" spans="13:14">
      <c r="M370" s="39" t="str">
        <f t="shared" si="10"/>
        <v/>
      </c>
      <c r="N370" s="39" t="str">
        <f t="shared" si="11"/>
        <v/>
      </c>
    </row>
    <row r="371" spans="13:14">
      <c r="M371" s="39" t="str">
        <f t="shared" si="10"/>
        <v/>
      </c>
      <c r="N371" s="39" t="str">
        <f t="shared" si="11"/>
        <v/>
      </c>
    </row>
    <row r="372" spans="13:14">
      <c r="M372" s="39" t="str">
        <f t="shared" si="10"/>
        <v/>
      </c>
      <c r="N372" s="39" t="str">
        <f t="shared" si="11"/>
        <v/>
      </c>
    </row>
    <row r="373" spans="13:14">
      <c r="M373" s="39" t="str">
        <f t="shared" si="10"/>
        <v/>
      </c>
      <c r="N373" s="39" t="str">
        <f t="shared" si="11"/>
        <v/>
      </c>
    </row>
    <row r="374" spans="13:14">
      <c r="M374" s="39" t="str">
        <f t="shared" si="10"/>
        <v/>
      </c>
      <c r="N374" s="39" t="str">
        <f t="shared" si="11"/>
        <v/>
      </c>
    </row>
    <row r="375" spans="13:14">
      <c r="M375" s="39" t="str">
        <f t="shared" si="10"/>
        <v/>
      </c>
      <c r="N375" s="39" t="str">
        <f t="shared" si="11"/>
        <v/>
      </c>
    </row>
    <row r="376" spans="13:14">
      <c r="M376" s="39" t="str">
        <f t="shared" si="10"/>
        <v/>
      </c>
      <c r="N376" s="39" t="str">
        <f t="shared" si="11"/>
        <v/>
      </c>
    </row>
    <row r="377" spans="13:14">
      <c r="M377" s="39" t="str">
        <f t="shared" si="10"/>
        <v/>
      </c>
      <c r="N377" s="39" t="str">
        <f t="shared" si="11"/>
        <v/>
      </c>
    </row>
    <row r="378" spans="13:14">
      <c r="M378" s="39" t="str">
        <f t="shared" si="10"/>
        <v/>
      </c>
      <c r="N378" s="39" t="str">
        <f t="shared" si="11"/>
        <v/>
      </c>
    </row>
    <row r="379" spans="13:14">
      <c r="M379" s="39" t="str">
        <f t="shared" si="10"/>
        <v/>
      </c>
      <c r="N379" s="39" t="str">
        <f t="shared" si="11"/>
        <v/>
      </c>
    </row>
    <row r="380" spans="13:14">
      <c r="M380" s="39" t="str">
        <f t="shared" si="10"/>
        <v/>
      </c>
      <c r="N380" s="39" t="str">
        <f t="shared" si="11"/>
        <v/>
      </c>
    </row>
    <row r="381" spans="13:14">
      <c r="M381" s="39" t="str">
        <f t="shared" si="10"/>
        <v/>
      </c>
      <c r="N381" s="39" t="str">
        <f t="shared" si="11"/>
        <v/>
      </c>
    </row>
    <row r="382" spans="13:14">
      <c r="M382" s="39" t="str">
        <f t="shared" si="10"/>
        <v/>
      </c>
      <c r="N382" s="39" t="str">
        <f t="shared" si="11"/>
        <v/>
      </c>
    </row>
    <row r="383" spans="13:14">
      <c r="M383" s="39" t="str">
        <f t="shared" si="10"/>
        <v/>
      </c>
      <c r="N383" s="39" t="str">
        <f t="shared" si="11"/>
        <v/>
      </c>
    </row>
    <row r="384" spans="13:14">
      <c r="M384" s="39" t="str">
        <f t="shared" si="10"/>
        <v/>
      </c>
      <c r="N384" s="39" t="str">
        <f t="shared" si="11"/>
        <v/>
      </c>
    </row>
    <row r="385" spans="13:14">
      <c r="M385" s="39" t="str">
        <f t="shared" si="10"/>
        <v/>
      </c>
      <c r="N385" s="39" t="str">
        <f t="shared" si="11"/>
        <v/>
      </c>
    </row>
    <row r="386" spans="13:14">
      <c r="M386" s="39" t="str">
        <f t="shared" si="10"/>
        <v/>
      </c>
      <c r="N386" s="39" t="str">
        <f t="shared" si="11"/>
        <v/>
      </c>
    </row>
    <row r="387" spans="13:14">
      <c r="M387" s="39" t="str">
        <f t="shared" si="10"/>
        <v/>
      </c>
      <c r="N387" s="39" t="str">
        <f t="shared" si="11"/>
        <v/>
      </c>
    </row>
    <row r="388" spans="13:14">
      <c r="M388" s="39" t="str">
        <f t="shared" ref="M388:M451" si="12">IF(G388="public","n",IF(G388="private","y",""))</f>
        <v/>
      </c>
      <c r="N388" s="39" t="str">
        <f t="shared" ref="N388:N451" si="13">IF(G388="public","y",IF(G388="private","n",""))</f>
        <v/>
      </c>
    </row>
    <row r="389" spans="13:14">
      <c r="M389" s="39" t="str">
        <f t="shared" si="12"/>
        <v/>
      </c>
      <c r="N389" s="39" t="str">
        <f t="shared" si="13"/>
        <v/>
      </c>
    </row>
    <row r="390" spans="13:14">
      <c r="M390" s="39" t="str">
        <f t="shared" si="12"/>
        <v/>
      </c>
      <c r="N390" s="39" t="str">
        <f t="shared" si="13"/>
        <v/>
      </c>
    </row>
    <row r="391" spans="13:14">
      <c r="M391" s="39" t="str">
        <f t="shared" si="12"/>
        <v/>
      </c>
      <c r="N391" s="39" t="str">
        <f t="shared" si="13"/>
        <v/>
      </c>
    </row>
    <row r="392" spans="13:14">
      <c r="M392" s="39" t="str">
        <f t="shared" si="12"/>
        <v/>
      </c>
      <c r="N392" s="39" t="str">
        <f t="shared" si="13"/>
        <v/>
      </c>
    </row>
    <row r="393" spans="13:14">
      <c r="M393" s="39" t="str">
        <f t="shared" si="12"/>
        <v/>
      </c>
      <c r="N393" s="39" t="str">
        <f t="shared" si="13"/>
        <v/>
      </c>
    </row>
    <row r="394" spans="13:14">
      <c r="M394" s="39" t="str">
        <f t="shared" si="12"/>
        <v/>
      </c>
      <c r="N394" s="39" t="str">
        <f t="shared" si="13"/>
        <v/>
      </c>
    </row>
    <row r="395" spans="13:14">
      <c r="M395" s="39" t="str">
        <f t="shared" si="12"/>
        <v/>
      </c>
      <c r="N395" s="39" t="str">
        <f t="shared" si="13"/>
        <v/>
      </c>
    </row>
    <row r="396" spans="13:14">
      <c r="M396" s="39" t="str">
        <f t="shared" si="12"/>
        <v/>
      </c>
      <c r="N396" s="39" t="str">
        <f t="shared" si="13"/>
        <v/>
      </c>
    </row>
    <row r="397" spans="13:14">
      <c r="M397" s="39" t="str">
        <f t="shared" si="12"/>
        <v/>
      </c>
      <c r="N397" s="39" t="str">
        <f t="shared" si="13"/>
        <v/>
      </c>
    </row>
    <row r="398" spans="13:14">
      <c r="M398" s="39" t="str">
        <f t="shared" si="12"/>
        <v/>
      </c>
      <c r="N398" s="39" t="str">
        <f t="shared" si="13"/>
        <v/>
      </c>
    </row>
    <row r="399" spans="13:14">
      <c r="M399" s="39" t="str">
        <f t="shared" si="12"/>
        <v/>
      </c>
      <c r="N399" s="39" t="str">
        <f t="shared" si="13"/>
        <v/>
      </c>
    </row>
    <row r="400" spans="13:14">
      <c r="M400" s="39" t="str">
        <f t="shared" si="12"/>
        <v/>
      </c>
      <c r="N400" s="39" t="str">
        <f t="shared" si="13"/>
        <v/>
      </c>
    </row>
    <row r="401" spans="13:14">
      <c r="M401" s="39" t="str">
        <f t="shared" si="12"/>
        <v/>
      </c>
      <c r="N401" s="39" t="str">
        <f t="shared" si="13"/>
        <v/>
      </c>
    </row>
    <row r="402" spans="13:14">
      <c r="M402" s="39" t="str">
        <f t="shared" si="12"/>
        <v/>
      </c>
      <c r="N402" s="39" t="str">
        <f t="shared" si="13"/>
        <v/>
      </c>
    </row>
    <row r="403" spans="13:14">
      <c r="M403" s="39" t="str">
        <f t="shared" si="12"/>
        <v/>
      </c>
      <c r="N403" s="39" t="str">
        <f t="shared" si="13"/>
        <v/>
      </c>
    </row>
    <row r="404" spans="13:14">
      <c r="M404" s="39" t="str">
        <f t="shared" si="12"/>
        <v/>
      </c>
      <c r="N404" s="39" t="str">
        <f t="shared" si="13"/>
        <v/>
      </c>
    </row>
    <row r="405" spans="13:14">
      <c r="M405" s="39" t="str">
        <f t="shared" si="12"/>
        <v/>
      </c>
      <c r="N405" s="39" t="str">
        <f t="shared" si="13"/>
        <v/>
      </c>
    </row>
    <row r="406" spans="13:14">
      <c r="M406" s="39" t="str">
        <f t="shared" si="12"/>
        <v/>
      </c>
      <c r="N406" s="39" t="str">
        <f t="shared" si="13"/>
        <v/>
      </c>
    </row>
    <row r="407" spans="13:14">
      <c r="M407" s="39" t="str">
        <f t="shared" si="12"/>
        <v/>
      </c>
      <c r="N407" s="39" t="str">
        <f t="shared" si="13"/>
        <v/>
      </c>
    </row>
    <row r="408" spans="13:14">
      <c r="M408" s="39" t="str">
        <f t="shared" si="12"/>
        <v/>
      </c>
      <c r="N408" s="39" t="str">
        <f t="shared" si="13"/>
        <v/>
      </c>
    </row>
    <row r="409" spans="13:14">
      <c r="M409" s="39" t="str">
        <f t="shared" si="12"/>
        <v/>
      </c>
      <c r="N409" s="39" t="str">
        <f t="shared" si="13"/>
        <v/>
      </c>
    </row>
    <row r="410" spans="13:14">
      <c r="M410" s="39" t="str">
        <f t="shared" si="12"/>
        <v/>
      </c>
      <c r="N410" s="39" t="str">
        <f t="shared" si="13"/>
        <v/>
      </c>
    </row>
    <row r="411" spans="13:14">
      <c r="M411" s="39" t="str">
        <f t="shared" si="12"/>
        <v/>
      </c>
      <c r="N411" s="39" t="str">
        <f t="shared" si="13"/>
        <v/>
      </c>
    </row>
    <row r="412" spans="13:14">
      <c r="M412" s="39" t="str">
        <f t="shared" si="12"/>
        <v/>
      </c>
      <c r="N412" s="39" t="str">
        <f t="shared" si="13"/>
        <v/>
      </c>
    </row>
    <row r="413" spans="13:14">
      <c r="M413" s="39" t="str">
        <f t="shared" si="12"/>
        <v/>
      </c>
      <c r="N413" s="39" t="str">
        <f t="shared" si="13"/>
        <v/>
      </c>
    </row>
    <row r="414" spans="13:14">
      <c r="M414" s="39" t="str">
        <f t="shared" si="12"/>
        <v/>
      </c>
      <c r="N414" s="39" t="str">
        <f t="shared" si="13"/>
        <v/>
      </c>
    </row>
    <row r="415" spans="13:14">
      <c r="M415" s="39" t="str">
        <f t="shared" si="12"/>
        <v/>
      </c>
      <c r="N415" s="39" t="str">
        <f t="shared" si="13"/>
        <v/>
      </c>
    </row>
    <row r="416" spans="13:14">
      <c r="M416" s="39" t="str">
        <f t="shared" si="12"/>
        <v/>
      </c>
      <c r="N416" s="39" t="str">
        <f t="shared" si="13"/>
        <v/>
      </c>
    </row>
    <row r="417" spans="13:14">
      <c r="M417" s="39" t="str">
        <f t="shared" si="12"/>
        <v/>
      </c>
      <c r="N417" s="39" t="str">
        <f t="shared" si="13"/>
        <v/>
      </c>
    </row>
    <row r="418" spans="13:14">
      <c r="M418" s="39" t="str">
        <f t="shared" si="12"/>
        <v/>
      </c>
      <c r="N418" s="39" t="str">
        <f t="shared" si="13"/>
        <v/>
      </c>
    </row>
    <row r="419" spans="13:14">
      <c r="M419" s="39" t="str">
        <f t="shared" si="12"/>
        <v/>
      </c>
      <c r="N419" s="39" t="str">
        <f t="shared" si="13"/>
        <v/>
      </c>
    </row>
    <row r="420" spans="13:14">
      <c r="M420" s="39" t="str">
        <f t="shared" si="12"/>
        <v/>
      </c>
      <c r="N420" s="39" t="str">
        <f t="shared" si="13"/>
        <v/>
      </c>
    </row>
    <row r="421" spans="13:14">
      <c r="M421" s="39" t="str">
        <f t="shared" si="12"/>
        <v/>
      </c>
      <c r="N421" s="39" t="str">
        <f t="shared" si="13"/>
        <v/>
      </c>
    </row>
    <row r="422" spans="13:14">
      <c r="M422" s="39" t="str">
        <f t="shared" si="12"/>
        <v/>
      </c>
      <c r="N422" s="39" t="str">
        <f t="shared" si="13"/>
        <v/>
      </c>
    </row>
    <row r="423" spans="13:14">
      <c r="M423" s="39" t="str">
        <f t="shared" si="12"/>
        <v/>
      </c>
      <c r="N423" s="39" t="str">
        <f t="shared" si="13"/>
        <v/>
      </c>
    </row>
    <row r="424" spans="13:14">
      <c r="M424" s="39" t="str">
        <f t="shared" si="12"/>
        <v/>
      </c>
      <c r="N424" s="39" t="str">
        <f t="shared" si="13"/>
        <v/>
      </c>
    </row>
    <row r="425" spans="13:14">
      <c r="M425" s="39" t="str">
        <f t="shared" si="12"/>
        <v/>
      </c>
      <c r="N425" s="39" t="str">
        <f t="shared" si="13"/>
        <v/>
      </c>
    </row>
    <row r="426" spans="13:14">
      <c r="M426" s="39" t="str">
        <f t="shared" si="12"/>
        <v/>
      </c>
      <c r="N426" s="39" t="str">
        <f t="shared" si="13"/>
        <v/>
      </c>
    </row>
    <row r="427" spans="13:14">
      <c r="M427" s="39" t="str">
        <f t="shared" si="12"/>
        <v/>
      </c>
      <c r="N427" s="39" t="str">
        <f t="shared" si="13"/>
        <v/>
      </c>
    </row>
    <row r="428" spans="13:14">
      <c r="M428" s="39" t="str">
        <f t="shared" si="12"/>
        <v/>
      </c>
      <c r="N428" s="39" t="str">
        <f t="shared" si="13"/>
        <v/>
      </c>
    </row>
    <row r="429" spans="13:14">
      <c r="M429" s="39" t="str">
        <f t="shared" si="12"/>
        <v/>
      </c>
      <c r="N429" s="39" t="str">
        <f t="shared" si="13"/>
        <v/>
      </c>
    </row>
    <row r="430" spans="13:14">
      <c r="M430" s="39" t="str">
        <f t="shared" si="12"/>
        <v/>
      </c>
      <c r="N430" s="39" t="str">
        <f t="shared" si="13"/>
        <v/>
      </c>
    </row>
    <row r="431" spans="13:14">
      <c r="M431" s="39" t="str">
        <f t="shared" si="12"/>
        <v/>
      </c>
      <c r="N431" s="39" t="str">
        <f t="shared" si="13"/>
        <v/>
      </c>
    </row>
    <row r="432" spans="13:14">
      <c r="M432" s="39" t="str">
        <f t="shared" si="12"/>
        <v/>
      </c>
      <c r="N432" s="39" t="str">
        <f t="shared" si="13"/>
        <v/>
      </c>
    </row>
    <row r="433" spans="13:14">
      <c r="M433" s="39" t="str">
        <f t="shared" si="12"/>
        <v/>
      </c>
      <c r="N433" s="39" t="str">
        <f t="shared" si="13"/>
        <v/>
      </c>
    </row>
    <row r="434" spans="13:14">
      <c r="M434" s="39" t="str">
        <f t="shared" si="12"/>
        <v/>
      </c>
      <c r="N434" s="39" t="str">
        <f t="shared" si="13"/>
        <v/>
      </c>
    </row>
    <row r="435" spans="13:14">
      <c r="M435" s="39" t="str">
        <f t="shared" si="12"/>
        <v/>
      </c>
      <c r="N435" s="39" t="str">
        <f t="shared" si="13"/>
        <v/>
      </c>
    </row>
    <row r="436" spans="13:14">
      <c r="M436" s="39" t="str">
        <f t="shared" si="12"/>
        <v/>
      </c>
      <c r="N436" s="39" t="str">
        <f t="shared" si="13"/>
        <v/>
      </c>
    </row>
    <row r="437" spans="13:14">
      <c r="M437" s="39" t="str">
        <f t="shared" si="12"/>
        <v/>
      </c>
      <c r="N437" s="39" t="str">
        <f t="shared" si="13"/>
        <v/>
      </c>
    </row>
    <row r="438" spans="13:14">
      <c r="M438" s="39" t="str">
        <f t="shared" si="12"/>
        <v/>
      </c>
      <c r="N438" s="39" t="str">
        <f t="shared" si="13"/>
        <v/>
      </c>
    </row>
    <row r="439" spans="13:14">
      <c r="M439" s="39" t="str">
        <f t="shared" si="12"/>
        <v/>
      </c>
      <c r="N439" s="39" t="str">
        <f t="shared" si="13"/>
        <v/>
      </c>
    </row>
    <row r="440" spans="13:14">
      <c r="M440" s="39" t="str">
        <f t="shared" si="12"/>
        <v/>
      </c>
      <c r="N440" s="39" t="str">
        <f t="shared" si="13"/>
        <v/>
      </c>
    </row>
    <row r="441" spans="13:14">
      <c r="M441" s="39" t="str">
        <f t="shared" si="12"/>
        <v/>
      </c>
      <c r="N441" s="39" t="str">
        <f t="shared" si="13"/>
        <v/>
      </c>
    </row>
    <row r="442" spans="13:14">
      <c r="M442" s="39" t="str">
        <f t="shared" si="12"/>
        <v/>
      </c>
      <c r="N442" s="39" t="str">
        <f t="shared" si="13"/>
        <v/>
      </c>
    </row>
    <row r="443" spans="13:14">
      <c r="M443" s="39" t="str">
        <f t="shared" si="12"/>
        <v/>
      </c>
      <c r="N443" s="39" t="str">
        <f t="shared" si="13"/>
        <v/>
      </c>
    </row>
    <row r="444" spans="13:14">
      <c r="M444" s="39" t="str">
        <f t="shared" si="12"/>
        <v/>
      </c>
      <c r="N444" s="39" t="str">
        <f t="shared" si="13"/>
        <v/>
      </c>
    </row>
    <row r="445" spans="13:14">
      <c r="M445" s="39" t="str">
        <f t="shared" si="12"/>
        <v/>
      </c>
      <c r="N445" s="39" t="str">
        <f t="shared" si="13"/>
        <v/>
      </c>
    </row>
    <row r="446" spans="13:14">
      <c r="M446" s="39" t="str">
        <f t="shared" si="12"/>
        <v/>
      </c>
      <c r="N446" s="39" t="str">
        <f t="shared" si="13"/>
        <v/>
      </c>
    </row>
    <row r="447" spans="13:14">
      <c r="M447" s="39" t="str">
        <f t="shared" si="12"/>
        <v/>
      </c>
      <c r="N447" s="39" t="str">
        <f t="shared" si="13"/>
        <v/>
      </c>
    </row>
    <row r="448" spans="13:14">
      <c r="M448" s="39" t="str">
        <f t="shared" si="12"/>
        <v/>
      </c>
      <c r="N448" s="39" t="str">
        <f t="shared" si="13"/>
        <v/>
      </c>
    </row>
    <row r="449" spans="13:14">
      <c r="M449" s="39" t="str">
        <f t="shared" si="12"/>
        <v/>
      </c>
      <c r="N449" s="39" t="str">
        <f t="shared" si="13"/>
        <v/>
      </c>
    </row>
    <row r="450" spans="13:14">
      <c r="M450" s="39" t="str">
        <f t="shared" si="12"/>
        <v/>
      </c>
      <c r="N450" s="39" t="str">
        <f t="shared" si="13"/>
        <v/>
      </c>
    </row>
    <row r="451" spans="13:14">
      <c r="M451" s="39" t="str">
        <f t="shared" si="12"/>
        <v/>
      </c>
      <c r="N451" s="39" t="str">
        <f t="shared" si="13"/>
        <v/>
      </c>
    </row>
    <row r="452" spans="13:14">
      <c r="M452" s="39" t="str">
        <f t="shared" ref="M452:M500" si="14">IF(G452="public","n",IF(G452="private","y",""))</f>
        <v/>
      </c>
      <c r="N452" s="39" t="str">
        <f t="shared" ref="N452:N500" si="15">IF(G452="public","y",IF(G452="private","n",""))</f>
        <v/>
      </c>
    </row>
    <row r="453" spans="13:14">
      <c r="M453" s="39" t="str">
        <f t="shared" si="14"/>
        <v/>
      </c>
      <c r="N453" s="39" t="str">
        <f t="shared" si="15"/>
        <v/>
      </c>
    </row>
    <row r="454" spans="13:14">
      <c r="M454" s="39" t="str">
        <f t="shared" si="14"/>
        <v/>
      </c>
      <c r="N454" s="39" t="str">
        <f t="shared" si="15"/>
        <v/>
      </c>
    </row>
    <row r="455" spans="13:14">
      <c r="M455" s="39" t="str">
        <f t="shared" si="14"/>
        <v/>
      </c>
      <c r="N455" s="39" t="str">
        <f t="shared" si="15"/>
        <v/>
      </c>
    </row>
    <row r="456" spans="13:14">
      <c r="M456" s="39" t="str">
        <f t="shared" si="14"/>
        <v/>
      </c>
      <c r="N456" s="39" t="str">
        <f t="shared" si="15"/>
        <v/>
      </c>
    </row>
    <row r="457" spans="13:14">
      <c r="M457" s="39" t="str">
        <f t="shared" si="14"/>
        <v/>
      </c>
      <c r="N457" s="39" t="str">
        <f t="shared" si="15"/>
        <v/>
      </c>
    </row>
    <row r="458" spans="13:14">
      <c r="M458" s="39" t="str">
        <f t="shared" si="14"/>
        <v/>
      </c>
      <c r="N458" s="39" t="str">
        <f t="shared" si="15"/>
        <v/>
      </c>
    </row>
    <row r="459" spans="13:14">
      <c r="M459" s="39" t="str">
        <f t="shared" si="14"/>
        <v/>
      </c>
      <c r="N459" s="39" t="str">
        <f t="shared" si="15"/>
        <v/>
      </c>
    </row>
    <row r="460" spans="13:14">
      <c r="M460" s="39" t="str">
        <f t="shared" si="14"/>
        <v/>
      </c>
      <c r="N460" s="39" t="str">
        <f t="shared" si="15"/>
        <v/>
      </c>
    </row>
    <row r="461" spans="13:14">
      <c r="M461" s="39" t="str">
        <f t="shared" si="14"/>
        <v/>
      </c>
      <c r="N461" s="39" t="str">
        <f t="shared" si="15"/>
        <v/>
      </c>
    </row>
    <row r="462" spans="13:14">
      <c r="M462" s="39" t="str">
        <f t="shared" si="14"/>
        <v/>
      </c>
      <c r="N462" s="39" t="str">
        <f t="shared" si="15"/>
        <v/>
      </c>
    </row>
    <row r="463" spans="13:14">
      <c r="M463" s="39" t="str">
        <f t="shared" si="14"/>
        <v/>
      </c>
      <c r="N463" s="39" t="str">
        <f t="shared" si="15"/>
        <v/>
      </c>
    </row>
    <row r="464" spans="13:14">
      <c r="M464" s="39" t="str">
        <f t="shared" si="14"/>
        <v/>
      </c>
      <c r="N464" s="39" t="str">
        <f t="shared" si="15"/>
        <v/>
      </c>
    </row>
    <row r="465" spans="13:14">
      <c r="M465" s="39" t="str">
        <f t="shared" si="14"/>
        <v/>
      </c>
      <c r="N465" s="39" t="str">
        <f t="shared" si="15"/>
        <v/>
      </c>
    </row>
    <row r="466" spans="13:14">
      <c r="M466" s="39" t="str">
        <f t="shared" si="14"/>
        <v/>
      </c>
      <c r="N466" s="39" t="str">
        <f t="shared" si="15"/>
        <v/>
      </c>
    </row>
    <row r="467" spans="13:14">
      <c r="M467" s="39" t="str">
        <f t="shared" si="14"/>
        <v/>
      </c>
      <c r="N467" s="39" t="str">
        <f t="shared" si="15"/>
        <v/>
      </c>
    </row>
    <row r="468" spans="13:14">
      <c r="M468" s="39" t="str">
        <f t="shared" si="14"/>
        <v/>
      </c>
      <c r="N468" s="39" t="str">
        <f t="shared" si="15"/>
        <v/>
      </c>
    </row>
    <row r="469" spans="13:14">
      <c r="M469" s="39" t="str">
        <f t="shared" si="14"/>
        <v/>
      </c>
      <c r="N469" s="39" t="str">
        <f t="shared" si="15"/>
        <v/>
      </c>
    </row>
    <row r="470" spans="13:14">
      <c r="M470" s="39" t="str">
        <f t="shared" si="14"/>
        <v/>
      </c>
      <c r="N470" s="39" t="str">
        <f t="shared" si="15"/>
        <v/>
      </c>
    </row>
    <row r="471" spans="13:14">
      <c r="M471" s="39" t="str">
        <f t="shared" si="14"/>
        <v/>
      </c>
      <c r="N471" s="39" t="str">
        <f t="shared" si="15"/>
        <v/>
      </c>
    </row>
    <row r="472" spans="13:14">
      <c r="M472" s="39" t="str">
        <f t="shared" si="14"/>
        <v/>
      </c>
      <c r="N472" s="39" t="str">
        <f t="shared" si="15"/>
        <v/>
      </c>
    </row>
    <row r="473" spans="13:14">
      <c r="M473" s="39" t="str">
        <f t="shared" si="14"/>
        <v/>
      </c>
      <c r="N473" s="39" t="str">
        <f t="shared" si="15"/>
        <v/>
      </c>
    </row>
    <row r="474" spans="13:14">
      <c r="M474" s="39" t="str">
        <f t="shared" si="14"/>
        <v/>
      </c>
      <c r="N474" s="39" t="str">
        <f t="shared" si="15"/>
        <v/>
      </c>
    </row>
    <row r="475" spans="13:14">
      <c r="M475" s="39" t="str">
        <f t="shared" si="14"/>
        <v/>
      </c>
      <c r="N475" s="39" t="str">
        <f t="shared" si="15"/>
        <v/>
      </c>
    </row>
    <row r="476" spans="13:14">
      <c r="M476" s="39" t="str">
        <f t="shared" si="14"/>
        <v/>
      </c>
      <c r="N476" s="39" t="str">
        <f t="shared" si="15"/>
        <v/>
      </c>
    </row>
    <row r="477" spans="13:14">
      <c r="M477" s="39" t="str">
        <f t="shared" si="14"/>
        <v/>
      </c>
      <c r="N477" s="39" t="str">
        <f t="shared" si="15"/>
        <v/>
      </c>
    </row>
    <row r="478" spans="13:14">
      <c r="M478" s="39" t="str">
        <f t="shared" si="14"/>
        <v/>
      </c>
      <c r="N478" s="39" t="str">
        <f t="shared" si="15"/>
        <v/>
      </c>
    </row>
    <row r="479" spans="13:14">
      <c r="M479" s="39" t="str">
        <f t="shared" si="14"/>
        <v/>
      </c>
      <c r="N479" s="39" t="str">
        <f t="shared" si="15"/>
        <v/>
      </c>
    </row>
    <row r="480" spans="13:14">
      <c r="M480" s="39" t="str">
        <f t="shared" si="14"/>
        <v/>
      </c>
      <c r="N480" s="39" t="str">
        <f t="shared" si="15"/>
        <v/>
      </c>
    </row>
    <row r="481" spans="13:14">
      <c r="M481" s="39" t="str">
        <f t="shared" si="14"/>
        <v/>
      </c>
      <c r="N481" s="39" t="str">
        <f t="shared" si="15"/>
        <v/>
      </c>
    </row>
    <row r="482" spans="13:14">
      <c r="M482" s="39" t="str">
        <f t="shared" si="14"/>
        <v/>
      </c>
      <c r="N482" s="39" t="str">
        <f t="shared" si="15"/>
        <v/>
      </c>
    </row>
    <row r="483" spans="13:14">
      <c r="M483" s="39" t="str">
        <f t="shared" si="14"/>
        <v/>
      </c>
      <c r="N483" s="39" t="str">
        <f t="shared" si="15"/>
        <v/>
      </c>
    </row>
    <row r="484" spans="13:14">
      <c r="M484" s="39" t="str">
        <f t="shared" si="14"/>
        <v/>
      </c>
      <c r="N484" s="39" t="str">
        <f t="shared" si="15"/>
        <v/>
      </c>
    </row>
    <row r="485" spans="13:14">
      <c r="M485" s="39" t="str">
        <f t="shared" si="14"/>
        <v/>
      </c>
      <c r="N485" s="39" t="str">
        <f t="shared" si="15"/>
        <v/>
      </c>
    </row>
    <row r="486" spans="13:14">
      <c r="M486" s="39" t="str">
        <f t="shared" si="14"/>
        <v/>
      </c>
      <c r="N486" s="39" t="str">
        <f t="shared" si="15"/>
        <v/>
      </c>
    </row>
    <row r="487" spans="13:14">
      <c r="M487" s="39" t="str">
        <f t="shared" si="14"/>
        <v/>
      </c>
      <c r="N487" s="39" t="str">
        <f t="shared" si="15"/>
        <v/>
      </c>
    </row>
    <row r="488" spans="13:14">
      <c r="M488" s="39" t="str">
        <f t="shared" si="14"/>
        <v/>
      </c>
      <c r="N488" s="39" t="str">
        <f t="shared" si="15"/>
        <v/>
      </c>
    </row>
    <row r="489" spans="13:14">
      <c r="M489" s="39" t="str">
        <f t="shared" si="14"/>
        <v/>
      </c>
      <c r="N489" s="39" t="str">
        <f t="shared" si="15"/>
        <v/>
      </c>
    </row>
    <row r="490" spans="13:14">
      <c r="M490" s="39" t="str">
        <f t="shared" si="14"/>
        <v/>
      </c>
      <c r="N490" s="39" t="str">
        <f t="shared" si="15"/>
        <v/>
      </c>
    </row>
    <row r="491" spans="13:14">
      <c r="M491" s="39" t="str">
        <f t="shared" si="14"/>
        <v/>
      </c>
      <c r="N491" s="39" t="str">
        <f t="shared" si="15"/>
        <v/>
      </c>
    </row>
    <row r="492" spans="13:14">
      <c r="M492" s="39" t="str">
        <f t="shared" si="14"/>
        <v/>
      </c>
      <c r="N492" s="39" t="str">
        <f t="shared" si="15"/>
        <v/>
      </c>
    </row>
    <row r="493" spans="13:14">
      <c r="M493" s="39" t="str">
        <f t="shared" si="14"/>
        <v/>
      </c>
      <c r="N493" s="39" t="str">
        <f t="shared" si="15"/>
        <v/>
      </c>
    </row>
    <row r="494" spans="13:14">
      <c r="M494" s="39" t="str">
        <f t="shared" si="14"/>
        <v/>
      </c>
      <c r="N494" s="39" t="str">
        <f t="shared" si="15"/>
        <v/>
      </c>
    </row>
    <row r="495" spans="13:14">
      <c r="M495" s="39" t="str">
        <f t="shared" si="14"/>
        <v/>
      </c>
      <c r="N495" s="39" t="str">
        <f t="shared" si="15"/>
        <v/>
      </c>
    </row>
    <row r="496" spans="13:14">
      <c r="M496" s="39" t="str">
        <f t="shared" si="14"/>
        <v/>
      </c>
      <c r="N496" s="39" t="str">
        <f t="shared" si="15"/>
        <v/>
      </c>
    </row>
    <row r="497" spans="13:14">
      <c r="M497" s="39" t="str">
        <f t="shared" si="14"/>
        <v/>
      </c>
      <c r="N497" s="39" t="str">
        <f t="shared" si="15"/>
        <v/>
      </c>
    </row>
    <row r="498" spans="13:14">
      <c r="M498" s="39" t="str">
        <f t="shared" si="14"/>
        <v/>
      </c>
      <c r="N498" s="39" t="str">
        <f t="shared" si="15"/>
        <v/>
      </c>
    </row>
    <row r="499" spans="13:14">
      <c r="M499" s="39" t="str">
        <f t="shared" si="14"/>
        <v/>
      </c>
      <c r="N499" s="39" t="str">
        <f t="shared" si="15"/>
        <v/>
      </c>
    </row>
    <row r="500" spans="13:14">
      <c r="M500" s="39" t="str">
        <f t="shared" si="14"/>
        <v/>
      </c>
      <c r="N500" s="39"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4" t="s">
        <v>835</v>
      </c>
      <c r="B1" s="114"/>
      <c r="C1" s="114"/>
      <c r="D1" s="114"/>
      <c r="E1" s="114"/>
      <c r="F1" s="114"/>
      <c r="G1" s="114"/>
      <c r="H1" s="114"/>
      <c r="I1" s="114"/>
      <c r="J1" s="114"/>
    </row>
    <row r="2" spans="1:11" ht="29" customHeight="1">
      <c r="A2" s="32" t="s">
        <v>0</v>
      </c>
      <c r="B2" s="32" t="s">
        <v>6</v>
      </c>
      <c r="C2" s="32" t="s">
        <v>828</v>
      </c>
      <c r="D2" s="32" t="s">
        <v>830</v>
      </c>
      <c r="E2" s="33" t="s">
        <v>831</v>
      </c>
      <c r="F2" s="32" t="s">
        <v>59</v>
      </c>
      <c r="G2" s="33" t="s">
        <v>833</v>
      </c>
      <c r="H2" s="32" t="s">
        <v>61</v>
      </c>
      <c r="I2" s="32" t="s">
        <v>834</v>
      </c>
      <c r="J2" s="32" t="s">
        <v>444</v>
      </c>
      <c r="K2" s="66"/>
    </row>
    <row r="3" spans="1:11">
      <c r="A3" s="38" t="s">
        <v>325</v>
      </c>
      <c r="B3" s="38" t="s">
        <v>366</v>
      </c>
      <c r="C3" s="38" t="s">
        <v>748</v>
      </c>
      <c r="D3" s="38" t="s">
        <v>876</v>
      </c>
      <c r="E3" s="38"/>
      <c r="F3" s="68" t="s">
        <v>29</v>
      </c>
      <c r="G3" s="68" t="s">
        <v>888</v>
      </c>
      <c r="H3" s="68" t="s">
        <v>782</v>
      </c>
      <c r="I3" s="38" t="s">
        <v>890</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4" t="s">
        <v>461</v>
      </c>
      <c r="B1" s="114"/>
      <c r="C1" s="114"/>
      <c r="D1" s="114"/>
      <c r="E1" s="114"/>
      <c r="F1" s="114"/>
      <c r="G1" s="114"/>
      <c r="H1" s="114"/>
      <c r="I1" s="114"/>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4" t="s">
        <v>462</v>
      </c>
      <c r="B1" s="114"/>
      <c r="C1" s="114"/>
      <c r="D1" s="114"/>
      <c r="E1" s="114"/>
      <c r="F1" s="114"/>
      <c r="G1" s="114"/>
      <c r="H1" s="114"/>
      <c r="I1" s="114"/>
      <c r="J1" s="114"/>
      <c r="K1" s="114"/>
      <c r="L1" s="114"/>
      <c r="M1" s="114"/>
      <c r="N1" s="114"/>
      <c r="O1" s="114"/>
      <c r="P1" s="114"/>
      <c r="Q1" s="114"/>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4" t="s">
        <v>469</v>
      </c>
      <c r="B1" s="114"/>
      <c r="C1" s="114"/>
      <c r="D1" s="114"/>
      <c r="E1" s="114"/>
      <c r="F1" s="114"/>
      <c r="G1" s="114"/>
      <c r="H1" s="114"/>
      <c r="I1" s="114"/>
      <c r="J1" s="114"/>
      <c r="K1" s="114"/>
      <c r="L1" s="114"/>
      <c r="M1" s="114"/>
      <c r="N1" s="114"/>
      <c r="O1" s="114"/>
      <c r="P1" s="114"/>
      <c r="Q1" s="114"/>
      <c r="R1" s="114"/>
      <c r="S1" s="114"/>
      <c r="T1" s="114"/>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777</v>
      </c>
      <c r="E3" s="38" t="s">
        <v>778</v>
      </c>
      <c r="F3" s="38" t="s">
        <v>401</v>
      </c>
      <c r="G3" s="38" t="s">
        <v>80</v>
      </c>
      <c r="H3" s="38"/>
      <c r="I3" s="38"/>
      <c r="J3" s="38" t="s">
        <v>402</v>
      </c>
      <c r="K3" s="38" t="s">
        <v>779</v>
      </c>
      <c r="L3" s="38"/>
      <c r="M3" s="38"/>
      <c r="N3" s="38">
        <v>80</v>
      </c>
      <c r="O3" s="38">
        <v>80</v>
      </c>
      <c r="P3" s="38"/>
      <c r="Q3" s="38"/>
      <c r="R3" s="38" t="s">
        <v>780</v>
      </c>
      <c r="S3" s="38"/>
      <c r="T3" s="38"/>
    </row>
    <row r="4" spans="1:20" s="39" customFormat="1" ht="28.75" customHeight="1">
      <c r="A4" s="38" t="s">
        <v>325</v>
      </c>
      <c r="B4" s="38" t="s">
        <v>366</v>
      </c>
      <c r="C4" s="38" t="s">
        <v>747</v>
      </c>
      <c r="D4" s="38" t="s">
        <v>777</v>
      </c>
      <c r="E4" s="38" t="s">
        <v>781</v>
      </c>
      <c r="F4" s="38" t="s">
        <v>401</v>
      </c>
      <c r="G4" s="38" t="s">
        <v>80</v>
      </c>
      <c r="H4" s="38" t="s">
        <v>782</v>
      </c>
      <c r="I4" s="38" t="s">
        <v>29</v>
      </c>
      <c r="J4" s="38"/>
      <c r="K4" s="38"/>
      <c r="L4" s="38"/>
      <c r="M4" s="38"/>
      <c r="N4" s="38">
        <v>443</v>
      </c>
      <c r="O4" s="38">
        <v>443</v>
      </c>
      <c r="P4" s="38"/>
      <c r="Q4" s="38"/>
      <c r="R4" s="38" t="s">
        <v>783</v>
      </c>
      <c r="S4" s="38"/>
      <c r="T4" s="38"/>
    </row>
    <row r="5" spans="1:20" s="39" customFormat="1" ht="28.75" customHeight="1">
      <c r="A5" s="38" t="s">
        <v>325</v>
      </c>
      <c r="B5" s="38" t="s">
        <v>366</v>
      </c>
      <c r="C5" s="38" t="s">
        <v>747</v>
      </c>
      <c r="D5" s="38" t="s">
        <v>777</v>
      </c>
      <c r="E5" s="38" t="s">
        <v>781</v>
      </c>
      <c r="F5" s="38" t="s">
        <v>401</v>
      </c>
      <c r="G5" s="38" t="s">
        <v>80</v>
      </c>
      <c r="H5" s="38" t="s">
        <v>782</v>
      </c>
      <c r="I5" s="38" t="s">
        <v>784</v>
      </c>
      <c r="J5" s="38"/>
      <c r="K5" s="38"/>
      <c r="L5" s="38"/>
      <c r="M5" s="38"/>
      <c r="N5" s="38">
        <v>443</v>
      </c>
      <c r="O5" s="38">
        <v>443</v>
      </c>
      <c r="P5" s="38"/>
      <c r="Q5" s="38"/>
      <c r="R5" s="38" t="s">
        <v>785</v>
      </c>
      <c r="S5" s="38"/>
      <c r="T5" s="38"/>
    </row>
    <row r="6" spans="1:20" s="39" customFormat="1" ht="29">
      <c r="A6" s="38" t="s">
        <v>325</v>
      </c>
      <c r="B6" s="38" t="s">
        <v>366</v>
      </c>
      <c r="C6" s="38" t="s">
        <v>747</v>
      </c>
      <c r="D6" s="38" t="s">
        <v>786</v>
      </c>
      <c r="E6" s="38" t="s">
        <v>778</v>
      </c>
      <c r="F6" s="38" t="s">
        <v>401</v>
      </c>
      <c r="G6" s="38" t="s">
        <v>80</v>
      </c>
      <c r="H6" s="38"/>
      <c r="I6" s="38"/>
      <c r="J6" s="38" t="s">
        <v>402</v>
      </c>
      <c r="K6" s="38" t="s">
        <v>779</v>
      </c>
      <c r="L6" s="38"/>
      <c r="M6" s="38"/>
      <c r="N6" s="38">
        <v>22</v>
      </c>
      <c r="O6" s="38">
        <v>22</v>
      </c>
      <c r="P6" s="38"/>
      <c r="Q6" s="38"/>
      <c r="R6" s="38" t="s">
        <v>787</v>
      </c>
      <c r="S6" s="38"/>
      <c r="T6" s="38"/>
    </row>
    <row r="7" spans="1:20" s="39" customFormat="1" ht="29">
      <c r="A7" s="38" t="s">
        <v>325</v>
      </c>
      <c r="B7" s="38" t="s">
        <v>366</v>
      </c>
      <c r="C7" s="38" t="s">
        <v>747</v>
      </c>
      <c r="D7" s="38" t="s">
        <v>786</v>
      </c>
      <c r="E7" s="38" t="s">
        <v>781</v>
      </c>
      <c r="F7" s="38" t="s">
        <v>401</v>
      </c>
      <c r="G7" s="38" t="s">
        <v>80</v>
      </c>
      <c r="H7" s="38" t="s">
        <v>782</v>
      </c>
      <c r="I7" s="38" t="s">
        <v>784</v>
      </c>
      <c r="J7" s="38"/>
      <c r="K7" s="38"/>
      <c r="L7" s="38"/>
      <c r="M7" s="38"/>
      <c r="N7" s="38">
        <v>22</v>
      </c>
      <c r="O7" s="38">
        <v>22</v>
      </c>
      <c r="P7" s="38"/>
      <c r="Q7" s="38"/>
      <c r="R7" s="38" t="s">
        <v>788</v>
      </c>
      <c r="S7" s="38"/>
      <c r="T7" s="38"/>
    </row>
    <row r="8" spans="1:20" s="39" customFormat="1" ht="29">
      <c r="A8" s="38" t="s">
        <v>325</v>
      </c>
      <c r="B8" s="38" t="s">
        <v>366</v>
      </c>
      <c r="C8" s="38" t="s">
        <v>747</v>
      </c>
      <c r="D8" s="38" t="s">
        <v>786</v>
      </c>
      <c r="E8" s="38" t="s">
        <v>781</v>
      </c>
      <c r="F8" s="38" t="s">
        <v>401</v>
      </c>
      <c r="G8" s="38" t="s">
        <v>80</v>
      </c>
      <c r="H8" s="38" t="s">
        <v>782</v>
      </c>
      <c r="I8" s="38" t="s">
        <v>789</v>
      </c>
      <c r="J8" s="38"/>
      <c r="K8" s="38"/>
      <c r="L8" s="38"/>
      <c r="M8" s="38"/>
      <c r="N8" s="38">
        <v>22</v>
      </c>
      <c r="O8" s="38">
        <v>22</v>
      </c>
      <c r="P8" s="38"/>
      <c r="Q8" s="38"/>
      <c r="R8" s="38" t="s">
        <v>790</v>
      </c>
      <c r="S8" s="38"/>
      <c r="T8" s="38"/>
    </row>
    <row r="9" spans="1:20" s="39" customFormat="1" ht="29">
      <c r="A9" s="38" t="s">
        <v>325</v>
      </c>
      <c r="B9" s="38" t="s">
        <v>366</v>
      </c>
      <c r="C9" s="38" t="s">
        <v>747</v>
      </c>
      <c r="D9" s="38" t="s">
        <v>786</v>
      </c>
      <c r="E9" s="38" t="s">
        <v>778</v>
      </c>
      <c r="F9" s="38" t="s">
        <v>401</v>
      </c>
      <c r="G9" s="38" t="s">
        <v>80</v>
      </c>
      <c r="H9" s="38"/>
      <c r="I9" s="38"/>
      <c r="J9" s="38" t="s">
        <v>402</v>
      </c>
      <c r="K9" s="38" t="s">
        <v>791</v>
      </c>
      <c r="L9" s="38"/>
      <c r="M9" s="38"/>
      <c r="N9" s="38">
        <v>22</v>
      </c>
      <c r="O9" s="38">
        <v>22</v>
      </c>
      <c r="P9" s="38"/>
      <c r="Q9" s="38"/>
      <c r="R9" s="38" t="s">
        <v>792</v>
      </c>
      <c r="S9" s="38"/>
      <c r="T9" s="38"/>
    </row>
    <row r="10" spans="1:20" s="39" customFormat="1" ht="43.5">
      <c r="A10" s="38" t="s">
        <v>325</v>
      </c>
      <c r="B10" s="38" t="s">
        <v>366</v>
      </c>
      <c r="C10" s="38" t="s">
        <v>747</v>
      </c>
      <c r="D10" s="38" t="s">
        <v>791</v>
      </c>
      <c r="E10" s="38" t="s">
        <v>778</v>
      </c>
      <c r="F10" s="38" t="s">
        <v>401</v>
      </c>
      <c r="G10" s="38" t="s">
        <v>80</v>
      </c>
      <c r="H10" s="38"/>
      <c r="I10" s="38"/>
      <c r="J10" s="38" t="s">
        <v>793</v>
      </c>
      <c r="K10" s="38" t="s">
        <v>794</v>
      </c>
      <c r="L10" s="38"/>
      <c r="M10" s="38"/>
      <c r="N10" s="38">
        <v>443</v>
      </c>
      <c r="O10" s="38">
        <v>443</v>
      </c>
      <c r="P10" s="38"/>
      <c r="Q10" s="38"/>
      <c r="R10" s="38" t="s">
        <v>795</v>
      </c>
      <c r="S10" s="38"/>
      <c r="T10" s="38"/>
    </row>
    <row r="11" spans="1:20" s="39" customFormat="1" ht="43.5">
      <c r="A11" s="38" t="s">
        <v>325</v>
      </c>
      <c r="B11" s="38" t="s">
        <v>366</v>
      </c>
      <c r="C11" s="38" t="s">
        <v>747</v>
      </c>
      <c r="D11" s="38" t="s">
        <v>791</v>
      </c>
      <c r="E11" s="38" t="s">
        <v>781</v>
      </c>
      <c r="F11" s="38" t="s">
        <v>401</v>
      </c>
      <c r="G11" s="38" t="s">
        <v>80</v>
      </c>
      <c r="H11" s="38" t="s">
        <v>796</v>
      </c>
      <c r="I11" s="38" t="s">
        <v>779</v>
      </c>
      <c r="J11" s="38"/>
      <c r="K11" s="38"/>
      <c r="L11" s="38"/>
      <c r="M11" s="38"/>
      <c r="N11" s="38">
        <v>1521</v>
      </c>
      <c r="O11" s="38">
        <v>1522</v>
      </c>
      <c r="P11" s="38"/>
      <c r="Q11" s="38"/>
      <c r="R11" s="38" t="s">
        <v>797</v>
      </c>
      <c r="S11" s="38"/>
      <c r="T11" s="38"/>
    </row>
    <row r="12" spans="1:20" s="39" customFormat="1" ht="43.5">
      <c r="A12" s="38" t="s">
        <v>325</v>
      </c>
      <c r="B12" s="38" t="s">
        <v>366</v>
      </c>
      <c r="C12" s="38" t="s">
        <v>747</v>
      </c>
      <c r="D12" s="38" t="s">
        <v>791</v>
      </c>
      <c r="E12" s="38" t="s">
        <v>781</v>
      </c>
      <c r="F12" s="38" t="s">
        <v>401</v>
      </c>
      <c r="G12" s="38" t="s">
        <v>80</v>
      </c>
      <c r="H12" s="38" t="s">
        <v>796</v>
      </c>
      <c r="I12" s="38" t="s">
        <v>786</v>
      </c>
      <c r="J12" s="38"/>
      <c r="K12" s="38"/>
      <c r="L12" s="38"/>
      <c r="M12" s="38"/>
      <c r="N12" s="38">
        <v>22</v>
      </c>
      <c r="O12" s="38">
        <v>22</v>
      </c>
      <c r="P12" s="38"/>
      <c r="Q12" s="38"/>
      <c r="R12" s="38" t="s">
        <v>798</v>
      </c>
      <c r="S12" s="38"/>
      <c r="T12" s="38"/>
    </row>
    <row r="13" spans="1:20" s="39" customFormat="1" ht="29">
      <c r="A13" s="38" t="s">
        <v>325</v>
      </c>
      <c r="B13" s="38" t="s">
        <v>366</v>
      </c>
      <c r="C13" s="38" t="s">
        <v>747</v>
      </c>
      <c r="D13" s="38" t="s">
        <v>779</v>
      </c>
      <c r="E13" s="38" t="s">
        <v>778</v>
      </c>
      <c r="F13" s="38" t="s">
        <v>401</v>
      </c>
      <c r="G13" s="38" t="s">
        <v>80</v>
      </c>
      <c r="H13" s="38"/>
      <c r="I13" s="38"/>
      <c r="J13" s="38" t="s">
        <v>402</v>
      </c>
      <c r="K13" s="38" t="s">
        <v>791</v>
      </c>
      <c r="L13" s="38"/>
      <c r="M13" s="38"/>
      <c r="N13" s="38">
        <v>1521</v>
      </c>
      <c r="O13" s="38">
        <v>1521</v>
      </c>
      <c r="P13" s="38"/>
      <c r="Q13" s="38"/>
      <c r="R13" s="38" t="s">
        <v>799</v>
      </c>
      <c r="S13" s="38"/>
      <c r="T13" s="38"/>
    </row>
    <row r="14" spans="1:20" s="39" customFormat="1" ht="43.5">
      <c r="A14" s="38" t="s">
        <v>325</v>
      </c>
      <c r="B14" s="38" t="s">
        <v>366</v>
      </c>
      <c r="C14" s="38" t="s">
        <v>747</v>
      </c>
      <c r="D14" s="38" t="s">
        <v>779</v>
      </c>
      <c r="E14" s="38" t="s">
        <v>778</v>
      </c>
      <c r="F14" s="38" t="s">
        <v>401</v>
      </c>
      <c r="G14" s="38" t="s">
        <v>80</v>
      </c>
      <c r="H14" s="38"/>
      <c r="I14" s="38"/>
      <c r="J14" s="38" t="s">
        <v>793</v>
      </c>
      <c r="K14" s="38" t="s">
        <v>794</v>
      </c>
      <c r="L14" s="38"/>
      <c r="M14" s="38"/>
      <c r="N14" s="38">
        <v>443</v>
      </c>
      <c r="O14" s="38">
        <v>443</v>
      </c>
      <c r="P14" s="38"/>
      <c r="Q14" s="38"/>
      <c r="R14" s="38" t="s">
        <v>795</v>
      </c>
      <c r="S14" s="38"/>
      <c r="T14" s="38"/>
    </row>
    <row r="15" spans="1:20" s="39" customFormat="1" ht="43.5">
      <c r="A15" s="38" t="s">
        <v>325</v>
      </c>
      <c r="B15" s="38" t="s">
        <v>366</v>
      </c>
      <c r="C15" s="38" t="s">
        <v>747</v>
      </c>
      <c r="D15" s="38" t="s">
        <v>779</v>
      </c>
      <c r="E15" s="38" t="s">
        <v>781</v>
      </c>
      <c r="F15" s="38" t="s">
        <v>401</v>
      </c>
      <c r="G15" s="38" t="s">
        <v>80</v>
      </c>
      <c r="H15" s="38" t="s">
        <v>796</v>
      </c>
      <c r="I15" s="38" t="s">
        <v>777</v>
      </c>
      <c r="J15" s="38"/>
      <c r="K15" s="38"/>
      <c r="L15" s="38"/>
      <c r="M15" s="38"/>
      <c r="N15" s="38">
        <v>80</v>
      </c>
      <c r="O15" s="38">
        <v>80</v>
      </c>
      <c r="P15" s="38"/>
      <c r="Q15" s="38"/>
      <c r="R15" s="38" t="s">
        <v>800</v>
      </c>
      <c r="S15" s="38"/>
      <c r="T15" s="38"/>
    </row>
    <row r="16" spans="1:20" s="39" customFormat="1" ht="43.5">
      <c r="A16" s="38" t="s">
        <v>325</v>
      </c>
      <c r="B16" s="38" t="s">
        <v>366</v>
      </c>
      <c r="C16" s="38" t="s">
        <v>747</v>
      </c>
      <c r="D16" s="38" t="s">
        <v>779</v>
      </c>
      <c r="E16" s="38" t="s">
        <v>781</v>
      </c>
      <c r="F16" s="38" t="s">
        <v>401</v>
      </c>
      <c r="G16" s="38" t="s">
        <v>80</v>
      </c>
      <c r="H16" s="38" t="s">
        <v>796</v>
      </c>
      <c r="I16" s="38" t="s">
        <v>786</v>
      </c>
      <c r="J16" s="38"/>
      <c r="K16" s="38"/>
      <c r="L16" s="38"/>
      <c r="M16" s="38"/>
      <c r="N16" s="38">
        <v>22</v>
      </c>
      <c r="O16" s="38">
        <v>22</v>
      </c>
      <c r="P16" s="38"/>
      <c r="Q16" s="38"/>
      <c r="R16" s="38" t="s">
        <v>798</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4" t="s">
        <v>470</v>
      </c>
      <c r="B1" s="114"/>
      <c r="C1" s="114"/>
      <c r="D1" s="114"/>
      <c r="E1" s="114"/>
      <c r="F1" s="114"/>
      <c r="G1" s="114"/>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2" t="s">
        <v>827</v>
      </c>
      <c r="B1" s="123"/>
      <c r="C1" s="123"/>
      <c r="D1" s="123"/>
      <c r="E1" s="123"/>
      <c r="F1" s="123"/>
      <c r="G1" s="123"/>
      <c r="H1" s="124"/>
      <c r="I1" s="115" t="s">
        <v>594</v>
      </c>
      <c r="J1" s="116"/>
      <c r="K1" s="116"/>
      <c r="L1" s="116"/>
      <c r="M1" s="116"/>
      <c r="N1" s="116"/>
      <c r="O1" s="116"/>
      <c r="P1" s="117"/>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5" t="s">
        <v>595</v>
      </c>
      <c r="B1" s="116"/>
      <c r="C1" s="116"/>
      <c r="D1" s="116"/>
      <c r="E1" s="116"/>
      <c r="F1" s="116"/>
      <c r="G1" s="116"/>
      <c r="H1" s="116"/>
      <c r="I1" s="116"/>
      <c r="J1" s="117"/>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5" t="s">
        <v>476</v>
      </c>
      <c r="B1" s="126"/>
      <c r="C1" s="126"/>
      <c r="D1" s="126"/>
      <c r="E1" s="126"/>
      <c r="F1" s="126"/>
      <c r="G1" s="126"/>
      <c r="H1" s="127"/>
      <c r="I1" s="128" t="s">
        <v>471</v>
      </c>
      <c r="J1" s="128"/>
      <c r="K1" s="128"/>
      <c r="L1" s="128"/>
      <c r="M1" s="128"/>
      <c r="N1" s="128"/>
      <c r="O1" s="128"/>
      <c r="P1" s="128"/>
      <c r="Q1" s="128"/>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961</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823</v>
      </c>
      <c r="J4" s="30"/>
      <c r="K4" s="30"/>
      <c r="L4" s="30"/>
      <c r="M4" s="30"/>
      <c r="N4" s="30"/>
      <c r="O4" s="30"/>
      <c r="P4" s="38" t="s">
        <v>445</v>
      </c>
      <c r="Q4" s="38" t="s">
        <v>464</v>
      </c>
    </row>
    <row r="5" spans="1:17">
      <c r="A5" s="30"/>
      <c r="B5" s="40"/>
      <c r="C5" s="30"/>
      <c r="D5" s="30"/>
      <c r="E5" s="5"/>
      <c r="F5" s="30"/>
      <c r="G5" s="30"/>
      <c r="H5" s="30"/>
      <c r="I5" s="30" t="s">
        <v>823</v>
      </c>
      <c r="J5" s="30" t="s">
        <v>127</v>
      </c>
      <c r="K5" s="30" t="s">
        <v>128</v>
      </c>
      <c r="L5" s="30"/>
      <c r="M5" s="30"/>
      <c r="N5" s="30"/>
      <c r="O5" s="30"/>
      <c r="P5" s="40"/>
      <c r="Q5" s="40"/>
    </row>
    <row r="6" spans="1:17">
      <c r="A6" s="30"/>
      <c r="C6" s="30"/>
      <c r="D6" s="30"/>
      <c r="E6" s="5"/>
      <c r="F6" s="30"/>
      <c r="G6" s="30"/>
      <c r="H6" s="30"/>
      <c r="I6" s="30" t="s">
        <v>823</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824</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825</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825</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826</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4" t="s">
        <v>463</v>
      </c>
      <c r="B1" s="114"/>
      <c r="C1" s="114"/>
      <c r="D1" s="114"/>
      <c r="E1" s="114"/>
      <c r="F1" s="114"/>
      <c r="G1" s="114"/>
      <c r="H1" s="114"/>
      <c r="I1" s="114"/>
      <c r="J1" s="114"/>
      <c r="K1" s="114"/>
      <c r="L1" s="114"/>
      <c r="M1" s="114"/>
      <c r="N1" s="114"/>
      <c r="O1" s="114"/>
      <c r="P1" s="114"/>
      <c r="Q1" s="114"/>
      <c r="R1" s="114"/>
    </row>
    <row r="2" spans="1:18" ht="43" customHeight="1">
      <c r="A2" s="21" t="s">
        <v>0</v>
      </c>
      <c r="B2" s="21" t="s">
        <v>6</v>
      </c>
      <c r="C2" s="8" t="s">
        <v>139</v>
      </c>
      <c r="D2" s="21" t="s">
        <v>891</v>
      </c>
      <c r="E2" s="21" t="s">
        <v>892</v>
      </c>
      <c r="F2" s="21" t="s">
        <v>893</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5" t="s">
        <v>483</v>
      </c>
      <c r="B1" s="116"/>
      <c r="C1" s="116"/>
      <c r="D1" s="116"/>
      <c r="E1" s="116"/>
      <c r="F1" s="116"/>
      <c r="G1" s="116"/>
      <c r="H1" s="116"/>
      <c r="I1" s="116"/>
      <c r="J1" s="116"/>
      <c r="K1" s="116"/>
      <c r="L1" s="116"/>
      <c r="M1" s="116"/>
      <c r="N1" s="116"/>
      <c r="O1" s="116"/>
      <c r="P1" s="116"/>
      <c r="Q1" s="116"/>
      <c r="R1" s="116"/>
      <c r="S1" s="116"/>
      <c r="T1" s="116"/>
      <c r="U1" s="117"/>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5" t="s">
        <v>454</v>
      </c>
      <c r="B1" s="116"/>
      <c r="C1" s="116"/>
      <c r="D1" s="116"/>
      <c r="E1" s="116"/>
      <c r="F1" s="116"/>
      <c r="G1" s="116"/>
      <c r="H1" s="116"/>
      <c r="I1" s="116"/>
      <c r="J1" s="118" t="s">
        <v>479</v>
      </c>
      <c r="K1" s="129"/>
      <c r="L1" s="129"/>
      <c r="M1" s="129"/>
      <c r="N1" s="129"/>
      <c r="O1" s="129"/>
      <c r="P1" s="129"/>
      <c r="Q1" s="129"/>
      <c r="R1" s="129"/>
      <c r="S1" s="130"/>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1" t="s">
        <v>455</v>
      </c>
      <c r="B1" s="132"/>
      <c r="C1" s="132"/>
      <c r="D1" s="132"/>
      <c r="E1" s="132"/>
      <c r="F1" s="133"/>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4" t="s">
        <v>482</v>
      </c>
      <c r="B1" s="114"/>
      <c r="C1" s="114"/>
      <c r="D1" s="114"/>
      <c r="E1" s="114"/>
      <c r="F1" s="114"/>
      <c r="G1" s="114"/>
      <c r="H1" s="114"/>
      <c r="I1" s="114"/>
      <c r="J1" s="114"/>
      <c r="K1" s="114"/>
      <c r="L1" s="114"/>
      <c r="M1" s="114"/>
      <c r="N1" s="114"/>
      <c r="O1" s="114"/>
      <c r="P1" s="114"/>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4" t="s">
        <v>477</v>
      </c>
      <c r="B1" s="134"/>
      <c r="C1" s="134"/>
      <c r="D1" s="134"/>
      <c r="E1" s="134"/>
      <c r="F1" s="134"/>
      <c r="G1" s="134"/>
      <c r="H1" s="134"/>
      <c r="I1" s="134"/>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C4" sqref="C4"/>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5" t="s">
        <v>598</v>
      </c>
      <c r="B1" s="116"/>
      <c r="C1" s="116"/>
      <c r="D1" s="116"/>
      <c r="E1" s="116"/>
      <c r="F1" s="116"/>
      <c r="G1" s="116"/>
      <c r="H1" s="116"/>
      <c r="I1" s="116"/>
      <c r="J1" s="116"/>
      <c r="K1" s="116"/>
      <c r="L1" s="116"/>
      <c r="M1" s="116"/>
      <c r="N1" s="116"/>
      <c r="O1" s="116"/>
      <c r="P1" s="116"/>
      <c r="Q1" s="116"/>
      <c r="R1" s="116"/>
      <c r="S1" s="116"/>
      <c r="T1" s="116"/>
      <c r="U1" s="116"/>
      <c r="V1" s="116"/>
      <c r="W1" s="116"/>
      <c r="X1" s="116"/>
      <c r="Y1" s="116"/>
      <c r="Z1" s="117"/>
    </row>
    <row r="2" spans="1:26" s="66" customFormat="1" ht="43.5">
      <c r="A2" s="69" t="s">
        <v>0</v>
      </c>
      <c r="B2" s="69" t="s">
        <v>6</v>
      </c>
      <c r="C2" s="69" t="s">
        <v>85</v>
      </c>
      <c r="D2" s="69" t="s">
        <v>40</v>
      </c>
      <c r="E2" s="70" t="s">
        <v>962</v>
      </c>
      <c r="F2" s="69" t="s">
        <v>86</v>
      </c>
      <c r="G2" s="69" t="s">
        <v>963</v>
      </c>
      <c r="H2" s="69" t="s">
        <v>964</v>
      </c>
      <c r="I2" s="69" t="s">
        <v>965</v>
      </c>
      <c r="J2" s="69" t="s">
        <v>966</v>
      </c>
      <c r="K2" s="95" t="s">
        <v>967</v>
      </c>
      <c r="L2" s="69" t="s">
        <v>968</v>
      </c>
      <c r="M2" s="70" t="s">
        <v>969</v>
      </c>
      <c r="N2" s="69" t="s">
        <v>425</v>
      </c>
      <c r="O2" s="69" t="s">
        <v>320</v>
      </c>
      <c r="P2" s="69" t="s">
        <v>426</v>
      </c>
      <c r="Q2" s="69" t="s">
        <v>427</v>
      </c>
      <c r="R2" s="69" t="s">
        <v>428</v>
      </c>
      <c r="S2" s="69" t="s">
        <v>970</v>
      </c>
      <c r="T2" s="69" t="s">
        <v>971</v>
      </c>
      <c r="U2" s="69" t="s">
        <v>96</v>
      </c>
      <c r="V2" s="69" t="s">
        <v>331</v>
      </c>
      <c r="W2" s="69" t="s">
        <v>332</v>
      </c>
      <c r="X2" s="69" t="s">
        <v>972</v>
      </c>
      <c r="Y2" s="69" t="s">
        <v>596</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602</v>
      </c>
      <c r="C4" s="106" t="s">
        <v>57</v>
      </c>
      <c r="D4" s="38" t="s">
        <v>1006</v>
      </c>
      <c r="E4" s="107" t="s">
        <v>1007</v>
      </c>
      <c r="F4" s="56" t="s">
        <v>349</v>
      </c>
      <c r="G4" s="56">
        <v>1</v>
      </c>
      <c r="H4" s="56"/>
      <c r="I4" s="56" t="s">
        <v>435</v>
      </c>
      <c r="J4" s="56">
        <v>256</v>
      </c>
      <c r="K4" s="56"/>
      <c r="L4" s="56" t="s">
        <v>337</v>
      </c>
      <c r="M4" s="56" t="s">
        <v>338</v>
      </c>
      <c r="N4" s="56" t="s">
        <v>1008</v>
      </c>
      <c r="O4" s="56" t="s">
        <v>339</v>
      </c>
      <c r="P4" s="57" t="s">
        <v>431</v>
      </c>
      <c r="Q4" s="56" t="s">
        <v>341</v>
      </c>
      <c r="R4" s="56" t="s">
        <v>342</v>
      </c>
      <c r="S4" s="56" t="s">
        <v>343</v>
      </c>
      <c r="T4" s="56" t="b">
        <v>1</v>
      </c>
      <c r="U4" s="56" t="s">
        <v>104</v>
      </c>
      <c r="V4" s="40" t="s">
        <v>344</v>
      </c>
      <c r="W4" s="40" t="s">
        <v>345</v>
      </c>
      <c r="X4" s="40">
        <v>15</v>
      </c>
      <c r="Y4" s="40" t="s">
        <v>597</v>
      </c>
      <c r="Z4" s="40"/>
    </row>
    <row r="5" spans="1:26" ht="29">
      <c r="A5" s="108" t="s">
        <v>325</v>
      </c>
      <c r="B5" s="106" t="s">
        <v>602</v>
      </c>
      <c r="C5" s="106" t="s">
        <v>91</v>
      </c>
      <c r="D5" s="38" t="s">
        <v>1022</v>
      </c>
      <c r="E5" s="107" t="s">
        <v>1009</v>
      </c>
      <c r="F5" s="56" t="s">
        <v>352</v>
      </c>
      <c r="G5" s="56">
        <v>2</v>
      </c>
      <c r="H5" s="56">
        <v>4</v>
      </c>
      <c r="I5" s="56" t="s">
        <v>353</v>
      </c>
      <c r="J5" s="56">
        <v>256</v>
      </c>
      <c r="K5" s="56"/>
      <c r="L5" s="56" t="s">
        <v>337</v>
      </c>
      <c r="M5" s="56" t="s">
        <v>338</v>
      </c>
      <c r="N5" s="56" t="s">
        <v>1010</v>
      </c>
      <c r="O5" s="56" t="s">
        <v>354</v>
      </c>
      <c r="P5" s="57" t="s">
        <v>431</v>
      </c>
      <c r="Q5" s="56" t="s">
        <v>341</v>
      </c>
      <c r="R5" s="56" t="s">
        <v>342</v>
      </c>
      <c r="S5" s="56" t="s">
        <v>343</v>
      </c>
      <c r="T5" s="56" t="b">
        <v>1</v>
      </c>
      <c r="U5" s="56" t="s">
        <v>1011</v>
      </c>
      <c r="V5" s="40" t="s">
        <v>344</v>
      </c>
      <c r="W5" s="40" t="s">
        <v>345</v>
      </c>
      <c r="X5" s="40">
        <v>15</v>
      </c>
      <c r="Y5" s="40" t="s">
        <v>597</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5" t="s">
        <v>986</v>
      </c>
      <c r="B1" s="116"/>
      <c r="C1" s="116"/>
      <c r="D1" s="116"/>
      <c r="E1" s="116"/>
      <c r="F1" s="116"/>
      <c r="G1" s="116"/>
      <c r="H1" s="116"/>
    </row>
    <row r="2" spans="1:8" ht="43.5">
      <c r="A2" s="95" t="s">
        <v>0</v>
      </c>
      <c r="B2" s="95" t="s">
        <v>6</v>
      </c>
      <c r="C2" s="70" t="s">
        <v>982</v>
      </c>
      <c r="D2" s="95" t="s">
        <v>85</v>
      </c>
      <c r="E2" s="95" t="s">
        <v>86</v>
      </c>
      <c r="F2" s="95" t="s">
        <v>983</v>
      </c>
      <c r="G2" s="95" t="s">
        <v>984</v>
      </c>
      <c r="H2" s="98" t="s">
        <v>444</v>
      </c>
    </row>
    <row r="3" spans="1:8">
      <c r="A3" s="106" t="s">
        <v>4</v>
      </c>
      <c r="B3" s="106"/>
      <c r="C3" s="40"/>
      <c r="D3" s="106"/>
      <c r="E3" s="56"/>
      <c r="F3" s="40"/>
      <c r="G3" s="40"/>
      <c r="H3" s="40"/>
    </row>
    <row r="4" spans="1:8">
      <c r="A4" s="40" t="s">
        <v>325</v>
      </c>
      <c r="B4" s="40" t="s">
        <v>602</v>
      </c>
      <c r="C4" s="56" t="s">
        <v>432</v>
      </c>
      <c r="D4" s="40" t="s">
        <v>57</v>
      </c>
      <c r="E4" s="56" t="s">
        <v>985</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B13" sqref="B1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2" t="s">
        <v>599</v>
      </c>
      <c r="B1" s="123"/>
      <c r="C1" s="123"/>
      <c r="D1" s="123"/>
      <c r="E1" s="123"/>
      <c r="F1" s="123"/>
      <c r="G1" s="123"/>
      <c r="H1" s="123"/>
      <c r="I1" s="123"/>
      <c r="J1" s="123"/>
      <c r="K1" s="123"/>
      <c r="L1" s="123"/>
      <c r="M1" s="123"/>
      <c r="N1" s="123"/>
      <c r="O1" s="123"/>
      <c r="P1" s="123"/>
      <c r="Q1" s="123"/>
      <c r="R1" s="101"/>
      <c r="S1" s="101"/>
      <c r="T1" s="101"/>
      <c r="U1" s="101"/>
      <c r="V1" s="101"/>
      <c r="W1" s="101"/>
      <c r="X1" s="101"/>
    </row>
    <row r="2" spans="1:24" s="100" customFormat="1" ht="43.5">
      <c r="A2" s="95" t="s">
        <v>0</v>
      </c>
      <c r="B2" s="95" t="s">
        <v>6</v>
      </c>
      <c r="C2" s="70" t="s">
        <v>982</v>
      </c>
      <c r="D2" s="70" t="s">
        <v>987</v>
      </c>
      <c r="E2" s="95" t="s">
        <v>988</v>
      </c>
      <c r="F2" s="95" t="s">
        <v>356</v>
      </c>
      <c r="G2" s="95" t="s">
        <v>964</v>
      </c>
      <c r="H2" s="70" t="s">
        <v>969</v>
      </c>
      <c r="I2" s="95" t="s">
        <v>425</v>
      </c>
      <c r="J2" s="95" t="s">
        <v>989</v>
      </c>
      <c r="K2" s="95" t="s">
        <v>990</v>
      </c>
      <c r="L2" s="95" t="s">
        <v>991</v>
      </c>
      <c r="M2" s="95" t="s">
        <v>96</v>
      </c>
      <c r="N2" s="95" t="s">
        <v>596</v>
      </c>
      <c r="O2" s="112" t="s">
        <v>98</v>
      </c>
      <c r="P2" s="112" t="s">
        <v>1061</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13"/>
      <c r="P3" s="40"/>
      <c r="Q3" s="40"/>
    </row>
    <row r="4" spans="1:24" ht="14.5" customHeight="1">
      <c r="A4" s="106" t="s">
        <v>325</v>
      </c>
      <c r="B4" s="40" t="s">
        <v>602</v>
      </c>
      <c r="C4" s="56" t="s">
        <v>432</v>
      </c>
      <c r="D4" s="40" t="s">
        <v>1020</v>
      </c>
      <c r="E4" s="38" t="s">
        <v>1006</v>
      </c>
      <c r="F4" s="38" t="s">
        <v>1006</v>
      </c>
      <c r="G4" s="110">
        <v>4</v>
      </c>
      <c r="H4" s="104" t="s">
        <v>338</v>
      </c>
      <c r="I4" s="104" t="s">
        <v>1021</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13"/>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978</v>
      </c>
      <c r="B1" s="52" t="s">
        <v>965</v>
      </c>
      <c r="C1" s="61" t="s">
        <v>433</v>
      </c>
      <c r="D1" s="61" t="s">
        <v>981</v>
      </c>
      <c r="E1" s="52" t="s">
        <v>358</v>
      </c>
      <c r="F1" s="62" t="s">
        <v>969</v>
      </c>
      <c r="G1" s="62" t="s">
        <v>332</v>
      </c>
      <c r="H1" s="62" t="s">
        <v>331</v>
      </c>
      <c r="I1" s="97" t="s">
        <v>967</v>
      </c>
      <c r="J1" s="97" t="s">
        <v>968</v>
      </c>
      <c r="K1" s="62" t="s">
        <v>963</v>
      </c>
    </row>
    <row r="2" spans="1:11" ht="16">
      <c r="A2" s="96" t="s">
        <v>103</v>
      </c>
      <c r="B2" s="56" t="s">
        <v>336</v>
      </c>
      <c r="C2" s="40" t="s">
        <v>434</v>
      </c>
      <c r="D2" s="49" t="s">
        <v>343</v>
      </c>
      <c r="E2" s="40" t="s">
        <v>359</v>
      </c>
      <c r="F2" s="56" t="s">
        <v>338</v>
      </c>
      <c r="G2" s="72" t="s">
        <v>345</v>
      </c>
      <c r="H2" s="40" t="s">
        <v>344</v>
      </c>
      <c r="I2" s="38">
        <v>80</v>
      </c>
      <c r="J2" s="68" t="s">
        <v>979</v>
      </c>
      <c r="K2" s="40">
        <v>1</v>
      </c>
    </row>
    <row r="3" spans="1:11" ht="16">
      <c r="A3" s="96" t="s">
        <v>973</v>
      </c>
      <c r="B3" s="59" t="s">
        <v>435</v>
      </c>
      <c r="C3" s="40" t="s">
        <v>340</v>
      </c>
      <c r="D3" s="49" t="s">
        <v>442</v>
      </c>
      <c r="E3" s="40" t="s">
        <v>360</v>
      </c>
      <c r="F3" s="49" t="s">
        <v>429</v>
      </c>
      <c r="G3" s="72" t="s">
        <v>566</v>
      </c>
      <c r="H3" s="40" t="s">
        <v>486</v>
      </c>
      <c r="I3" s="38">
        <v>40</v>
      </c>
      <c r="J3" s="68" t="s">
        <v>980</v>
      </c>
      <c r="K3" s="40">
        <v>2</v>
      </c>
    </row>
    <row r="4" spans="1:11">
      <c r="A4" s="96" t="s">
        <v>974</v>
      </c>
      <c r="B4" s="40" t="s">
        <v>353</v>
      </c>
      <c r="C4" s="40" t="s">
        <v>430</v>
      </c>
      <c r="D4" s="40"/>
      <c r="E4" s="40" t="s">
        <v>361</v>
      </c>
      <c r="F4" s="40"/>
      <c r="H4" s="10" t="s">
        <v>487</v>
      </c>
    </row>
    <row r="5" spans="1:11">
      <c r="A5" s="96" t="s">
        <v>349</v>
      </c>
      <c r="B5" s="40" t="s">
        <v>1023</v>
      </c>
      <c r="C5" s="40" t="s">
        <v>436</v>
      </c>
      <c r="D5" s="40"/>
      <c r="E5" s="40" t="s">
        <v>362</v>
      </c>
      <c r="F5" s="40"/>
      <c r="H5" s="40" t="s">
        <v>488</v>
      </c>
    </row>
    <row r="6" spans="1:11">
      <c r="A6" s="96" t="s">
        <v>350</v>
      </c>
      <c r="B6" s="40"/>
      <c r="C6" s="40" t="s">
        <v>1012</v>
      </c>
      <c r="D6" s="40"/>
      <c r="E6" s="40" t="s">
        <v>363</v>
      </c>
      <c r="F6" s="40"/>
      <c r="H6" s="40" t="s">
        <v>489</v>
      </c>
    </row>
    <row r="7" spans="1:11">
      <c r="A7" s="96" t="s">
        <v>975</v>
      </c>
      <c r="B7" s="40"/>
      <c r="C7" s="40" t="s">
        <v>1013</v>
      </c>
      <c r="D7" s="40"/>
      <c r="E7" s="40" t="s">
        <v>364</v>
      </c>
      <c r="F7" s="40"/>
      <c r="H7" s="40" t="s">
        <v>490</v>
      </c>
    </row>
    <row r="8" spans="1:11">
      <c r="A8" s="96" t="s">
        <v>976</v>
      </c>
      <c r="B8" s="40"/>
      <c r="C8" s="40" t="s">
        <v>1014</v>
      </c>
      <c r="D8" s="40"/>
      <c r="E8" s="40" t="s">
        <v>357</v>
      </c>
      <c r="F8" s="40"/>
      <c r="H8" s="40" t="s">
        <v>491</v>
      </c>
    </row>
    <row r="9" spans="1:11">
      <c r="A9" s="96" t="s">
        <v>348</v>
      </c>
      <c r="B9" s="40"/>
      <c r="C9" s="40" t="s">
        <v>431</v>
      </c>
      <c r="D9" s="40"/>
      <c r="E9" s="40" t="s">
        <v>473</v>
      </c>
      <c r="F9" s="40"/>
      <c r="H9" s="40" t="s">
        <v>492</v>
      </c>
    </row>
    <row r="10" spans="1:11">
      <c r="A10" s="96" t="s">
        <v>351</v>
      </c>
      <c r="B10" s="40"/>
      <c r="C10" s="40" t="s">
        <v>1015</v>
      </c>
      <c r="D10" s="40"/>
      <c r="E10" s="40" t="s">
        <v>474</v>
      </c>
      <c r="F10" s="40"/>
      <c r="H10" s="40" t="s">
        <v>493</v>
      </c>
    </row>
    <row r="11" spans="1:11">
      <c r="A11" s="96" t="s">
        <v>977</v>
      </c>
      <c r="B11" s="40"/>
      <c r="C11" s="40" t="s">
        <v>1016</v>
      </c>
      <c r="D11" s="40"/>
      <c r="E11" s="40" t="s">
        <v>475</v>
      </c>
      <c r="F11" s="40"/>
      <c r="H11" s="40" t="s">
        <v>494</v>
      </c>
    </row>
    <row r="12" spans="1:11">
      <c r="A12" s="96" t="s">
        <v>335</v>
      </c>
      <c r="B12" s="40"/>
      <c r="C12" s="40" t="s">
        <v>1017</v>
      </c>
      <c r="D12" s="40"/>
      <c r="E12" s="40" t="s">
        <v>985</v>
      </c>
      <c r="F12" s="40"/>
      <c r="H12" s="40" t="s">
        <v>495</v>
      </c>
    </row>
    <row r="13" spans="1:11">
      <c r="A13" s="96" t="s">
        <v>355</v>
      </c>
      <c r="B13" s="40"/>
      <c r="C13" s="40" t="s">
        <v>1018</v>
      </c>
      <c r="D13" s="40"/>
      <c r="E13" s="40"/>
      <c r="F13" s="40"/>
      <c r="H13" s="40" t="s">
        <v>496</v>
      </c>
    </row>
    <row r="14" spans="1:11">
      <c r="A14" s="96" t="s">
        <v>352</v>
      </c>
      <c r="B14" s="40"/>
      <c r="C14" s="40" t="s">
        <v>1019</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895</v>
      </c>
      <c r="B1" s="93" t="s">
        <v>896</v>
      </c>
      <c r="C1" s="93" t="s">
        <v>897</v>
      </c>
      <c r="D1" s="93" t="s">
        <v>898</v>
      </c>
      <c r="E1" s="93" t="s">
        <v>899</v>
      </c>
      <c r="F1" s="93" t="s">
        <v>900</v>
      </c>
      <c r="G1" s="93" t="s">
        <v>0</v>
      </c>
      <c r="H1" s="93" t="s">
        <v>901</v>
      </c>
      <c r="I1" s="93" t="s">
        <v>902</v>
      </c>
      <c r="J1" s="93" t="s">
        <v>903</v>
      </c>
      <c r="K1" s="93" t="s">
        <v>904</v>
      </c>
      <c r="L1" s="93" t="s">
        <v>905</v>
      </c>
      <c r="M1" s="93" t="s">
        <v>957</v>
      </c>
      <c r="N1" s="93" t="s">
        <v>906</v>
      </c>
      <c r="O1" s="93" t="s">
        <v>907</v>
      </c>
      <c r="P1" s="93" t="s">
        <v>908</v>
      </c>
      <c r="Q1" s="93" t="s">
        <v>909</v>
      </c>
      <c r="R1" s="93" t="s">
        <v>910</v>
      </c>
      <c r="S1" s="93" t="s">
        <v>911</v>
      </c>
      <c r="T1" s="93" t="s">
        <v>959</v>
      </c>
      <c r="U1" s="93" t="s">
        <v>912</v>
      </c>
      <c r="V1" s="84" t="s">
        <v>913</v>
      </c>
      <c r="W1" s="84" t="s">
        <v>914</v>
      </c>
      <c r="X1" s="84" t="s">
        <v>915</v>
      </c>
      <c r="Y1" s="93" t="s">
        <v>958</v>
      </c>
      <c r="Z1" s="84" t="s">
        <v>86</v>
      </c>
      <c r="AA1" s="84" t="s">
        <v>916</v>
      </c>
      <c r="AB1" s="84" t="s">
        <v>917</v>
      </c>
      <c r="AC1" s="84" t="s">
        <v>918</v>
      </c>
      <c r="AD1" s="84" t="s">
        <v>254</v>
      </c>
      <c r="AE1" s="84" t="s">
        <v>255</v>
      </c>
      <c r="AF1" s="84" t="s">
        <v>256</v>
      </c>
      <c r="AG1" s="84" t="s">
        <v>257</v>
      </c>
      <c r="AH1" s="84" t="s">
        <v>258</v>
      </c>
      <c r="AI1" s="84" t="s">
        <v>259</v>
      </c>
      <c r="AJ1" s="84" t="s">
        <v>919</v>
      </c>
      <c r="AK1" s="84" t="s">
        <v>324</v>
      </c>
      <c r="AL1" s="84"/>
      <c r="AM1" s="84"/>
    </row>
    <row r="2" spans="1:39" s="86" customFormat="1">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920</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778</v>
      </c>
      <c r="O2" s="87" t="s">
        <v>79</v>
      </c>
      <c r="P2" s="88" t="s">
        <v>921</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922</v>
      </c>
      <c r="W2" s="87" t="s">
        <v>130</v>
      </c>
      <c r="X2" s="87" t="s">
        <v>923</v>
      </c>
      <c r="Y2" s="87" t="b">
        <v>1</v>
      </c>
      <c r="Z2" s="87" t="s">
        <v>148</v>
      </c>
      <c r="AA2" s="87" t="s">
        <v>924</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325</v>
      </c>
      <c r="H3" s="87" t="s">
        <v>37</v>
      </c>
      <c r="I3" s="87" t="s">
        <v>57</v>
      </c>
      <c r="J3" s="87" t="s">
        <v>752</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781</v>
      </c>
      <c r="O3" s="87" t="s">
        <v>401</v>
      </c>
      <c r="P3" s="88" t="s">
        <v>80</v>
      </c>
      <c r="Q3" s="87" t="s">
        <v>105</v>
      </c>
      <c r="R3" s="87" t="s">
        <v>91</v>
      </c>
      <c r="S3" s="87" t="s">
        <v>925</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926</v>
      </c>
      <c r="Y3" s="87" t="b">
        <v>0</v>
      </c>
      <c r="Z3" s="87" t="s">
        <v>154</v>
      </c>
      <c r="AA3" s="87" t="s">
        <v>171</v>
      </c>
      <c r="AB3" s="87" t="s">
        <v>927</v>
      </c>
      <c r="AC3" s="87" t="s">
        <v>174</v>
      </c>
      <c r="AD3" s="87" t="s">
        <v>223</v>
      </c>
      <c r="AE3" s="87" t="s">
        <v>261</v>
      </c>
      <c r="AF3" s="89" t="s">
        <v>243</v>
      </c>
      <c r="AG3" s="87" t="s">
        <v>204</v>
      </c>
      <c r="AH3" s="87">
        <v>302</v>
      </c>
      <c r="AI3" s="87">
        <v>16</v>
      </c>
      <c r="AJ3" s="87" t="s">
        <v>927</v>
      </c>
      <c r="AK3" s="86" t="s">
        <v>330</v>
      </c>
    </row>
    <row r="4" spans="1:39" s="86" customFormat="1">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928</v>
      </c>
      <c r="H4" s="87"/>
      <c r="I4" s="87" t="s">
        <v>91</v>
      </c>
      <c r="J4" s="87"/>
      <c r="K4" s="87" t="str" cm="1">
        <f t="array" aca="1" ref="K4" ca="1">IF(COUNTIF(INDIRECT(ADDRESS(3,1,1,1,"DHCP")&amp;":"&amp;ADDRESS(A4,1,4,1)),"*END*")&gt;0,"",INDIRECT(ADDRESS(A4,4,4,1,"DHCP")))</f>
        <v>dhcp-internal</v>
      </c>
      <c r="L4" s="87" t="s">
        <v>389</v>
      </c>
      <c r="M4" s="87" t="str" cm="1">
        <f t="array" aca="1" ref="M4" ca="1">IF(COUNTIF(INDIRECT(ADDRESS(3,1,1,1,"DRGs")&amp;":"&amp;ADDRESS(A4,1,4,1)),"*END*")&gt;0,"",INDIRECT(ADDRESS(A4,3,4,1,"DRGs")))</f>
        <v>DRG</v>
      </c>
      <c r="N4" s="87"/>
      <c r="O4" s="87" t="s">
        <v>84</v>
      </c>
      <c r="P4" s="88"/>
      <c r="Q4" s="87" t="s">
        <v>102</v>
      </c>
      <c r="R4" s="87" t="s">
        <v>100</v>
      </c>
      <c r="S4" s="87" t="s">
        <v>929</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930</v>
      </c>
      <c r="Y4" s="87"/>
      <c r="Z4" s="87" t="s">
        <v>931</v>
      </c>
      <c r="AA4" s="87" t="s">
        <v>932</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prod-vcn_prod-app</v>
      </c>
      <c r="E5" s="86" t="str" cm="1">
        <f t="array" aca="1" ref="E5" ca="1">IF(COUNTIF(INDIRECT(ADDRESS(3,1,1,1,"Subnets")&amp;":"&amp;ADDRESS(A5,18,4,1)),"*END*")&gt;0,"",INDIRECT(ADDRESS(A5,9,4,1,"Subnets")))</f>
        <v>prod-app-rt</v>
      </c>
      <c r="F5" s="87"/>
      <c r="G5" s="87" t="s">
        <v>933</v>
      </c>
      <c r="H5" s="87"/>
      <c r="I5" s="87" t="s">
        <v>100</v>
      </c>
      <c r="J5" s="87"/>
      <c r="K5" s="87" t="str" cm="1">
        <f t="array" aca="1" ref="K5" ca="1">IF(COUNTIF(INDIRECT(ADDRESS(3,1,1,1,"DHCP")&amp;":"&amp;ADDRESS(A5,1,4,1)),"*END*")&gt;0,"",INDIRECT(ADDRESS(A5,4,4,1,"DHCP")))</f>
        <v>dhcp-external</v>
      </c>
      <c r="L5" s="87"/>
      <c r="M5" s="87" t="str" cm="1">
        <f t="array" aca="1" ref="M5" ca="1">IF(COUNTIF(INDIRECT(ADDRESS(3,1,1,1,"DRGs")&amp;":"&amp;ADDRESS(A5,1,4,1)),"*END*")&gt;0,"",INDIRECT(ADDRESS(A5,3,4,1,"DRGs")))</f>
        <v/>
      </c>
      <c r="N5" s="87"/>
      <c r="O5" s="87" t="s">
        <v>934</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960</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prod-vcn_prod-svc</v>
      </c>
      <c r="E6" s="86" t="str" cm="1">
        <f t="array" aca="1" ref="E6" ca="1">IF(COUNTIF(INDIRECT(ADDRESS(3,1,1,1,"Subnets")&amp;":"&amp;ADDRESS(A6,18,4,1)),"*END*")&gt;0,"",INDIRECT(ADDRESS(A6,9,4,1,"Subnets")))</f>
        <v>prod-svc-rt</v>
      </c>
      <c r="F6" s="87"/>
      <c r="G6" s="87" t="s">
        <v>935</v>
      </c>
      <c r="H6" s="87"/>
      <c r="I6" s="87"/>
      <c r="J6" s="87"/>
      <c r="K6" s="87" t="str" cm="1">
        <f t="array" aca="1" ref="K6" ca="1">IF(COUNTIF(INDIRECT(ADDRESS(3,1,1,1,"DHCP")&amp;":"&amp;ADDRESS(A6,1,4,1)),"*END*")&gt;0,"",INDIRECT(ADDRESS(A6,4,4,1,"DHCP")))</f>
        <v>dhcp-internal</v>
      </c>
      <c r="L6" s="87"/>
      <c r="M6" s="87" t="str" cm="1">
        <f t="array" aca="1" ref="M6" ca="1">IF(COUNTIF(INDIRECT(ADDRESS(3,1,1,1,"DRGs")&amp;":"&amp;ADDRESS(A6,1,4,1)),"*END*")&gt;0,"",INDIRECT(ADDRESS(A6,3,4,1,"DRGs")))</f>
        <v/>
      </c>
      <c r="N6" s="87"/>
      <c r="O6" s="87" t="s">
        <v>936</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prod-vcn_prod-db</v>
      </c>
      <c r="E7" s="86" t="str" cm="1">
        <f t="array" aca="1" ref="E7" ca="1">IF(COUNTIF(INDIRECT(ADDRESS(3,1,1,1,"Subnets")&amp;":"&amp;ADDRESS(A7,18,4,1)),"*END*")&gt;0,"",INDIRECT(ADDRESS(A7,9,4,1,"Subnets")))</f>
        <v>prod-db-rt</v>
      </c>
      <c r="F7" s="87"/>
      <c r="G7" s="87" t="s">
        <v>937</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938</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nonprod-vcn_nonprod-dmz</v>
      </c>
      <c r="E8" s="86" t="str" cm="1">
        <f t="array" aca="1" ref="E8" ca="1">IF(COUNTIF(INDIRECT(ADDRESS(3,1,1,1,"Subnets")&amp;":"&amp;ADDRESS(A8,18,4,1)),"*END*")&gt;0,"",INDIRECT(ADDRESS(A8,9,4,1,"Subnets")))</f>
        <v>nonprod-dmz-rt</v>
      </c>
      <c r="F8" s="87"/>
      <c r="G8" s="87" t="s">
        <v>939</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nonprod-vcn_nonprod-app</v>
      </c>
      <c r="E9" s="86" t="str" cm="1">
        <f t="array" aca="1" ref="E9" ca="1">IF(COUNTIF(INDIRECT(ADDRESS(3,1,1,1,"Subnets")&amp;":"&amp;ADDRESS(A9,18,4,1)),"*END*")&gt;0,"",INDIRECT(ADDRESS(A9,9,4,1,"Subnets")))</f>
        <v>nonprod-app-rt</v>
      </c>
      <c r="F9" s="87"/>
      <c r="G9" s="87" t="s">
        <v>940</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nonprod-vcn_nonprod-svc</v>
      </c>
      <c r="E10" s="86" t="str" cm="1">
        <f t="array" aca="1" ref="E10" ca="1">IF(COUNTIF(INDIRECT(ADDRESS(3,1,1,1,"Subnets")&amp;":"&amp;ADDRESS(A10,18,4,1)),"*END*")&gt;0,"",INDIRECT(ADDRESS(A10,9,4,1,"Subnets")))</f>
        <v>nonprod-svc-rt</v>
      </c>
      <c r="F10" s="87"/>
      <c r="G10" s="87" t="s">
        <v>941</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nonprod-vcn_nonprod-db</v>
      </c>
      <c r="E11" s="86" t="str" cm="1">
        <f t="array" aca="1" ref="E11" ca="1">IF(COUNTIF(INDIRECT(ADDRESS(3,1,1,1,"Subnets")&amp;":"&amp;ADDRESS(A11,18,4,1)),"*END*")&gt;0,"",INDIRECT(ADDRESS(A11,9,4,1,"Subnets")))</f>
        <v>nonprod-db-rt</v>
      </c>
      <c r="F11" s="87"/>
      <c r="G11" s="87" t="s">
        <v>942</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943</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944</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945</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946</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947</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948</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949</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950</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951</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952</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953</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954</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895</v>
      </c>
      <c r="B1" s="84" t="s">
        <v>955</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2022-03-11T08:31:00Z</dcterms:modified>
</cp:coreProperties>
</file>