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2A26D7FD-8015-B646-9832-D3FA24C7F28C}"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4" r:id="rId24"/>
    <sheet name="NLB-BackendSets-BackendServers" sheetId="35" r:id="rId25"/>
    <sheet name="ADB" sheetId="38" r:id="rId26"/>
    <sheet name="DBSystems-VM-BM" sheetId="24" r:id="rId27"/>
    <sheet name="EXA-Infra" sheetId="33" r:id="rId28"/>
    <sheet name="EXA-VMClusters" sheetId="26" r:id="rId29"/>
    <sheet name="Database_Dropdown" sheetId="39"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#REF!</definedName>
    <definedName name="D3D1000">'DBSystems-VM-BM'!#REF!</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#REF!</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#REF!</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#REF!</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#REF!</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'DBSystems-VM-BM'!$AB$390:$AB$400</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#REF!</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2" i="8" l="1"/>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32" i="31" a="1"/>
  <c r="M18" i="31" a="1"/>
  <c r="M4" i="31" a="1"/>
  <c r="T25" i="31" a="1"/>
  <c r="U38" i="31" a="1"/>
  <c r="T24" i="31" a="1"/>
  <c r="T31" i="31" a="1"/>
  <c r="U41" i="31" a="1"/>
  <c r="T12" i="31" a="1"/>
  <c r="M13" i="31" a="1"/>
  <c r="M29" i="31" a="1"/>
  <c r="U14" i="31" a="1"/>
  <c r="U44" i="31" a="1"/>
  <c r="U21" i="31" a="1"/>
  <c r="T27" i="31" a="1"/>
  <c r="M27" i="31" a="1"/>
  <c r="M8" i="31" a="1"/>
  <c r="T34" i="31" a="1"/>
  <c r="T9" i="31" a="1"/>
  <c r="T44" i="31" a="1"/>
  <c r="M30" i="31" a="1"/>
  <c r="T23" i="31" a="1"/>
  <c r="U45" i="31" a="1"/>
  <c r="T41" i="31" a="1"/>
  <c r="T32" i="31" a="1"/>
  <c r="T22" i="31" a="1"/>
  <c r="U33" i="31" a="1"/>
  <c r="U23" i="31" a="1"/>
  <c r="M35" i="31" a="1"/>
  <c r="M39" i="31" a="1"/>
  <c r="T48" i="31" a="1"/>
  <c r="U7" i="31" a="1"/>
  <c r="T42" i="31" a="1"/>
  <c r="U20" i="31" a="1"/>
  <c r="M36" i="31" a="1"/>
  <c r="T15" i="31" a="1"/>
  <c r="T39" i="31" a="1"/>
  <c r="T18" i="31" a="1"/>
  <c r="C2" i="31" a="1"/>
  <c r="U47" i="31" a="1"/>
  <c r="T49" i="31" a="1"/>
  <c r="U25" i="31" a="1"/>
  <c r="M49" i="31" a="1"/>
  <c r="T38" i="31" a="1"/>
  <c r="U8" i="31" a="1"/>
  <c r="U30" i="31" a="1"/>
  <c r="M45" i="31" a="1"/>
  <c r="T4" i="31" a="1"/>
  <c r="U15" i="31" a="1"/>
  <c r="U19" i="31" a="1"/>
  <c r="M17" i="31" a="1"/>
  <c r="U39" i="31" a="1"/>
  <c r="U49" i="31" a="1"/>
  <c r="U10" i="31" a="1"/>
  <c r="M19" i="31" a="1"/>
  <c r="T30" i="31" a="1"/>
  <c r="U2" i="31" a="1"/>
  <c r="T10" i="31" a="1"/>
  <c r="U3" i="31" a="1"/>
  <c r="M37" i="31" a="1"/>
  <c r="U28" i="31" a="1"/>
  <c r="T29" i="31" a="1"/>
  <c r="T46" i="31" a="1"/>
  <c r="T3" i="31" a="1"/>
  <c r="U48" i="31" a="1"/>
  <c r="T26" i="31" a="1"/>
  <c r="M10" i="31" a="1"/>
  <c r="M48" i="31" a="1"/>
  <c r="M15" i="31" a="1"/>
  <c r="U46" i="31" a="1"/>
  <c r="T36" i="31" a="1"/>
  <c r="U31" i="31" a="1"/>
  <c r="M12" i="31" a="1"/>
  <c r="U4" i="31" a="1"/>
  <c r="M25" i="31" a="1"/>
  <c r="U13" i="31" a="1"/>
  <c r="T14" i="31" a="1"/>
  <c r="U17" i="31" a="1"/>
  <c r="M28" i="31" a="1"/>
  <c r="U22" i="31" a="1"/>
  <c r="U27" i="31" a="1"/>
  <c r="U34" i="31" a="1"/>
  <c r="U29" i="31" a="1"/>
  <c r="M20" i="31" a="1"/>
  <c r="U9" i="31" a="1"/>
  <c r="T43" i="31" a="1"/>
  <c r="T40" i="31" a="1"/>
  <c r="U6" i="31" a="1"/>
  <c r="T6" i="31" a="1"/>
  <c r="T19" i="31" a="1"/>
  <c r="T8" i="31" a="1"/>
  <c r="T37" i="31" a="1"/>
  <c r="T11" i="31" a="1"/>
  <c r="T45" i="31" a="1"/>
  <c r="T33" i="31" a="1"/>
  <c r="M33" i="31" a="1"/>
  <c r="M42" i="31" a="1"/>
  <c r="U24" i="31" a="1"/>
  <c r="U32" i="31" a="1"/>
  <c r="T35" i="31" a="1"/>
  <c r="T17" i="31" a="1"/>
  <c r="M34" i="31" a="1"/>
  <c r="U11" i="31" a="1"/>
  <c r="U26" i="31" a="1"/>
  <c r="M41" i="31" a="1"/>
  <c r="M47" i="31" a="1"/>
  <c r="M3" i="31" a="1"/>
  <c r="M46" i="31" a="1"/>
  <c r="M11" i="31" a="1"/>
  <c r="M2" i="31" a="1"/>
  <c r="M14" i="31" a="1"/>
  <c r="U16" i="31" a="1"/>
  <c r="U35" i="31" a="1"/>
  <c r="M44" i="31" a="1"/>
  <c r="M43" i="31" a="1"/>
  <c r="M6" i="31" a="1"/>
  <c r="M26" i="31" a="1"/>
  <c r="M16" i="31" a="1"/>
  <c r="M21" i="31" a="1"/>
  <c r="T16" i="31" a="1"/>
  <c r="M24" i="31" a="1"/>
  <c r="M40" i="31" a="1"/>
  <c r="M31" i="31" a="1"/>
  <c r="M5" i="31" a="1"/>
  <c r="M38" i="31" a="1"/>
  <c r="T13" i="31" a="1"/>
  <c r="T20" i="31" a="1"/>
  <c r="T5" i="31" a="1"/>
  <c r="U12" i="31" a="1"/>
  <c r="U5" i="31" a="1"/>
  <c r="U36" i="31" a="1"/>
  <c r="M7" i="31" a="1"/>
  <c r="M23" i="31" a="1"/>
  <c r="U43" i="31" a="1"/>
  <c r="M22" i="31" a="1"/>
  <c r="U40" i="31" a="1"/>
  <c r="T47" i="31" a="1"/>
  <c r="U42" i="31" a="1"/>
  <c r="T7" i="31" a="1"/>
  <c r="M9" i="31" a="1"/>
  <c r="U18" i="31" a="1"/>
  <c r="T21" i="31" a="1"/>
  <c r="T28" i="31" a="1"/>
  <c r="T2" i="31" a="1"/>
  <c r="U37"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9" i="31" a="1"/>
  <c r="C25" i="31" a="1"/>
  <c r="C33" i="31" a="1"/>
  <c r="C10" i="31" a="1"/>
  <c r="C15" i="31" a="1"/>
  <c r="C30" i="31" a="1"/>
  <c r="C32" i="31" a="1"/>
  <c r="C7" i="31" a="1"/>
  <c r="C27" i="31" a="1"/>
  <c r="C36" i="31" a="1"/>
  <c r="C16" i="31" a="1"/>
  <c r="C4" i="31" a="1"/>
  <c r="C34" i="31" a="1"/>
  <c r="C19" i="31" a="1"/>
  <c r="C9" i="31" a="1"/>
  <c r="C47" i="31" a="1"/>
  <c r="C48" i="31" a="1"/>
  <c r="C37" i="31" a="1"/>
  <c r="C40" i="31" a="1"/>
  <c r="C28" i="31" a="1"/>
  <c r="C11" i="31" a="1"/>
  <c r="C22" i="31" a="1"/>
  <c r="C49" i="31" a="1"/>
  <c r="C8" i="31" a="1"/>
  <c r="C20" i="31" a="1"/>
  <c r="C3" i="31" a="1"/>
  <c r="C6" i="31" a="1"/>
  <c r="C35" i="31" a="1"/>
  <c r="C21" i="31" a="1"/>
  <c r="C5" i="31" a="1"/>
  <c r="C31" i="31" a="1"/>
  <c r="C45" i="31" a="1"/>
  <c r="C42" i="31" a="1"/>
  <c r="C43" i="31" a="1"/>
  <c r="C29" i="31" a="1"/>
  <c r="C23" i="31" a="1"/>
  <c r="C24" i="31" a="1"/>
  <c r="C18" i="31" a="1"/>
  <c r="C38" i="31" a="1"/>
  <c r="C12" i="31" a="1"/>
  <c r="C46" i="31" a="1"/>
  <c r="C44" i="31" a="1"/>
  <c r="C41" i="31" a="1"/>
  <c r="C26" i="31" a="1"/>
  <c r="C17" i="31" a="1"/>
  <c r="C14" i="31" a="1"/>
  <c r="C13"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1" i="32" a="1"/>
  <c r="D16" i="31" a="1"/>
  <c r="D9" i="31" a="1"/>
  <c r="K47" i="31" a="1"/>
  <c r="K31" i="31" a="1"/>
  <c r="B20" i="32" a="1"/>
  <c r="K34" i="31" a="1"/>
  <c r="D28" i="31" a="1"/>
  <c r="E29" i="31" a="1"/>
  <c r="B28" i="31" a="1"/>
  <c r="D15" i="31" a="1"/>
  <c r="B39" i="32" a="1"/>
  <c r="K11" i="31" a="1"/>
  <c r="B3" i="32" a="1"/>
  <c r="B11" i="32" a="1"/>
  <c r="D23" i="31" a="1"/>
  <c r="D8" i="31" a="1"/>
  <c r="D34" i="31" a="1"/>
  <c r="B35" i="32" a="1"/>
  <c r="K29" i="31" a="1"/>
  <c r="E45" i="31" a="1"/>
  <c r="B5" i="31" a="1"/>
  <c r="E5" i="31" a="1"/>
  <c r="D7" i="31" a="1"/>
  <c r="E42" i="31" a="1"/>
  <c r="K37" i="31" a="1"/>
  <c r="D14" i="31" a="1"/>
  <c r="E17" i="31" a="1"/>
  <c r="E23" i="31" a="1"/>
  <c r="D31" i="31" a="1"/>
  <c r="E39" i="31" a="1"/>
  <c r="K18" i="31" a="1"/>
  <c r="B21" i="32" a="1"/>
  <c r="B37" i="31" a="1"/>
  <c r="B46" i="32" a="1"/>
  <c r="K38" i="31" a="1"/>
  <c r="K41" i="31" a="1"/>
  <c r="K15" i="31" a="1"/>
  <c r="B9" i="31" a="1"/>
  <c r="E28" i="31" a="1"/>
  <c r="D11" i="31" a="1"/>
  <c r="D37" i="31" a="1"/>
  <c r="B31" i="31" a="1"/>
  <c r="D19" i="31" a="1"/>
  <c r="K12" i="31" a="1"/>
  <c r="E48" i="31" a="1"/>
  <c r="B30" i="31" a="1"/>
  <c r="E2" i="31" a="1"/>
  <c r="B30" i="32" a="1"/>
  <c r="B11" i="31" a="1"/>
  <c r="K46" i="31" a="1"/>
  <c r="B29" i="32" a="1"/>
  <c r="B10" i="31" a="1"/>
  <c r="E43" i="31" a="1"/>
  <c r="B18" i="31" a="1"/>
  <c r="D38" i="31" a="1"/>
  <c r="B27" i="32" a="1"/>
  <c r="B6" i="32" a="1"/>
  <c r="D22" i="31" a="1"/>
  <c r="K5" i="31" a="1"/>
  <c r="K7" i="31" a="1"/>
  <c r="K16" i="31" a="1"/>
  <c r="B5" i="32" a="1"/>
  <c r="K2" i="31" a="1"/>
  <c r="B33" i="32" a="1"/>
  <c r="D49" i="31" a="1"/>
  <c r="B8" i="31" a="1"/>
  <c r="B37" i="32" a="1"/>
  <c r="K14" i="31" a="1"/>
  <c r="E22" i="31" a="1"/>
  <c r="K21" i="31" a="1"/>
  <c r="D36" i="31" a="1"/>
  <c r="K32" i="31" a="1"/>
  <c r="D5" i="31" a="1"/>
  <c r="E32" i="31" a="1"/>
  <c r="B25" i="32" a="1"/>
  <c r="D6" i="31" a="1"/>
  <c r="B19" i="31" a="1"/>
  <c r="E3" i="31" a="1"/>
  <c r="B48" i="31" a="1"/>
  <c r="B36" i="32" a="1"/>
  <c r="B42" i="32" a="1"/>
  <c r="D42" i="31" a="1"/>
  <c r="E33" i="31" a="1"/>
  <c r="B10" i="32" a="1"/>
  <c r="B16" i="32" a="1"/>
  <c r="K48" i="31" a="1"/>
  <c r="K17" i="31" a="1"/>
  <c r="B40" i="31" a="1"/>
  <c r="B40" i="32" a="1"/>
  <c r="D35" i="31" a="1"/>
  <c r="K49" i="31" a="1"/>
  <c r="E19" i="31" a="1"/>
  <c r="E25" i="31" a="1"/>
  <c r="E36" i="31" a="1"/>
  <c r="B3" i="31" a="1"/>
  <c r="K43" i="31" a="1"/>
  <c r="K35" i="31" a="1"/>
  <c r="B15" i="31" a="1"/>
  <c r="D24" i="31" a="1"/>
  <c r="E15" i="31" a="1"/>
  <c r="E18" i="31" a="1"/>
  <c r="K39" i="31" a="1"/>
  <c r="E49" i="31" a="1"/>
  <c r="B22" i="32" a="1"/>
  <c r="K24" i="31" a="1"/>
  <c r="B4" i="31" a="1"/>
  <c r="B23" i="31" a="1"/>
  <c r="E31" i="31" a="1"/>
  <c r="K33" i="31" a="1"/>
  <c r="B43" i="32" a="1"/>
  <c r="B27" i="31" a="1"/>
  <c r="B44" i="32" a="1"/>
  <c r="B2" i="31" a="1"/>
  <c r="K44" i="31" a="1"/>
  <c r="D18" i="31" a="1"/>
  <c r="D20" i="31" a="1"/>
  <c r="D29" i="31" a="1"/>
  <c r="K40" i="31" a="1"/>
  <c r="D13" i="31" a="1"/>
  <c r="E10" i="31" a="1"/>
  <c r="D48" i="31" a="1"/>
  <c r="B39" i="31" a="1"/>
  <c r="B32" i="32" a="1"/>
  <c r="D4" i="31" a="1"/>
  <c r="B18" i="32" a="1"/>
  <c r="B49" i="32" a="1"/>
  <c r="E8" i="31" a="1"/>
  <c r="K3" i="31" a="1"/>
  <c r="B14" i="32" a="1"/>
  <c r="B13" i="32" a="1"/>
  <c r="B25" i="31" a="1"/>
  <c r="B16" i="31" a="1"/>
  <c r="K25" i="31" a="1"/>
  <c r="B4" i="32" a="1"/>
  <c r="K45" i="31" a="1"/>
  <c r="B34" i="32" a="1"/>
  <c r="B45" i="31" a="1"/>
  <c r="E35" i="31" a="1"/>
  <c r="K36" i="31" a="1"/>
  <c r="K4" i="31" a="1"/>
  <c r="B47" i="32" a="1"/>
  <c r="B42" i="31" a="1"/>
  <c r="D2" i="31" a="1"/>
  <c r="B23" i="32" a="1"/>
  <c r="D3" i="31" a="1"/>
  <c r="B44" i="31" a="1"/>
  <c r="B29" i="31" a="1"/>
  <c r="B28" i="32" a="1"/>
  <c r="B49" i="31" a="1"/>
  <c r="D25" i="31" a="1"/>
  <c r="B38" i="31" a="1"/>
  <c r="B26" i="32" a="1"/>
  <c r="B45" i="32" a="1"/>
  <c r="K30" i="31" a="1"/>
  <c r="D41" i="31" a="1"/>
  <c r="B6" i="31" a="1"/>
  <c r="B36" i="31" a="1"/>
  <c r="B41" i="32" a="1"/>
  <c r="E26" i="31" a="1"/>
  <c r="B17" i="31" a="1"/>
  <c r="E40" i="31" a="1"/>
  <c r="D47" i="31" a="1"/>
  <c r="B50" i="32" a="1"/>
  <c r="B12" i="31" a="1"/>
  <c r="B7" i="32" a="1"/>
  <c r="E6" i="31" a="1"/>
  <c r="D21" i="31" a="1"/>
  <c r="E24" i="31" a="1"/>
  <c r="E20" i="31" a="1"/>
  <c r="B22" i="31" a="1"/>
  <c r="K20" i="31" a="1"/>
  <c r="K19" i="31" a="1"/>
  <c r="E14" i="31" a="1"/>
  <c r="B26" i="31" a="1"/>
  <c r="K13" i="31" a="1"/>
  <c r="E44" i="31" a="1"/>
  <c r="D40" i="31" a="1"/>
  <c r="B19" i="32" a="1"/>
  <c r="K23" i="31" a="1"/>
  <c r="D12" i="31" a="1"/>
  <c r="E7" i="31" a="1"/>
  <c r="D32" i="31" a="1"/>
  <c r="B43" i="31" a="1"/>
  <c r="D33" i="31" a="1"/>
  <c r="E27" i="31" a="1"/>
  <c r="B24" i="32" a="1"/>
  <c r="D46" i="31" a="1"/>
  <c r="B14" i="31" a="1"/>
  <c r="D27" i="31" a="1"/>
  <c r="K27" i="31" a="1"/>
  <c r="E47" i="31" a="1"/>
  <c r="E34" i="31" a="1"/>
  <c r="K6" i="31" a="1"/>
  <c r="B41" i="31" a="1"/>
  <c r="K42" i="31" a="1"/>
  <c r="K28" i="31" a="1"/>
  <c r="B48" i="32" a="1"/>
  <c r="B46" i="31" a="1"/>
  <c r="D10" i="31" a="1"/>
  <c r="D43" i="31" a="1"/>
  <c r="K10" i="31" a="1"/>
  <c r="K9" i="31" a="1"/>
  <c r="E46" i="31" a="1"/>
  <c r="B15" i="32" a="1"/>
  <c r="B9" i="32" a="1"/>
  <c r="B7" i="31" a="1"/>
  <c r="B21" i="31" a="1"/>
  <c r="B47" i="31" a="1"/>
  <c r="B20" i="31" a="1"/>
  <c r="E11" i="31" a="1"/>
  <c r="B34" i="31" a="1"/>
  <c r="E37" i="31" a="1"/>
  <c r="D26" i="31" a="1"/>
  <c r="E21" i="31" a="1"/>
  <c r="E41" i="31" a="1"/>
  <c r="E13" i="31" a="1"/>
  <c r="E38" i="31" a="1"/>
  <c r="B12" i="32" a="1"/>
  <c r="B13" i="31" a="1"/>
  <c r="K26" i="31" a="1"/>
  <c r="B32" i="31" a="1"/>
  <c r="D17" i="31" a="1"/>
  <c r="D30" i="31" a="1"/>
  <c r="B38" i="32" a="1"/>
  <c r="D44" i="31" a="1"/>
  <c r="E12" i="31" a="1"/>
  <c r="E9" i="31" a="1"/>
  <c r="B8" i="32" a="1"/>
  <c r="E4" i="31" a="1"/>
  <c r="B35" i="31" a="1"/>
  <c r="K22" i="31" a="1"/>
  <c r="B17" i="32" a="1"/>
  <c r="K8" i="31" a="1"/>
  <c r="E30" i="31" a="1"/>
  <c r="B33" i="31" a="1"/>
  <c r="D39" i="31" a="1"/>
  <c r="B24" i="31" a="1"/>
  <c r="E16" i="31" a="1"/>
  <c r="D4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<sst xmlns="http://schemas.openxmlformats.org/spreadsheetml/2006/main" count="810" uniqueCount="567">
  <si>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</si>
  <si>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</si>
  <si>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</si>
  <si>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</si>
  <si>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</si>
  <si>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</si>
  <si>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</si>
  <si>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</si>
  <si>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</si>
  <si>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</si>
  <si>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</si>
  <si>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</si>
  <si>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</si>
  <si>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</si>
  <si>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</si>
  <si>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</si>
  <si>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</si>
  <si>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</si>
  <si>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</si>
  <si>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</si>
  <si>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</si>
  <si>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</si>
  <si>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</si>
  <si>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</si>
  <si>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</si>
  <si>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</si>
  <si>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</si>
  <si>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</si>
  <si>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</si>
  <si>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</si>
  <si>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</si>
  <si>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</si>
  <si>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</si>
  <si>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</si>
  <si>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</si>
  <si>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</si>
  <si>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</si>
  <si>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</si>
  <si>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</si>
  <si>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</si>
  <si>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</si>
  <si>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</si>
  <si>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</si>
  <si>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</si>
  <si>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</si>
  <si>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</si>
  <si>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</si>
  <si>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</si>
  <si>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</si>
  <si>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</si>
  <si>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</si>
  <si>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</si>
  <si>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</si>
  <si>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</si>
  <si>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</si>
  <si>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</si>
  <si>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</si>
  <si>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</si>
  <si>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</si>
  <si>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</si>
  <si>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</si>
  <si>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</si>
  <si>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</si>
  <si>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</si>
  <si>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</si>
  <si>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</si>
  <si>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</si>
  <si>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</si>
  <si>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</si>
  <si>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</si>
  <si>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</si>
  <si>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</si>
  <si>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</si>
  <si>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</si>
  <si>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</si>
  <si>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</si>
  <si>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</si>
  <si>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</si>
  <si>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</si>
  <si>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</si>
  <si>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</si>
  <si>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</si>
  <si>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</si>
  <si>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</si>
  <si>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</si>
  <si>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</si>
  <si>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</si>
  <si>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</si>
  <si>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</si>
  <si>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</si>
  <si>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</si>
  <si>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</si>
  <si>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</si>
  <si>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</si>
  <si>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</si>
  <si>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</si>
  <si>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</si>
  <si>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</si>
  <si>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</si>
  <si>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</si>
  <si>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</si>
  <si>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</si>
  <si>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</si>
  <si>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</si>
  <si>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</si>
  <si>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</si>
  <si>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</si>
  <si>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</si>
  <si>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</si>
  <si>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</si>
  <si>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</si>
  <si>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</si>
  <si>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</si>
  <si>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</si>
  <si>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</si>
  <si>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</si>
  <si>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</si>
  <si>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</si>
  <si>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</si>
  <si>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</si>
  <si>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</si>
  <si>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</si>
  <si>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</si>
  <si>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</si>
  <si>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</si>
  <si>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</si>
  <si>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</si>
  <si>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</si>
  <si>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</si>
  <si>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</si>
  <si>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</si>
  <si>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</si>
  <si>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</si>
  <si>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</si>
  <si>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</si>
  <si>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</si>
  <si>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</si>
  <si>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</si>
  <si>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</si>
  <si>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</si>
  <si>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</si>
  <si>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</si>
  <si>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</si>
  <si>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</si>
  <si>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</si>
  <si>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</si>
  <si>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</si>
  <si>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</si>
  <si>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</si>
  <si>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</si>
  <si>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</si>
  <si>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</si>
  <si>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</si>
  <si>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</si>
  <si>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</si>
  <si>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</si>
  <si>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</si>
  <si>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</si>
  <si>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</si>
  <si>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</si>
  <si>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</si>
  <si>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</si>
  <si>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</si>
  <si>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</si>
  <si>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</si>
  <si>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</si>
  <si>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</si>
  <si>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</si>
  <si>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</si>
  <si>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</si>
  <si>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</si>
  <si>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</si>
  <si>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</si>
  <si>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</si>
  <si>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</si>
  <si>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</si>
  <si>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</si>
  <si>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</si>
  <si>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</si>
  <si>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</si>
  <si>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</si>
  <si>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</si>
  <si>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</si>
  <si>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</si>
  <si>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</si>
  <si>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</si>
  <si>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</si>
  <si>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</si>
  <si>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</si>
  <si>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</si>
  <si>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</si>
  <si>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</si>
  <si>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</si>
  <si>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</si>
  <si>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</si>
  <si>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</si>
  <si>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</si>
  <si>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</si>
  <si>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</si>
  <si>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</si>
  <si>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</si>
  <si>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</si>
  <si>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</si>
  <si>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</si>
  <si>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</si>
  <si>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</si>
  <si>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</si>
  <si>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</si>
  <si>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</si>
  <si>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</si>
  <si>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</si>
  <si>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</si>
  <si>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</si>
  <si>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</si>
  <si>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</si>
  <si>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</si>
  <si>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Display Name</t>
  </si>
  <si>
    <t>DB Name</t>
  </si>
  <si>
    <t>Admin Password</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</si>
  <si>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</si>
  <si>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</si>
  <si>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</si>
  <si>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</si>
  <si>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</si>
  <si>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</si>
  <si>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</si>
  <si>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</si>
  <si>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</si>
  <si>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</si>
  <si>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</si>
  <si>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</si>
  <si>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</si>
  <si>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</si>
  <si>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</si>
  <si>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</si>
  <si>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</si>
  <si>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</si>
  <si>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</si>
  <si>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</si>
  <si>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</si>
  <si>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</si>
  <si>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</si>
  <si>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</si>
  <si>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</si>
  <si>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</si>
  <si>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</si>
  <si>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</si>
  <si>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</si>
  <si>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</si>
  <si>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</si>
  <si>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</si>
  <si>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</si>
  <si>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</si>
  <si>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</si>
  <si>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</si>
  <si>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</si>
  <si>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</si>
  <si>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</si>
  <si>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</si>
  <si>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</si>
  <si>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</si>
  <si>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</si>
  <si>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</si>
  <si>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</si>
  <si>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</si>
  <si>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</si>
  <si>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</si>
  <si>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</si>
  <si>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</si>
  <si>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</si>
  <si>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</si>
  <si>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</si>
  <si>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</si>
  <si>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</si>
  <si>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</si>
  <si>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</si>
  <si>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</si>
  <si>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</si>
  <si>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</si>
  <si>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</si>
  <si>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</si>
  <si>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</si>
  <si>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</si>
  <si>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</si>
  <si>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</si>
  <si>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</si>
  <si>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</si>
  <si>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</si>
  <si>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</si>
  <si>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</si>
  <si>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</si>
  <si>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</si>
  <si>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</si>
  <si>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</si>
  <si>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</si>
  <si>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</si>
  <si>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</si>
  <si>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</si>
  <si>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</si>
  <si>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</si>
  <si>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</si>
  <si>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</si>
  <si>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</si>
  <si>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</si>
  <si>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</si>
  <si>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</si>
  <si>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</si>
  <si>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</si>
  <si>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</si>
  <si>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</si>
  <si>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</si>
  <si>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</si>
  <si>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</si>
  <si>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</si>
  <si>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</si>
  <si>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</si>
  <si>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</si>
  <si>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</si>
  <si>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</si>
  <si>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</si>
  <si>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</si>
  <si>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</si>
  <si>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</si>
  <si>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</si>
  <si>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</si>
  <si>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</si>
  <si>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</si>
  <si>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</si>
  <si>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</si>
  <si>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</si>
  <si>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</si>
  <si>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</si>
  <si>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</si>
  <si>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</si>
  <si>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</si>
  <si>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</si>
  <si>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</si>
  <si>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</si>
  <si>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</si>
  <si>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</si>
  <si>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</si>
  <si>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</si>
  <si>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</si>
  <si>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</si>
  <si>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</si>
  <si>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</si>
  <si>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</si>
  <si>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</si>
  <si>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</si>
  <si>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</si>
  <si>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</si>
  <si>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</si>
  <si>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</si>
  <si>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</si>
  <si>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</si>
  <si>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</si>
  <si>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</si>
  <si>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</si>
  <si>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</si>
  <si>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</si>
  <si>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</si>
  <si>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</si>
  <si>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</si>
  <si>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</si>
  <si>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</si>
  <si>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</si>
  <si>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</si>
  <si>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</si>
  <si>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</si>
  <si>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</si>
  <si>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</si>
  <si>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</si>
  <si>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</si>
  <si>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</si>
  <si>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</si>
  <si>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</si>
  <si>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</si>
  <si>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</si>
  <si>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</si>
  <si>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</si>
  <si>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</si>
  <si>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</si>
  <si>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</si>
  <si>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</si>
  <si>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</si>
  <si>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</si>
  <si>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</si>
  <si>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</si>
  <si>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</si>
  <si>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</si>
  <si>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</si>
  <si>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</si>
  <si>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</si>
  <si>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</si>
  <si>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</si>
  <si>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</si>
  <si>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</si>
  <si>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</si>
  <si>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</si>
  <si>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</si>
  <si>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</si>
  <si>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</si>
  <si>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</si>
  <si>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</si>
  <si>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</si>
  <si>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</si>
  <si>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</si>
  <si>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</si>
  <si>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</si>
  <si>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</si>
  <si>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</si>
  <si>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t>DRG Name</t>
  </si>
  <si>
    <t>Attached To</t>
  </si>
  <si>
    <t>DRG RT Name</t>
  </si>
  <si>
    <t>Import DRG Route Distribution Name</t>
  </si>
  <si>
    <t>Import DRG Route Distribution Statements</t>
  </si>
  <si>
    <t>Next Hop Attachment</t>
  </si>
  <si>
    <t>Route Type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</si>
  <si>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</si>
  <si>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</si>
  <si>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</si>
  <si>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</si>
  <si>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</si>
  <si>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</si>
  <si>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</si>
  <si>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</si>
  <si>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</si>
  <si>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</si>
  <si>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</si>
  <si>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</si>
  <si>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</si>
  <si>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</si>
  <si>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</si>
  <si>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</si>
  <si>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</si>
  <si>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</si>
  <si>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</si>
  <si>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</si>
  <si>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</si>
  <si>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</si>
  <si>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</si>
  <si>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</si>
  <si>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</si>
  <si>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</si>
  <si>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</si>
  <si>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</si>
  <si>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</si>
  <si>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</si>
  <si>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</si>
  <si>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</si>
  <si>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</si>
  <si>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</si>
  <si>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</si>
  <si>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</si>
  <si>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</si>
  <si>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</si>
  <si>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</si>
  <si>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</si>
  <si>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</si>
  <si>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</si>
  <si>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</si>
  <si>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</si>
  <si>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</si>
  <si>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</si>
  <si>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</si>
  <si>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</si>
  <si>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</si>
  <si>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</si>
  <si>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</si>
  <si>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</si>
  <si>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</si>
  <si>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</si>
  <si>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</si>
  <si>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</si>
  <si>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</si>
  <si>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</si>
  <si>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</si>
  <si>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</si>
  <si>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</si>
  <si>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</si>
  <si>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</si>
  <si>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</si>
  <si>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</si>
  <si>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</si>
  <si>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</si>
  <si>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</si>
  <si>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</si>
  <si>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</si>
  <si>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</si>
  <si>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</si>
  <si>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</si>
  <si>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</si>
  <si>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</si>
  <si>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</si>
  <si>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</si>
  <si>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</si>
  <si>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</si>
  <si>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</si>
  <si>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</si>
  <si>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</si>
  <si>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</si>
  <si>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</si>
  <si>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</si>
  <si>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</si>
  <si>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</si>
  <si>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</si>
  <si>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</si>
  <si>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</si>
  <si>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</si>
  <si>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</si>
  <si>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</si>
  <si>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</si>
  <si>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</si>
  <si>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</si>
  <si>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</si>
  <si>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</si>
  <si>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</si>
  <si>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</si>
  <si>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</si>
  <si>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</si>
  <si>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</si>
  <si>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</si>
  <si>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</si>
  <si>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</si>
  <si>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</si>
  <si>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</si>
  <si>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</si>
  <si>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</si>
  <si>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</si>
  <si>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</si>
  <si>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</si>
  <si>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</si>
  <si>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</si>
  <si>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</si>
  <si>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</si>
  <si>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</si>
  <si>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</si>
  <si>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</si>
  <si>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</si>
  <si>
    <t>Trusted Certificate Authority IDs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</si>
  <si>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</si>
  <si>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</si>
  <si>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SanJose</t>
  </si>
  <si>
    <t>SaoPaulo</t>
  </si>
  <si>
    <t xml:space="preserve"># Rows after &lt;END&gt; will not be processed (Sample data is provided for reference after &lt;END&gt;);
</t>
  </si>
  <si>
    <t>NLB Name</t>
  </si>
  <si>
    <t>Is Preserve Source Destination(True|False)</t>
  </si>
  <si>
    <t>Reserved IP(Y|N|OCID)</t>
  </si>
  <si>
    <t>Listener Protocol(UDP|TCP|UDP/TCP|Any)</t>
  </si>
  <si>
    <t>Backend Policy(FIVE_TUPLE|THREE_TUPLE|TWO_TUPLE)</t>
  </si>
  <si>
    <t>Is Preserve Source(True|False)</t>
  </si>
  <si>
    <t>Backend HealthCheck Protocol(HTTP|HTTPS|TCP|UDP)</t>
  </si>
  <si>
    <t>Default Tag Compartment=Default Tag Value</t>
  </si>
  <si>
    <r>
      <t>"</t>
    </r>
    <r>
      <rPr>
        <b/>
        <sz val="11"/>
        <color theme="1"/>
        <rFont val="Calibri"/>
        <family val="2"/>
        <scheme val="minor"/>
      </rPr>
      <t xml:space="preserve">Default Tag Compartment=Default Tag Value " - </t>
    </r>
    <r>
      <rPr>
        <sz val="11"/>
        <color theme="1"/>
        <rFont val="Calibri"/>
        <family val="2"/>
        <scheme val="minor"/>
      </rPr>
      <t>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 xml:space="preserve">Directives to specify Default Tag Value :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</si>
  <si>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</si>
  <si>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</si>
  <si>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</si>
  <si>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</si>
  <si>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</si>
  <si>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</si>
  <si>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</si>
  <si>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</si>
  <si>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</si>
  <si>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APEX</t>
  </si>
  <si>
    <t>JSON</t>
  </si>
  <si>
    <t>ADB workload</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</si>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</sst>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b/>
      <sz val="11"/>
      <color rgb="FF222222"/>
      <name val="Calibri"/>
      <family val="2"/>
      <scheme val="minor"/>
    </font>
    <font>
      <sz val="10"/>
      <color rgb="FF1D1E23"/>
      <name val="Segoe UI"/>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s>
  <fills count="9">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C7CE"/>
      </patternFill>
    </fill>
    <fill>
      <patternFill patternType="solid">
        <fgColor theme="2" tint="-9.9978637043366805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s>
  <cellStyleXfs count="2">
    <xf numFmtId="0" fontId="0" fillId="0" borderId="0"/>
    <xf numFmtId="0" fontId="24" fillId="7" borderId="0" applyNumberFormat="0" applyBorder="0" applyAlignment="0" applyProtection="0"/>
  </cellStyleXfs>
  <cellXfs count="101">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5"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5" fillId="0" borderId="3" xfId="0" applyFont="1" applyBorder="1" applyAlignment="1">
      <alignment wrapText="1"/>
    </xf>
    <xf numFmtId="0" fontId="0" fillId="0" borderId="12"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2" fillId="0" borderId="0" xfId="0" applyFont="1"/>
    <xf numFmtId="0" fontId="0" fillId="0" borderId="5" xfId="0" applyBorder="1"/>
    <xf numFmtId="0" fontId="0" fillId="0" borderId="0" xfId="0" applyBorder="1"/>
    <xf numFmtId="0" fontId="2" fillId="3"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0" xfId="0" applyBorder="1" applyAlignment="1">
      <alignment wrapText="1"/>
    </xf>
    <xf numFmtId="0" fontId="2" fillId="3" borderId="15" xfId="0" applyFont="1" applyFill="1" applyBorder="1" applyProtection="1">
      <protection locked="0"/>
    </xf>
    <xf numFmtId="0" fontId="4" fillId="3" borderId="15" xfId="0" applyFont="1" applyFill="1" applyBorder="1" applyAlignment="1" applyProtection="1">
      <alignment vertical="center"/>
      <protection locked="0"/>
    </xf>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4" fillId="2" borderId="4" xfId="0" applyFont="1" applyFill="1" applyBorder="1" applyAlignment="1" applyProtection="1">
      <alignment vertical="center" wrapText="1"/>
      <protection locked="0"/>
    </xf>
    <xf numFmtId="0" fontId="21" fillId="0" borderId="15" xfId="0" applyFont="1" applyBorder="1"/>
    <xf numFmtId="0" fontId="0" fillId="0" borderId="0" xfId="0" applyFill="1"/>
    <xf numFmtId="49" fontId="25" fillId="8"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7"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3"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0" fillId="0" borderId="0" xfId="0" applyFill="1" applyAlignment="1">
      <alignment horizontal="left"/>
    </xf>
    <xf numFmtId="0" fontId="0" fillId="0" borderId="0" xfId="0" applyFill="1" applyAlignment="1">
      <alignment horizontal="center"/>
    </xf>
    <xf numFmtId="0" fontId="2" fillId="2" borderId="15" xfId="0" applyFont="1" applyFill="1" applyBorder="1" applyAlignment="1" applyProtection="1">
      <alignment vertical="center" wrapText="1"/>
      <protection locked="0"/>
    </xf>
    <xf numFmtId="0" fontId="2" fillId="2" borderId="15" xfId="0" applyFont="1" applyFill="1" applyBorder="1" applyAlignment="1">
      <alignment horizontal="left" wrapText="1"/>
    </xf>
    <xf numFmtId="0" fontId="0" fillId="6" borderId="16" xfId="0" applyFill="1" applyBorder="1" applyAlignment="1">
      <alignment horizontal="center" vertical="center" wrapText="1"/>
    </xf>
    <xf numFmtId="0" fontId="0" fillId="0" borderId="0" xfId="0" applyAlignment="1">
      <alignment horizontal="left" vertical="top"/>
    </xf>
    <xf numFmtId="0" fontId="23" fillId="2" borderId="15" xfId="0" applyFont="1" applyFill="1" applyBorder="1" applyAlignment="1">
      <alignment vertical="center"/>
    </xf>
    <xf numFmtId="0" fontId="2" fillId="2" borderId="4" xfId="0" applyFont="1" applyFill="1" applyBorder="1" applyAlignment="1" applyProtection="1">
      <alignment wrapText="1"/>
      <protection hidden="1"/>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2" fillId="5" borderId="15" xfId="0" applyFont="1" applyFill="1" applyBorder="1" applyAlignment="1">
      <alignment horizontal="center" vertical="top" wrapText="1"/>
    </xf>
    <xf numFmtId="0" fontId="0" fillId="5" borderId="13" xfId="0" applyFill="1" applyBorder="1" applyAlignment="1">
      <alignment horizontal="left" vertical="top"/>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oci_tools\cd3_automation_toolkit\example\CD3-DRGv2-template.xlsx?3E93CB32" TargetMode="External"/><Relationship Id="rId1" Type="http://schemas.openxmlformats.org/officeDocument/2006/relationships/externalLinkPath" Target="file:///3E93CB32/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1" customWidth="1"/>
  </cols>
  <sheetData>
    <row r="1" spans="1:1" ht="16" thickBot="1" x14ac:dyDescent="0.25"/>
    <row r="2" spans="1:1" ht="59" customHeight="1" thickBot="1" x14ac:dyDescent="0.25">
      <c r="A2" s="76" t="s">
        <v>556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22.6640625" style="31" customWidth="1"/>
    <col min="3" max="3" width="40.83203125" style="31" bestFit="1" customWidth="1"/>
    <col min="4" max="4" width="32.5" style="31" customWidth="1"/>
    <col min="5" max="5" width="25.83203125" customWidth="1"/>
  </cols>
  <sheetData>
    <row r="1" spans="1:5" s="37" customFormat="1" ht="108" customHeight="1" x14ac:dyDescent="0.2">
      <c r="A1" s="80" t="s">
        <v>275</v>
      </c>
      <c r="B1" s="80"/>
      <c r="C1" s="80"/>
      <c r="D1" s="80"/>
      <c r="E1" s="80"/>
    </row>
    <row r="2" spans="1:5" x14ac:dyDescent="0.2">
      <c r="A2" s="28" t="s">
        <v>0</v>
      </c>
      <c r="B2" s="28" t="s">
        <v>1</v>
      </c>
      <c r="C2" s="28" t="s">
        <v>2</v>
      </c>
      <c r="D2" s="28" t="s">
        <v>3</v>
      </c>
      <c r="E2" s="28" t="s">
        <v>269</v>
      </c>
    </row>
  </sheetData>
  <dataConsolidate/>
  <mergeCells count="1">
    <mergeCell ref="A1:E1"/>
  </mergeCells>
  <dataValidations count="4">
    <dataValidation allowBlank="1" showInputMessage="1" showErrorMessage="1" prompt="Specify Compartment Name. It is a mandatory field" sqref="B3:B481"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81" xr:uid="{00000000-0002-0000-0100-000001000000}"/>
    <dataValidation allowBlank="1" showInputMessage="1" showErrorMessage="1" prompt="Description about compartment." sqref="C3:C481" xr:uid="{00000000-0002-0000-0100-000002000000}"/>
    <dataValidation allowBlank="1" showInputMessage="1" showErrorMessage="1" prompt="Leave it empty or mention 'root', to create under 'root' compartment." sqref="D3:D481"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A3:A481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A3" sqref="A3"/>
    </sheetView>
  </sheetViews>
  <sheetFormatPr baseColWidth="10" defaultColWidth="8.83203125" defaultRowHeight="15" x14ac:dyDescent="0.2"/>
  <cols>
    <col min="1" max="1" width="9.1640625" style="31" customWidth="1"/>
    <col min="2" max="2" width="16.5" style="31" bestFit="1" customWidth="1"/>
    <col min="3" max="3" width="32" style="31" customWidth="1"/>
    <col min="4" max="4" width="31.33203125" customWidth="1"/>
    <col min="5" max="5" width="24.5" customWidth="1"/>
  </cols>
  <sheetData>
    <row r="1" spans="1:5" s="37" customFormat="1" ht="105.75" customHeight="1" x14ac:dyDescent="0.2">
      <c r="A1" s="80" t="s">
        <v>276</v>
      </c>
      <c r="B1" s="80"/>
      <c r="C1" s="80"/>
      <c r="D1" s="80"/>
      <c r="E1" s="80"/>
    </row>
    <row r="2" spans="1:5" x14ac:dyDescent="0.2">
      <c r="A2" s="5" t="s">
        <v>0</v>
      </c>
      <c r="B2" s="5" t="s">
        <v>1</v>
      </c>
      <c r="C2" s="5" t="s">
        <v>2</v>
      </c>
      <c r="D2" s="28" t="s">
        <v>270</v>
      </c>
      <c r="E2" s="28" t="s">
        <v>269</v>
      </c>
    </row>
  </sheetData>
  <mergeCells count="1">
    <mergeCell ref="A1:E1"/>
  </mergeCells>
  <dataValidations count="3">
    <dataValidation allowBlank="1" showInputMessage="1" showErrorMessage="1" prompt="Specify the matching rule for creating Dynamic Groups; else leave it empty" sqref="D3:D490"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490" xr:uid="{00000000-0002-0000-0200-000001000000}"/>
    <dataValidation allowBlank="1" showInputMessage="1" showErrorMessage="1" prompt="Group  Name is a mandatory field" sqref="B3:B490" xr:uid="{00000000-0002-0000-02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A3:A490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workbookViewId="0">
      <selection activeCell="A3" sqref="A3"/>
    </sheetView>
  </sheetViews>
  <sheetFormatPr baseColWidth="10" defaultColWidth="8.83203125" defaultRowHeight="15" x14ac:dyDescent="0.2"/>
  <cols>
    <col min="1" max="1" width="9.1640625" style="31" customWidth="1"/>
    <col min="2" max="2" width="17.1640625" style="31" bestFit="1" customWidth="1"/>
    <col min="3" max="3" width="26.33203125" style="31" customWidth="1"/>
    <col min="4" max="4" width="19.83203125" style="31" customWidth="1"/>
    <col min="5" max="5" width="49.33203125" style="31" customWidth="1"/>
    <col min="6" max="7" width="28.5" style="31" bestFit="1" customWidth="1"/>
    <col min="8" max="8" width="24.6640625" style="31" customWidth="1"/>
    <col min="9" max="16384" width="8.83203125" style="31"/>
  </cols>
  <sheetData>
    <row r="1" spans="1:8" s="37" customFormat="1" ht="102.75" customHeight="1" x14ac:dyDescent="0.2">
      <c r="A1" s="80" t="s">
        <v>277</v>
      </c>
      <c r="B1" s="80"/>
      <c r="C1" s="80"/>
      <c r="D1" s="80"/>
      <c r="E1" s="80"/>
      <c r="F1" s="80"/>
      <c r="G1" s="80"/>
      <c r="H1" s="80"/>
    </row>
    <row r="2" spans="1:8" s="37" customFormat="1" x14ac:dyDescent="0.2">
      <c r="A2" s="6" t="s">
        <v>0</v>
      </c>
      <c r="B2" s="7" t="s">
        <v>1</v>
      </c>
      <c r="C2" s="7" t="s">
        <v>6</v>
      </c>
      <c r="D2" s="7" t="s">
        <v>2</v>
      </c>
      <c r="E2" s="7" t="s">
        <v>7</v>
      </c>
      <c r="F2" s="7" t="s">
        <v>8</v>
      </c>
      <c r="G2" s="7" t="s">
        <v>9</v>
      </c>
      <c r="H2" s="7" t="s">
        <v>269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165" xr:uid="{00000000-0002-0000-0300-000000000000}"/>
    <dataValidation allowBlank="1" showInputMessage="1" showErrorMessage="1" prompt="Specify Policy Name" sqref="B3:B165"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165"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your tenancy's Home Region for creating IAM Policies." xr:uid="{00000000-0002-0000-0300-000003000000}">
          <x14:formula1>
            <xm:f>drop_down_rule_set!$G$2:$G$25</xm:f>
          </x14:formula1>
          <xm:sqref>A3:A165</xm:sqref>
        </x14:dataValidation>
        <x14:dataValidation type="list" allowBlank="1" showInputMessage="1" prompt="Specify Compartment name." xr:uid="{00000000-0002-0000-0300-000004000000}">
          <x14:formula1>
            <xm:f>INDIRECT("drop_down_rule_comp!$B$2:"&amp;ADDRESS(COUNTIF(drop_down_rule_comp!$B$2:C835,"*?")+1,2,1,4))</xm:f>
          </x14:formula1>
          <xm:sqref>C3:C165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workbookViewId="0">
      <selection activeCell="A3" sqref="A3"/>
    </sheetView>
  </sheetViews>
  <sheetFormatPr baseColWidth="10" defaultColWidth="8.83203125" defaultRowHeight="15" x14ac:dyDescent="0.2"/>
  <cols>
    <col min="1" max="1" width="8.83203125" style="4"/>
    <col min="2" max="2" width="19.1640625" style="31" customWidth="1"/>
    <col min="3" max="3" width="14.83203125" style="31" customWidth="1"/>
    <col min="4" max="4" width="20.33203125" style="31" customWidth="1"/>
    <col min="5" max="5" width="9.83203125" style="31" customWidth="1"/>
    <col min="6" max="6" width="21.83203125" style="31" customWidth="1"/>
    <col min="7" max="7" width="21.6640625" style="31" customWidth="1"/>
    <col min="8" max="8" width="21" style="31" customWidth="1"/>
    <col min="9" max="9" width="59.1640625" style="3" customWidth="1"/>
  </cols>
  <sheetData>
    <row r="1" spans="1:9" ht="169" customHeight="1" x14ac:dyDescent="0.2">
      <c r="A1" s="81" t="s">
        <v>477</v>
      </c>
      <c r="B1" s="82"/>
      <c r="C1" s="82"/>
      <c r="D1" s="82"/>
      <c r="E1" s="82"/>
      <c r="F1" s="83"/>
      <c r="G1" s="84" t="s">
        <v>553</v>
      </c>
      <c r="H1" s="85"/>
      <c r="I1" s="85"/>
    </row>
    <row r="2" spans="1:9" x14ac:dyDescent="0.2">
      <c r="A2" s="36" t="s">
        <v>0</v>
      </c>
      <c r="B2" s="35" t="s">
        <v>6</v>
      </c>
      <c r="C2" s="35" t="s">
        <v>210</v>
      </c>
      <c r="D2" s="35" t="s">
        <v>211</v>
      </c>
      <c r="E2" s="35" t="s">
        <v>212</v>
      </c>
      <c r="F2" s="35" t="s">
        <v>213</v>
      </c>
      <c r="G2" s="35" t="s">
        <v>214</v>
      </c>
      <c r="H2" s="35" t="s">
        <v>215</v>
      </c>
      <c r="I2" s="36" t="s">
        <v>552</v>
      </c>
    </row>
    <row r="3" spans="1:9" s="52" customFormat="1" x14ac:dyDescent="0.2">
      <c r="A3" s="72"/>
      <c r="I3" s="73"/>
    </row>
    <row r="4" spans="1:9" s="52" customFormat="1" x14ac:dyDescent="0.2">
      <c r="A4" s="72"/>
      <c r="I4" s="73"/>
    </row>
    <row r="5" spans="1:9" s="52" customFormat="1" x14ac:dyDescent="0.2">
      <c r="A5" s="72"/>
      <c r="I5" s="73"/>
    </row>
    <row r="6" spans="1:9" s="52" customFormat="1" x14ac:dyDescent="0.2">
      <c r="A6" s="72"/>
      <c r="I6" s="73"/>
    </row>
    <row r="7" spans="1:9" s="52" customFormat="1" x14ac:dyDescent="0.2">
      <c r="A7" s="72"/>
      <c r="I7" s="73"/>
    </row>
    <row r="8" spans="1:9" s="52" customFormat="1" x14ac:dyDescent="0.2">
      <c r="A8" s="72"/>
      <c r="I8" s="73"/>
    </row>
    <row r="9" spans="1:9" s="52" customFormat="1" x14ac:dyDescent="0.2">
      <c r="A9" s="72"/>
      <c r="I9" s="73"/>
    </row>
    <row r="10" spans="1:9" s="52" customFormat="1" x14ac:dyDescent="0.2">
      <c r="A10" s="72"/>
      <c r="I10" s="73"/>
    </row>
    <row r="11" spans="1:9" s="52" customFormat="1" x14ac:dyDescent="0.2">
      <c r="A11" s="72"/>
      <c r="I11" s="73"/>
    </row>
    <row r="12" spans="1:9" s="52" customFormat="1" x14ac:dyDescent="0.2">
      <c r="A12" s="72"/>
      <c r="I12" s="73"/>
    </row>
    <row r="13" spans="1:9" s="52" customFormat="1" x14ac:dyDescent="0.2">
      <c r="A13" s="72"/>
      <c r="I13" s="73"/>
    </row>
    <row r="14" spans="1:9" s="52" customFormat="1" x14ac:dyDescent="0.2">
      <c r="A14" s="72"/>
      <c r="I14" s="73"/>
    </row>
    <row r="15" spans="1:9" s="52" customFormat="1" x14ac:dyDescent="0.2">
      <c r="A15" s="72"/>
      <c r="I15" s="73"/>
    </row>
    <row r="16" spans="1:9" s="52" customFormat="1" x14ac:dyDescent="0.2">
      <c r="A16" s="72"/>
      <c r="I16" s="73"/>
    </row>
    <row r="17" spans="1:9" s="52" customFormat="1" x14ac:dyDescent="0.2">
      <c r="A17" s="72"/>
      <c r="I17" s="73"/>
    </row>
    <row r="18" spans="1:9" s="52" customFormat="1" x14ac:dyDescent="0.2">
      <c r="A18" s="72"/>
      <c r="I18" s="73"/>
    </row>
    <row r="19" spans="1:9" s="52" customFormat="1" x14ac:dyDescent="0.2">
      <c r="A19" s="72"/>
      <c r="I19" s="73"/>
    </row>
    <row r="20" spans="1:9" s="52" customFormat="1" x14ac:dyDescent="0.2">
      <c r="A20" s="72"/>
      <c r="I20" s="73"/>
    </row>
  </sheetData>
  <mergeCells count="2">
    <mergeCell ref="A1:F1"/>
    <mergeCell ref="G1:I1"/>
  </mergeCells>
  <dataValidations count="1">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3:H487" xr:uid="{00000000-0002-0000-0400-00000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A3:A487</xm:sqref>
        </x14:dataValidation>
        <x14:dataValidation type="list" allowBlank="1" showInputMessage="1" showErrorMessage="1" error="Not a valid option." prompt="Defaults to &quot;FALSE&quot;, if left empty." xr:uid="{00000000-0002-0000-0400-000003000000}">
          <x14:formula1>
            <xm:f>drop_down_rule_set!$Y$2:$Y$3</xm:f>
          </x14:formula1>
          <xm:sqref>G3:G487</xm:sqref>
        </x14:dataValidation>
        <x14:dataValidation type="list" allowBlank="1" showInputMessage="1" prompt="Specify Compartment name." xr:uid="{00000000-0002-0000-0400-000004000000}">
          <x14:formula1>
            <xm:f>INDIRECT("drop_down_rule_comp!$B$2:"&amp;ADDRESS(COUNTIF(drop_down_rule_comp!$B$2:B513,"*?")+1,2,1,4))</xm:f>
          </x14:formula1>
          <xm:sqref>I3:I487 B3:B487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
  <sheetViews>
    <sheetView workbookViewId="0">
      <selection activeCell="A3" sqref="A3"/>
    </sheetView>
  </sheetViews>
  <sheetFormatPr baseColWidth="10" defaultColWidth="8.83203125" defaultRowHeight="15" x14ac:dyDescent="0.2"/>
  <cols>
    <col min="1" max="1" width="9.1640625" style="31" customWidth="1"/>
    <col min="2" max="3" width="16.5" style="31" customWidth="1"/>
    <col min="4" max="4" width="13.1640625" style="31" customWidth="1"/>
    <col min="5" max="5" width="13.6640625" style="31" customWidth="1"/>
    <col min="6" max="6" width="21.5" style="31" customWidth="1"/>
    <col min="7" max="7" width="14.33203125" style="31" customWidth="1"/>
    <col min="8" max="8" width="14.5" style="31" customWidth="1"/>
    <col min="9" max="9" width="14" style="31" customWidth="1"/>
    <col min="10" max="10" width="22.5" style="31" customWidth="1"/>
    <col min="11" max="11" width="26.5" style="31" customWidth="1"/>
    <col min="12" max="12" width="23" customWidth="1"/>
  </cols>
  <sheetData>
    <row r="1" spans="1:12" s="31" customFormat="1" ht="187.75" customHeight="1" x14ac:dyDescent="0.2">
      <c r="A1" s="81" t="s">
        <v>522</v>
      </c>
      <c r="B1" s="82"/>
      <c r="C1" s="82"/>
      <c r="D1" s="82"/>
      <c r="E1" s="82"/>
      <c r="F1" s="83"/>
      <c r="G1" s="81" t="s">
        <v>287</v>
      </c>
      <c r="H1" s="82"/>
      <c r="I1" s="82"/>
      <c r="J1" s="82"/>
      <c r="K1" s="82"/>
      <c r="L1" s="83"/>
    </row>
    <row r="2" spans="1:12" s="37" customFormat="1" ht="45" customHeight="1" x14ac:dyDescent="0.2">
      <c r="A2" s="7" t="s">
        <v>0</v>
      </c>
      <c r="B2" s="7" t="s">
        <v>6</v>
      </c>
      <c r="C2" s="7" t="s">
        <v>10</v>
      </c>
      <c r="D2" s="7" t="s">
        <v>521</v>
      </c>
      <c r="E2" s="7" t="s">
        <v>12</v>
      </c>
      <c r="F2" s="7" t="s">
        <v>13</v>
      </c>
      <c r="G2" s="7" t="s">
        <v>14</v>
      </c>
      <c r="H2" s="7" t="s">
        <v>15</v>
      </c>
      <c r="I2" s="7" t="s">
        <v>16</v>
      </c>
      <c r="J2" s="7" t="s">
        <v>17</v>
      </c>
      <c r="K2" s="7" t="s">
        <v>18</v>
      </c>
      <c r="L2" s="28" t="s">
        <v>269</v>
      </c>
    </row>
  </sheetData>
  <mergeCells count="2">
    <mergeCell ref="A1:F1"/>
    <mergeCell ref="G1:L1"/>
  </mergeCells>
  <dataValidations count="5">
    <dataValidation allowBlank="1" showInputMessage="1" showErrorMessage="1" prompt="VCN names should be unique and are case-sensitie across sheets." sqref="C3:C491" xr:uid="{00000000-0002-0000-0500-000000000000}"/>
    <dataValidation allowBlank="1" showInputMessage="1" showErrorMessage="1" prompt="Make sure to specify unique names while declaring multiple DRGs for a region." sqref="E3:E491"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3:J491" xr:uid="{00000000-0002-0000-0500-000002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1" xr:uid="{00000000-0002-0000-0500-000004000000}"/>
    <dataValidation allowBlank="1" showInputMessage="1" showErrorMessage="1" prompt=" Default value is &quot;VCN Name&quot; truncated to 15 chars (when left empty)._x000a__x000a_If specified as 'n', DNS will not be enabled for the VCN." sqref="K3:K491"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00000000-0002-0000-0500-000006000000}">
          <x14:formula1>
            <xm:f>drop_down_rule_set!$G$2:$G$25</xm:f>
          </x14:formula1>
          <xm:sqref>A3:A491</xm:sqref>
        </x14:dataValidation>
        <x14:dataValidation type="list" allowBlank="1" showInputMessage="1" showErrorMessage="1" error="Invalid option." xr:uid="{00000000-0002-0000-0500-000007000000}">
          <x14:formula1>
            <xm:f>drop_down_rule_set!$F$2:$F$3</xm:f>
          </x14:formula1>
          <xm:sqref>F3:I491</xm:sqref>
        </x14:dataValidation>
        <x14:dataValidation type="list" allowBlank="1" showInputMessage="1" prompt="Specify Compartment name." xr:uid="{00000000-0002-0000-0500-000008000000}">
          <x14:formula1>
            <xm:f>INDIRECT("drop_down_rule_comp!$B$2:"&amp;ADDRESS(COUNTIF(drop_down_rule_comp!$B$2:B509,"*?")+1,2,1,4))</xm:f>
          </x14:formula1>
          <xm:sqref>B3:B491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
  <sheetViews>
    <sheetView workbookViewId="0">
      <selection activeCell="A3" sqref="A3"/>
    </sheetView>
  </sheetViews>
  <sheetFormatPr baseColWidth="10" defaultColWidth="8.6640625" defaultRowHeight="15" x14ac:dyDescent="0.2"/>
  <cols>
    <col min="1" max="1" width="8.6640625" style="31" customWidth="1"/>
    <col min="2" max="2" width="18" style="31" bestFit="1" customWidth="1"/>
    <col min="3" max="3" width="9.83203125" style="31" bestFit="1" customWidth="1"/>
    <col min="4" max="4" width="12.1640625" style="31" customWidth="1"/>
    <col min="5" max="5" width="23.33203125" style="31" bestFit="1" customWidth="1"/>
    <col min="6" max="6" width="30.83203125" style="31" bestFit="1" customWidth="1"/>
    <col min="7" max="7" width="45.1640625" style="31" customWidth="1"/>
    <col min="8" max="8" width="11.5" style="31" bestFit="1" customWidth="1"/>
    <col min="9" max="18" width="8.6640625" style="31" customWidth="1"/>
    <col min="19" max="16384" width="8.6640625" style="31"/>
  </cols>
  <sheetData>
    <row r="1" spans="1:8" ht="222" customHeight="1" x14ac:dyDescent="0.2">
      <c r="A1" s="80" t="s">
        <v>554</v>
      </c>
      <c r="B1" s="80"/>
      <c r="C1" s="80"/>
      <c r="D1" s="80"/>
      <c r="E1" s="80"/>
      <c r="F1" s="86" t="s">
        <v>555</v>
      </c>
      <c r="G1" s="86"/>
      <c r="H1" s="86"/>
    </row>
    <row r="2" spans="1:8" ht="16" x14ac:dyDescent="0.2">
      <c r="A2" s="28" t="s">
        <v>0</v>
      </c>
      <c r="B2" s="28" t="s">
        <v>6</v>
      </c>
      <c r="C2" s="28" t="s">
        <v>411</v>
      </c>
      <c r="D2" s="28" t="s">
        <v>412</v>
      </c>
      <c r="E2" s="28" t="s">
        <v>413</v>
      </c>
      <c r="F2" s="78" t="s">
        <v>414</v>
      </c>
      <c r="G2" s="29" t="s">
        <v>415</v>
      </c>
      <c r="H2" s="28" t="s">
        <v>269</v>
      </c>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A3:A453</xm:sqref>
        </x14:dataValidation>
        <x14:dataValidation type="list" allowBlank="1" showInputMessage="1" prompt="Specify Compartment name." xr:uid="{00000000-0002-0000-0600-000001000000}">
          <x14:formula1>
            <xm:f>INDIRECT("drop_down_rule_comp!$B$2:"&amp;ADDRESS(COUNTIF(drop_down_rule_comp!$B$2:B547,"*?")+1,2,1,4))</xm:f>
          </x14:formula1>
          <xm:sqref>B3:B453</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INDIRECT("drop_down_rule_set!$B$2:"&amp;ADDRESS(COUNTIF(drop_down_rule_set!$B$2:B547,"*?")+1,2,1,4))</xm:f>
          </x14:formula1>
          <xm:sqref>D3:D453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1" customWidth="1"/>
    <col min="2" max="2" width="50.5" style="31" customWidth="1"/>
    <col min="3" max="10" width="9.1640625" style="31" customWidth="1"/>
    <col min="11" max="16384" width="9.1640625" style="31"/>
  </cols>
  <sheetData>
    <row r="1" spans="1:2" s="37" customFormat="1" ht="94" customHeight="1" x14ac:dyDescent="0.2">
      <c r="A1" s="80" t="s">
        <v>532</v>
      </c>
      <c r="B1" s="87"/>
    </row>
    <row r="2" spans="1:2" x14ac:dyDescent="0.2">
      <c r="A2" s="9" t="s">
        <v>21</v>
      </c>
      <c r="B2" s="9" t="s">
        <v>22</v>
      </c>
    </row>
    <row r="3" spans="1:2" x14ac:dyDescent="0.2">
      <c r="A3" s="2" t="s">
        <v>524</v>
      </c>
      <c r="B3" s="32"/>
    </row>
    <row r="4" spans="1:2" x14ac:dyDescent="0.2">
      <c r="A4" s="2" t="s">
        <v>525</v>
      </c>
      <c r="B4" s="32"/>
    </row>
    <row r="5" spans="1:2" x14ac:dyDescent="0.2">
      <c r="A5" s="2" t="s">
        <v>526</v>
      </c>
      <c r="B5" s="32"/>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7"/>
  <sheetViews>
    <sheetView workbookViewId="0">
      <selection activeCell="A3" sqref="A3"/>
    </sheetView>
  </sheetViews>
  <sheetFormatPr baseColWidth="10" defaultColWidth="8.83203125" defaultRowHeight="15" x14ac:dyDescent="0.2"/>
  <cols>
    <col min="1" max="1" width="8.83203125" style="31" customWidth="1"/>
    <col min="2" max="2" width="27.5" style="31" customWidth="1"/>
    <col min="3" max="3" width="17.1640625" style="31" bestFit="1" customWidth="1"/>
    <col min="4" max="4" width="18.5" style="31" bestFit="1" customWidth="1"/>
    <col min="5" max="5" width="21.5" style="31" customWidth="1"/>
    <col min="6" max="6" width="17.83203125" style="31" bestFit="1" customWidth="1"/>
    <col min="7" max="7" width="27.5" style="31" bestFit="1" customWidth="1"/>
    <col min="8" max="8" width="24" customWidth="1"/>
  </cols>
  <sheetData>
    <row r="1" spans="1:8" ht="103.75" customHeight="1" x14ac:dyDescent="0.2">
      <c r="A1" s="80" t="s">
        <v>278</v>
      </c>
      <c r="B1" s="80"/>
      <c r="C1" s="80"/>
      <c r="D1" s="80"/>
      <c r="E1" s="80"/>
      <c r="F1" s="80"/>
      <c r="G1" s="80"/>
      <c r="H1" s="80"/>
    </row>
    <row r="2" spans="1:8" s="37" customFormat="1" ht="43.25" customHeight="1" x14ac:dyDescent="0.2">
      <c r="A2" s="9" t="s">
        <v>0</v>
      </c>
      <c r="B2" s="9" t="s">
        <v>6</v>
      </c>
      <c r="C2" s="9" t="s">
        <v>10</v>
      </c>
      <c r="D2" s="9" t="s">
        <v>23</v>
      </c>
      <c r="E2" s="10" t="s">
        <v>24</v>
      </c>
      <c r="F2" s="9" t="s">
        <v>25</v>
      </c>
      <c r="G2" s="9" t="s">
        <v>26</v>
      </c>
      <c r="H2" s="28" t="s">
        <v>269</v>
      </c>
    </row>
    <row r="3" spans="1:8" s="52" customFormat="1" x14ac:dyDescent="0.2"/>
    <row r="4" spans="1:8" s="52" customFormat="1" x14ac:dyDescent="0.2"/>
    <row r="5" spans="1:8" s="52" customFormat="1" x14ac:dyDescent="0.2"/>
    <row r="6" spans="1:8" s="52" customFormat="1" x14ac:dyDescent="0.2"/>
    <row r="7" spans="1:8" s="52" customFormat="1" x14ac:dyDescent="0.2"/>
    <row r="8" spans="1:8" s="52" customFormat="1" x14ac:dyDescent="0.2"/>
    <row r="9" spans="1:8" s="52" customFormat="1" x14ac:dyDescent="0.2"/>
    <row r="10" spans="1:8" s="52" customFormat="1" x14ac:dyDescent="0.2"/>
    <row r="11" spans="1:8" s="52" customFormat="1" x14ac:dyDescent="0.2"/>
    <row r="12" spans="1:8" s="52" customFormat="1" x14ac:dyDescent="0.2"/>
    <row r="13" spans="1:8" s="52" customFormat="1" x14ac:dyDescent="0.2"/>
    <row r="14" spans="1:8" s="52" customFormat="1" x14ac:dyDescent="0.2"/>
    <row r="15" spans="1:8" s="52" customFormat="1" x14ac:dyDescent="0.2"/>
    <row r="16" spans="1:8"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row r="24" s="52" customFormat="1" x14ac:dyDescent="0.2"/>
    <row r="25" s="52" customFormat="1" x14ac:dyDescent="0.2"/>
    <row r="26" s="52" customFormat="1" x14ac:dyDescent="0.2"/>
    <row r="27" s="52" customFormat="1" x14ac:dyDescent="0.2"/>
  </sheetData>
  <mergeCells count="1">
    <mergeCell ref="A1:H1"/>
  </mergeCells>
  <dataValidations count="2">
    <dataValidation allowBlank="1" showInputMessage="1" showErrorMessage="1" prompt="&quot;Custom DNS Server&quot; cannot be left empty if the &quot;Server Type&quot; is CustomDnsServer." sqref="G3:G493"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3"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a Region to create DHCP option name." xr:uid="{00000000-0002-0000-0800-000002000000}">
          <x14:formula1>
            <xm:f>drop_down_rule_set!$G$2:$G$25</xm:f>
          </x14:formula1>
          <xm:sqref>A3:A493</xm:sqref>
        </x14:dataValidation>
        <x14:dataValidation type="list" allowBlank="1" showInputMessage="1" showErrorMessage="1" xr:uid="{00000000-0002-0000-0800-000003000000}">
          <x14:formula1>
            <xm:f>drop_down_rule_set!$H$2:$H$3</xm:f>
          </x14:formula1>
          <xm:sqref>E3:E493</xm:sqref>
        </x14:dataValidation>
        <x14:dataValidation type="list" allowBlank="1" showInputMessage="1" prompt="Specify Compartment name." xr:uid="{00000000-0002-0000-0800-000005000000}">
          <x14:formula1>
            <xm:f>INDIRECT("drop_down_rule_comp!$B$2:"&amp;ADDRESS(COUNTIF(drop_down_rule_comp!$B$2:B507,"*?")+1,2,1,4))</xm:f>
          </x14:formula1>
          <xm:sqref>B3:B493</xm:sqref>
        </x14:dataValidation>
        <x14:dataValidation type="list" allowBlank="1" showInputMessage="1" prompt="Specify your VCN" xr:uid="{00000000-0002-0000-0800-000007000000}">
          <x14:formula1>
            <xm:f>INDIRECT("drop_down_rule_set!$C$2:"&amp;ADDRESS(COUNTIF(drop_down_rule_set!$C$2:C507,"*?")+1,3,1,4))</xm:f>
          </x14:formula1>
          <xm:sqref>C3:C493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479"/>
  <sheetViews>
    <sheetView zoomScale="99" zoomScaleNormal="99" workbookViewId="0">
      <selection activeCell="A3" sqref="A3"/>
    </sheetView>
  </sheetViews>
  <sheetFormatPr baseColWidth="10" defaultColWidth="8.83203125" defaultRowHeight="15" x14ac:dyDescent="0.2"/>
  <cols>
    <col min="1" max="1" width="8.83203125" style="31" customWidth="1"/>
    <col min="2" max="2" width="18.83203125" style="31" customWidth="1"/>
    <col min="3" max="3" width="15.83203125" style="31" customWidth="1"/>
    <col min="4" max="4" width="19.1640625" style="31" bestFit="1" customWidth="1"/>
    <col min="5" max="5" width="16.83203125" style="31" bestFit="1" customWidth="1"/>
    <col min="6" max="6" width="22.1640625" style="31" customWidth="1"/>
    <col min="7" max="7" width="18.1640625" style="31" customWidth="1"/>
    <col min="8" max="8" width="18.5" style="31" bestFit="1" customWidth="1"/>
    <col min="9" max="10" width="18.5" style="31" customWidth="1"/>
    <col min="11" max="11" width="11.33203125" style="31" customWidth="1"/>
    <col min="12" max="12" width="14.33203125" style="31" customWidth="1"/>
    <col min="13" max="13" width="15.83203125" style="31" customWidth="1"/>
    <col min="14" max="14" width="13.6640625" style="31" customWidth="1"/>
    <col min="15" max="15" width="11.83203125" style="31" customWidth="1"/>
    <col min="16" max="16" width="14.1640625" style="31" customWidth="1"/>
    <col min="17" max="17" width="10" style="31" customWidth="1"/>
    <col min="18" max="18" width="24.1640625" customWidth="1"/>
  </cols>
  <sheetData>
    <row r="1" spans="1:18" ht="173.5" customHeight="1" x14ac:dyDescent="0.2">
      <c r="A1" s="81" t="s">
        <v>272</v>
      </c>
      <c r="B1" s="82"/>
      <c r="C1" s="82"/>
      <c r="D1" s="82"/>
      <c r="E1" s="82"/>
      <c r="F1" s="82"/>
      <c r="G1" s="82"/>
      <c r="H1" s="83"/>
      <c r="I1" s="88" t="s">
        <v>279</v>
      </c>
      <c r="J1" s="88"/>
      <c r="K1" s="88"/>
      <c r="L1" s="88"/>
      <c r="M1" s="88"/>
      <c r="N1" s="88"/>
      <c r="O1" s="88"/>
      <c r="P1" s="88"/>
      <c r="Q1" s="88"/>
      <c r="R1" s="88"/>
    </row>
    <row r="2" spans="1:18" s="37" customFormat="1" ht="59.5" customHeight="1" x14ac:dyDescent="0.2">
      <c r="A2" s="9" t="s">
        <v>0</v>
      </c>
      <c r="B2" s="9" t="s">
        <v>6</v>
      </c>
      <c r="C2" s="9" t="s">
        <v>10</v>
      </c>
      <c r="D2" s="9" t="s">
        <v>29</v>
      </c>
      <c r="E2" s="9" t="s">
        <v>11</v>
      </c>
      <c r="F2" s="10" t="s">
        <v>30</v>
      </c>
      <c r="G2" s="9" t="s">
        <v>31</v>
      </c>
      <c r="H2" s="10" t="s">
        <v>23</v>
      </c>
      <c r="I2" s="10" t="s">
        <v>32</v>
      </c>
      <c r="J2" s="10" t="s">
        <v>33</v>
      </c>
      <c r="K2" s="10" t="s">
        <v>34</v>
      </c>
      <c r="L2" s="10" t="s">
        <v>35</v>
      </c>
      <c r="M2" s="10" t="s">
        <v>36</v>
      </c>
      <c r="N2" s="10" t="s">
        <v>37</v>
      </c>
      <c r="O2" s="10" t="s">
        <v>38</v>
      </c>
      <c r="P2" s="10" t="s">
        <v>39</v>
      </c>
      <c r="Q2" s="10" t="s">
        <v>18</v>
      </c>
      <c r="R2" s="29" t="s">
        <v>269</v>
      </c>
    </row>
    <row r="3" spans="1:18" s="52" customFormat="1" x14ac:dyDescent="0.2"/>
    <row r="4" spans="1:18" s="52" customFormat="1" x14ac:dyDescent="0.2"/>
    <row r="5" spans="1:18" s="52" customFormat="1" x14ac:dyDescent="0.2"/>
    <row r="6" spans="1:18" s="52" customFormat="1" x14ac:dyDescent="0.2"/>
    <row r="7" spans="1:18" s="52" customFormat="1" x14ac:dyDescent="0.2"/>
    <row r="8" spans="1:18" s="52" customFormat="1" x14ac:dyDescent="0.2"/>
    <row r="9" spans="1:18" s="52" customFormat="1" x14ac:dyDescent="0.2"/>
    <row r="10" spans="1:18" s="52" customFormat="1" x14ac:dyDescent="0.2"/>
    <row r="11" spans="1:18" s="52" customFormat="1" x14ac:dyDescent="0.2"/>
    <row r="12" spans="1:18" s="52" customFormat="1" x14ac:dyDescent="0.2"/>
    <row r="13" spans="1:18" s="52" customFormat="1" x14ac:dyDescent="0.2"/>
    <row r="14" spans="1:18" s="52" customFormat="1" x14ac:dyDescent="0.2"/>
    <row r="15" spans="1:18" s="52" customFormat="1" x14ac:dyDescent="0.2"/>
    <row r="16" spans="1:18" s="52" customFormat="1" x14ac:dyDescent="0.2"/>
    <row r="17" spans="13:14" s="52" customFormat="1" x14ac:dyDescent="0.2"/>
    <row r="18" spans="13:14" s="52" customFormat="1" x14ac:dyDescent="0.2"/>
    <row r="19" spans="13:14" s="52" customFormat="1" x14ac:dyDescent="0.2"/>
    <row r="20" spans="13:14" s="52" customFormat="1" x14ac:dyDescent="0.2"/>
    <row r="21" spans="13:14" s="52" customFormat="1" x14ac:dyDescent="0.2"/>
    <row r="22" spans="13:14" x14ac:dyDescent="0.2">
      <c r="M22" s="31" t="str">
        <f t="shared" ref="M22:M46" si="0">IF(G22="public","n",IF(G22="private","y",""))</f>
        <v/>
      </c>
      <c r="N22" s="31" t="str">
        <f t="shared" ref="N22:N46" si="1">IF(G22="public","y",IF(G22="private","n",""))</f>
        <v/>
      </c>
    </row>
    <row r="23" spans="13:14" x14ac:dyDescent="0.2">
      <c r="M23" s="31" t="str">
        <f t="shared" si="0"/>
        <v/>
      </c>
      <c r="N23" s="31" t="str">
        <f t="shared" si="1"/>
        <v/>
      </c>
    </row>
    <row r="24" spans="13:14" x14ac:dyDescent="0.2">
      <c r="M24" s="31" t="str">
        <f t="shared" si="0"/>
        <v/>
      </c>
      <c r="N24" s="31" t="str">
        <f t="shared" si="1"/>
        <v/>
      </c>
    </row>
    <row r="25" spans="13:14" x14ac:dyDescent="0.2">
      <c r="M25" s="31" t="str">
        <f t="shared" si="0"/>
        <v/>
      </c>
      <c r="N25" s="31" t="str">
        <f t="shared" si="1"/>
        <v/>
      </c>
    </row>
    <row r="26" spans="13:14" x14ac:dyDescent="0.2">
      <c r="M26" s="31" t="str">
        <f t="shared" si="0"/>
        <v/>
      </c>
      <c r="N26" s="31" t="str">
        <f t="shared" si="1"/>
        <v/>
      </c>
    </row>
    <row r="27" spans="13:14" x14ac:dyDescent="0.2">
      <c r="M27" s="31" t="str">
        <f t="shared" si="0"/>
        <v/>
      </c>
      <c r="N27" s="31" t="str">
        <f t="shared" si="1"/>
        <v/>
      </c>
    </row>
    <row r="28" spans="13:14" x14ac:dyDescent="0.2">
      <c r="M28" s="31" t="str">
        <f t="shared" si="0"/>
        <v/>
      </c>
      <c r="N28" s="31" t="str">
        <f t="shared" si="1"/>
        <v/>
      </c>
    </row>
    <row r="29" spans="13:14" x14ac:dyDescent="0.2">
      <c r="M29" s="31" t="str">
        <f t="shared" si="0"/>
        <v/>
      </c>
      <c r="N29" s="31" t="str">
        <f t="shared" si="1"/>
        <v/>
      </c>
    </row>
    <row r="30" spans="13:14" x14ac:dyDescent="0.2">
      <c r="M30" s="31" t="str">
        <f t="shared" si="0"/>
        <v/>
      </c>
      <c r="N30" s="31" t="str">
        <f t="shared" si="1"/>
        <v/>
      </c>
    </row>
    <row r="31" spans="13:14" x14ac:dyDescent="0.2">
      <c r="M31" s="31" t="str">
        <f t="shared" si="0"/>
        <v/>
      </c>
      <c r="N31" s="31" t="str">
        <f t="shared" si="1"/>
        <v/>
      </c>
    </row>
    <row r="32" spans="13:14" x14ac:dyDescent="0.2">
      <c r="M32" s="31" t="str">
        <f t="shared" si="0"/>
        <v/>
      </c>
      <c r="N32" s="31" t="str">
        <f t="shared" si="1"/>
        <v/>
      </c>
    </row>
    <row r="33" spans="13:14" x14ac:dyDescent="0.2">
      <c r="M33" s="31" t="str">
        <f t="shared" si="0"/>
        <v/>
      </c>
      <c r="N33" s="31" t="str">
        <f t="shared" si="1"/>
        <v/>
      </c>
    </row>
    <row r="34" spans="13:14" x14ac:dyDescent="0.2">
      <c r="M34" s="31" t="str">
        <f t="shared" si="0"/>
        <v/>
      </c>
      <c r="N34" s="31" t="str">
        <f t="shared" si="1"/>
        <v/>
      </c>
    </row>
    <row r="35" spans="13:14" x14ac:dyDescent="0.2">
      <c r="M35" s="31" t="str">
        <f t="shared" si="0"/>
        <v/>
      </c>
      <c r="N35" s="31" t="str">
        <f t="shared" si="1"/>
        <v/>
      </c>
    </row>
    <row r="36" spans="13:14" x14ac:dyDescent="0.2">
      <c r="M36" s="31" t="str">
        <f t="shared" si="0"/>
        <v/>
      </c>
      <c r="N36" s="31" t="str">
        <f t="shared" si="1"/>
        <v/>
      </c>
    </row>
    <row r="37" spans="13:14" x14ac:dyDescent="0.2">
      <c r="M37" s="31" t="str">
        <f t="shared" si="0"/>
        <v/>
      </c>
      <c r="N37" s="31" t="str">
        <f t="shared" si="1"/>
        <v/>
      </c>
    </row>
    <row r="38" spans="13:14" x14ac:dyDescent="0.2">
      <c r="M38" s="31" t="str">
        <f t="shared" si="0"/>
        <v/>
      </c>
      <c r="N38" s="31" t="str">
        <f t="shared" si="1"/>
        <v/>
      </c>
    </row>
    <row r="39" spans="13:14" x14ac:dyDescent="0.2">
      <c r="M39" s="31" t="str">
        <f t="shared" si="0"/>
        <v/>
      </c>
      <c r="N39" s="31" t="str">
        <f t="shared" si="1"/>
        <v/>
      </c>
    </row>
    <row r="40" spans="13:14" x14ac:dyDescent="0.2">
      <c r="M40" s="31" t="str">
        <f t="shared" si="0"/>
        <v/>
      </c>
      <c r="N40" s="31" t="str">
        <f t="shared" si="1"/>
        <v/>
      </c>
    </row>
    <row r="41" spans="13:14" x14ac:dyDescent="0.2">
      <c r="M41" s="31" t="str">
        <f t="shared" si="0"/>
        <v/>
      </c>
      <c r="N41" s="31" t="str">
        <f t="shared" si="1"/>
        <v/>
      </c>
    </row>
    <row r="42" spans="13:14" x14ac:dyDescent="0.2">
      <c r="M42" s="31" t="str">
        <f t="shared" si="0"/>
        <v/>
      </c>
      <c r="N42" s="31" t="str">
        <f t="shared" si="1"/>
        <v/>
      </c>
    </row>
    <row r="43" spans="13:14" x14ac:dyDescent="0.2">
      <c r="M43" s="31" t="str">
        <f t="shared" si="0"/>
        <v/>
      </c>
      <c r="N43" s="31" t="str">
        <f t="shared" si="1"/>
        <v/>
      </c>
    </row>
    <row r="44" spans="13:14" x14ac:dyDescent="0.2">
      <c r="M44" s="31" t="str">
        <f t="shared" si="0"/>
        <v/>
      </c>
      <c r="N44" s="31" t="str">
        <f t="shared" si="1"/>
        <v/>
      </c>
    </row>
    <row r="45" spans="13:14" x14ac:dyDescent="0.2">
      <c r="M45" s="31" t="str">
        <f t="shared" si="0"/>
        <v/>
      </c>
      <c r="N45" s="31" t="str">
        <f t="shared" si="1"/>
        <v/>
      </c>
    </row>
    <row r="46" spans="13:14" x14ac:dyDescent="0.2">
      <c r="M46" s="31" t="str">
        <f t="shared" si="0"/>
        <v/>
      </c>
      <c r="N46" s="31" t="str">
        <f t="shared" si="1"/>
        <v/>
      </c>
    </row>
    <row r="47" spans="13:14" x14ac:dyDescent="0.2">
      <c r="M47" s="31" t="str">
        <f t="shared" ref="M47:M110" si="2">IF(G47="public","n",IF(G47="private","y",""))</f>
        <v/>
      </c>
      <c r="N47" s="31" t="str">
        <f t="shared" ref="N47:N110" si="3">IF(G47="public","y",IF(G47="private","n",""))</f>
        <v/>
      </c>
    </row>
    <row r="48" spans="13:14" x14ac:dyDescent="0.2">
      <c r="M48" s="31" t="str">
        <f t="shared" si="2"/>
        <v/>
      </c>
      <c r="N48" s="31" t="str">
        <f t="shared" si="3"/>
        <v/>
      </c>
    </row>
    <row r="49" spans="13:14" x14ac:dyDescent="0.2">
      <c r="M49" s="31" t="str">
        <f t="shared" si="2"/>
        <v/>
      </c>
      <c r="N49" s="31" t="str">
        <f t="shared" si="3"/>
        <v/>
      </c>
    </row>
    <row r="50" spans="13:14" x14ac:dyDescent="0.2">
      <c r="M50" s="31" t="str">
        <f t="shared" si="2"/>
        <v/>
      </c>
      <c r="N50" s="31" t="str">
        <f t="shared" si="3"/>
        <v/>
      </c>
    </row>
    <row r="51" spans="13:14" x14ac:dyDescent="0.2">
      <c r="M51" s="31" t="str">
        <f t="shared" si="2"/>
        <v/>
      </c>
      <c r="N51" s="31" t="str">
        <f t="shared" si="3"/>
        <v/>
      </c>
    </row>
    <row r="52" spans="13:14" x14ac:dyDescent="0.2">
      <c r="M52" s="31" t="str">
        <f t="shared" si="2"/>
        <v/>
      </c>
      <c r="N52" s="31" t="str">
        <f t="shared" si="3"/>
        <v/>
      </c>
    </row>
    <row r="53" spans="13:14" x14ac:dyDescent="0.2">
      <c r="M53" s="31" t="str">
        <f t="shared" si="2"/>
        <v/>
      </c>
      <c r="N53" s="31" t="str">
        <f t="shared" si="3"/>
        <v/>
      </c>
    </row>
    <row r="54" spans="13:14" x14ac:dyDescent="0.2">
      <c r="M54" s="31" t="str">
        <f t="shared" si="2"/>
        <v/>
      </c>
      <c r="N54" s="31" t="str">
        <f t="shared" si="3"/>
        <v/>
      </c>
    </row>
    <row r="55" spans="13:14" x14ac:dyDescent="0.2">
      <c r="M55" s="31" t="str">
        <f t="shared" si="2"/>
        <v/>
      </c>
      <c r="N55" s="31" t="str">
        <f t="shared" si="3"/>
        <v/>
      </c>
    </row>
    <row r="56" spans="13:14" x14ac:dyDescent="0.2">
      <c r="M56" s="31" t="str">
        <f t="shared" si="2"/>
        <v/>
      </c>
      <c r="N56" s="31" t="str">
        <f t="shared" si="3"/>
        <v/>
      </c>
    </row>
    <row r="57" spans="13:14" x14ac:dyDescent="0.2">
      <c r="M57" s="31" t="str">
        <f t="shared" si="2"/>
        <v/>
      </c>
      <c r="N57" s="31" t="str">
        <f t="shared" si="3"/>
        <v/>
      </c>
    </row>
    <row r="58" spans="13:14" x14ac:dyDescent="0.2">
      <c r="M58" s="31" t="str">
        <f t="shared" si="2"/>
        <v/>
      </c>
      <c r="N58" s="31" t="str">
        <f t="shared" si="3"/>
        <v/>
      </c>
    </row>
    <row r="59" spans="13:14" x14ac:dyDescent="0.2">
      <c r="M59" s="31" t="str">
        <f t="shared" si="2"/>
        <v/>
      </c>
      <c r="N59" s="31" t="str">
        <f t="shared" si="3"/>
        <v/>
      </c>
    </row>
    <row r="60" spans="13:14" x14ac:dyDescent="0.2">
      <c r="M60" s="31" t="str">
        <f t="shared" si="2"/>
        <v/>
      </c>
      <c r="N60" s="31" t="str">
        <f t="shared" si="3"/>
        <v/>
      </c>
    </row>
    <row r="61" spans="13:14" x14ac:dyDescent="0.2">
      <c r="M61" s="31" t="str">
        <f t="shared" si="2"/>
        <v/>
      </c>
      <c r="N61" s="31" t="str">
        <f t="shared" si="3"/>
        <v/>
      </c>
    </row>
    <row r="62" spans="13:14" x14ac:dyDescent="0.2">
      <c r="M62" s="31" t="str">
        <f t="shared" si="2"/>
        <v/>
      </c>
      <c r="N62" s="31" t="str">
        <f t="shared" si="3"/>
        <v/>
      </c>
    </row>
    <row r="63" spans="13:14" x14ac:dyDescent="0.2">
      <c r="M63" s="31" t="str">
        <f t="shared" si="2"/>
        <v/>
      </c>
      <c r="N63" s="31" t="str">
        <f t="shared" si="3"/>
        <v/>
      </c>
    </row>
    <row r="64" spans="13:14" x14ac:dyDescent="0.2">
      <c r="M64" s="31" t="str">
        <f t="shared" si="2"/>
        <v/>
      </c>
      <c r="N64" s="31" t="str">
        <f t="shared" si="3"/>
        <v/>
      </c>
    </row>
    <row r="65" spans="13:14" x14ac:dyDescent="0.2">
      <c r="M65" s="31" t="str">
        <f t="shared" si="2"/>
        <v/>
      </c>
      <c r="N65" s="31" t="str">
        <f t="shared" si="3"/>
        <v/>
      </c>
    </row>
    <row r="66" spans="13:14" x14ac:dyDescent="0.2">
      <c r="M66" s="31" t="str">
        <f t="shared" si="2"/>
        <v/>
      </c>
      <c r="N66" s="31" t="str">
        <f t="shared" si="3"/>
        <v/>
      </c>
    </row>
    <row r="67" spans="13:14" x14ac:dyDescent="0.2">
      <c r="M67" s="31" t="str">
        <f t="shared" si="2"/>
        <v/>
      </c>
      <c r="N67" s="31" t="str">
        <f t="shared" si="3"/>
        <v/>
      </c>
    </row>
    <row r="68" spans="13:14" x14ac:dyDescent="0.2">
      <c r="M68" s="31" t="str">
        <f t="shared" si="2"/>
        <v/>
      </c>
      <c r="N68" s="31" t="str">
        <f t="shared" si="3"/>
        <v/>
      </c>
    </row>
    <row r="69" spans="13:14" x14ac:dyDescent="0.2">
      <c r="M69" s="31" t="str">
        <f t="shared" si="2"/>
        <v/>
      </c>
      <c r="N69" s="31" t="str">
        <f t="shared" si="3"/>
        <v/>
      </c>
    </row>
    <row r="70" spans="13:14" x14ac:dyDescent="0.2">
      <c r="M70" s="31" t="str">
        <f t="shared" si="2"/>
        <v/>
      </c>
      <c r="N70" s="31" t="str">
        <f t="shared" si="3"/>
        <v/>
      </c>
    </row>
    <row r="71" spans="13:14" x14ac:dyDescent="0.2">
      <c r="M71" s="31" t="str">
        <f t="shared" si="2"/>
        <v/>
      </c>
      <c r="N71" s="31" t="str">
        <f t="shared" si="3"/>
        <v/>
      </c>
    </row>
    <row r="72" spans="13:14" x14ac:dyDescent="0.2">
      <c r="M72" s="31" t="str">
        <f t="shared" si="2"/>
        <v/>
      </c>
      <c r="N72" s="31" t="str">
        <f t="shared" si="3"/>
        <v/>
      </c>
    </row>
    <row r="73" spans="13:14" x14ac:dyDescent="0.2">
      <c r="M73" s="31" t="str">
        <f t="shared" si="2"/>
        <v/>
      </c>
      <c r="N73" s="31" t="str">
        <f t="shared" si="3"/>
        <v/>
      </c>
    </row>
    <row r="74" spans="13:14" x14ac:dyDescent="0.2">
      <c r="M74" s="31" t="str">
        <f t="shared" si="2"/>
        <v/>
      </c>
      <c r="N74" s="31" t="str">
        <f t="shared" si="3"/>
        <v/>
      </c>
    </row>
    <row r="75" spans="13:14" x14ac:dyDescent="0.2">
      <c r="M75" s="31" t="str">
        <f t="shared" si="2"/>
        <v/>
      </c>
      <c r="N75" s="31" t="str">
        <f t="shared" si="3"/>
        <v/>
      </c>
    </row>
    <row r="76" spans="13:14" x14ac:dyDescent="0.2">
      <c r="M76" s="31" t="str">
        <f t="shared" si="2"/>
        <v/>
      </c>
      <c r="N76" s="31" t="str">
        <f t="shared" si="3"/>
        <v/>
      </c>
    </row>
    <row r="77" spans="13:14" x14ac:dyDescent="0.2">
      <c r="M77" s="31" t="str">
        <f t="shared" si="2"/>
        <v/>
      </c>
      <c r="N77" s="31" t="str">
        <f t="shared" si="3"/>
        <v/>
      </c>
    </row>
    <row r="78" spans="13:14" x14ac:dyDescent="0.2">
      <c r="M78" s="31" t="str">
        <f t="shared" si="2"/>
        <v/>
      </c>
      <c r="N78" s="31" t="str">
        <f t="shared" si="3"/>
        <v/>
      </c>
    </row>
    <row r="79" spans="13:14" x14ac:dyDescent="0.2">
      <c r="M79" s="31" t="str">
        <f t="shared" si="2"/>
        <v/>
      </c>
      <c r="N79" s="31" t="str">
        <f t="shared" si="3"/>
        <v/>
      </c>
    </row>
    <row r="80" spans="13:14" x14ac:dyDescent="0.2">
      <c r="M80" s="31" t="str">
        <f t="shared" si="2"/>
        <v/>
      </c>
      <c r="N80" s="31" t="str">
        <f t="shared" si="3"/>
        <v/>
      </c>
    </row>
    <row r="81" spans="13:14" x14ac:dyDescent="0.2">
      <c r="M81" s="31" t="str">
        <f t="shared" si="2"/>
        <v/>
      </c>
      <c r="N81" s="31" t="str">
        <f t="shared" si="3"/>
        <v/>
      </c>
    </row>
    <row r="82" spans="13:14" x14ac:dyDescent="0.2">
      <c r="M82" s="31" t="str">
        <f t="shared" si="2"/>
        <v/>
      </c>
      <c r="N82" s="31" t="str">
        <f t="shared" si="3"/>
        <v/>
      </c>
    </row>
    <row r="83" spans="13:14" x14ac:dyDescent="0.2">
      <c r="M83" s="31" t="str">
        <f t="shared" si="2"/>
        <v/>
      </c>
      <c r="N83" s="31" t="str">
        <f t="shared" si="3"/>
        <v/>
      </c>
    </row>
    <row r="84" spans="13:14" x14ac:dyDescent="0.2">
      <c r="M84" s="31" t="str">
        <f t="shared" si="2"/>
        <v/>
      </c>
      <c r="N84" s="31" t="str">
        <f t="shared" si="3"/>
        <v/>
      </c>
    </row>
    <row r="85" spans="13:14" x14ac:dyDescent="0.2">
      <c r="M85" s="31" t="str">
        <f t="shared" si="2"/>
        <v/>
      </c>
      <c r="N85" s="31" t="str">
        <f t="shared" si="3"/>
        <v/>
      </c>
    </row>
    <row r="86" spans="13:14" x14ac:dyDescent="0.2">
      <c r="M86" s="31" t="str">
        <f t="shared" si="2"/>
        <v/>
      </c>
      <c r="N86" s="31" t="str">
        <f t="shared" si="3"/>
        <v/>
      </c>
    </row>
    <row r="87" spans="13:14" x14ac:dyDescent="0.2">
      <c r="M87" s="31" t="str">
        <f t="shared" si="2"/>
        <v/>
      </c>
      <c r="N87" s="31" t="str">
        <f t="shared" si="3"/>
        <v/>
      </c>
    </row>
    <row r="88" spans="13:14" x14ac:dyDescent="0.2">
      <c r="M88" s="31" t="str">
        <f t="shared" si="2"/>
        <v/>
      </c>
      <c r="N88" s="31" t="str">
        <f t="shared" si="3"/>
        <v/>
      </c>
    </row>
    <row r="89" spans="13:14" x14ac:dyDescent="0.2">
      <c r="M89" s="31" t="str">
        <f t="shared" si="2"/>
        <v/>
      </c>
      <c r="N89" s="31" t="str">
        <f t="shared" si="3"/>
        <v/>
      </c>
    </row>
    <row r="90" spans="13:14" x14ac:dyDescent="0.2">
      <c r="M90" s="31" t="str">
        <f t="shared" si="2"/>
        <v/>
      </c>
      <c r="N90" s="31" t="str">
        <f t="shared" si="3"/>
        <v/>
      </c>
    </row>
    <row r="91" spans="13:14" x14ac:dyDescent="0.2">
      <c r="M91" s="31" t="str">
        <f t="shared" si="2"/>
        <v/>
      </c>
      <c r="N91" s="31" t="str">
        <f t="shared" si="3"/>
        <v/>
      </c>
    </row>
    <row r="92" spans="13:14" x14ac:dyDescent="0.2">
      <c r="M92" s="31" t="str">
        <f t="shared" si="2"/>
        <v/>
      </c>
      <c r="N92" s="31" t="str">
        <f t="shared" si="3"/>
        <v/>
      </c>
    </row>
    <row r="93" spans="13:14" x14ac:dyDescent="0.2">
      <c r="M93" s="31" t="str">
        <f t="shared" si="2"/>
        <v/>
      </c>
      <c r="N93" s="31" t="str">
        <f t="shared" si="3"/>
        <v/>
      </c>
    </row>
    <row r="94" spans="13:14" x14ac:dyDescent="0.2">
      <c r="M94" s="31" t="str">
        <f t="shared" si="2"/>
        <v/>
      </c>
      <c r="N94" s="31" t="str">
        <f t="shared" si="3"/>
        <v/>
      </c>
    </row>
    <row r="95" spans="13:14" x14ac:dyDescent="0.2">
      <c r="M95" s="31" t="str">
        <f t="shared" si="2"/>
        <v/>
      </c>
      <c r="N95" s="31" t="str">
        <f t="shared" si="3"/>
        <v/>
      </c>
    </row>
    <row r="96" spans="13:14" x14ac:dyDescent="0.2">
      <c r="M96" s="31" t="str">
        <f t="shared" si="2"/>
        <v/>
      </c>
      <c r="N96" s="31" t="str">
        <f t="shared" si="3"/>
        <v/>
      </c>
    </row>
    <row r="97" spans="13:14" x14ac:dyDescent="0.2">
      <c r="M97" s="31" t="str">
        <f t="shared" si="2"/>
        <v/>
      </c>
      <c r="N97" s="31" t="str">
        <f t="shared" si="3"/>
        <v/>
      </c>
    </row>
    <row r="98" spans="13:14" x14ac:dyDescent="0.2">
      <c r="M98" s="31" t="str">
        <f t="shared" si="2"/>
        <v/>
      </c>
      <c r="N98" s="31" t="str">
        <f t="shared" si="3"/>
        <v/>
      </c>
    </row>
    <row r="99" spans="13:14" x14ac:dyDescent="0.2">
      <c r="M99" s="31" t="str">
        <f t="shared" si="2"/>
        <v/>
      </c>
      <c r="N99" s="31" t="str">
        <f t="shared" si="3"/>
        <v/>
      </c>
    </row>
    <row r="100" spans="13:14" x14ac:dyDescent="0.2">
      <c r="M100" s="31" t="str">
        <f t="shared" si="2"/>
        <v/>
      </c>
      <c r="N100" s="31" t="str">
        <f t="shared" si="3"/>
        <v/>
      </c>
    </row>
    <row r="101" spans="13:14" x14ac:dyDescent="0.2">
      <c r="M101" s="31" t="str">
        <f t="shared" si="2"/>
        <v/>
      </c>
      <c r="N101" s="31" t="str">
        <f t="shared" si="3"/>
        <v/>
      </c>
    </row>
    <row r="102" spans="13:14" x14ac:dyDescent="0.2">
      <c r="M102" s="31" t="str">
        <f t="shared" si="2"/>
        <v/>
      </c>
      <c r="N102" s="31" t="str">
        <f t="shared" si="3"/>
        <v/>
      </c>
    </row>
    <row r="103" spans="13:14" x14ac:dyDescent="0.2">
      <c r="M103" s="31" t="str">
        <f t="shared" si="2"/>
        <v/>
      </c>
      <c r="N103" s="31" t="str">
        <f t="shared" si="3"/>
        <v/>
      </c>
    </row>
    <row r="104" spans="13:14" x14ac:dyDescent="0.2">
      <c r="M104" s="31" t="str">
        <f t="shared" si="2"/>
        <v/>
      </c>
      <c r="N104" s="31" t="str">
        <f t="shared" si="3"/>
        <v/>
      </c>
    </row>
    <row r="105" spans="13:14" x14ac:dyDescent="0.2">
      <c r="M105" s="31" t="str">
        <f t="shared" si="2"/>
        <v/>
      </c>
      <c r="N105" s="31" t="str">
        <f t="shared" si="3"/>
        <v/>
      </c>
    </row>
    <row r="106" spans="13:14" x14ac:dyDescent="0.2">
      <c r="M106" s="31" t="str">
        <f t="shared" si="2"/>
        <v/>
      </c>
      <c r="N106" s="31" t="str">
        <f t="shared" si="3"/>
        <v/>
      </c>
    </row>
    <row r="107" spans="13:14" x14ac:dyDescent="0.2">
      <c r="M107" s="31" t="str">
        <f t="shared" si="2"/>
        <v/>
      </c>
      <c r="N107" s="31" t="str">
        <f t="shared" si="3"/>
        <v/>
      </c>
    </row>
    <row r="108" spans="13:14" x14ac:dyDescent="0.2">
      <c r="M108" s="31" t="str">
        <f t="shared" si="2"/>
        <v/>
      </c>
      <c r="N108" s="31" t="str">
        <f t="shared" si="3"/>
        <v/>
      </c>
    </row>
    <row r="109" spans="13:14" x14ac:dyDescent="0.2">
      <c r="M109" s="31" t="str">
        <f t="shared" si="2"/>
        <v/>
      </c>
      <c r="N109" s="31" t="str">
        <f t="shared" si="3"/>
        <v/>
      </c>
    </row>
    <row r="110" spans="13:14" x14ac:dyDescent="0.2">
      <c r="M110" s="31" t="str">
        <f t="shared" si="2"/>
        <v/>
      </c>
      <c r="N110" s="31" t="str">
        <f t="shared" si="3"/>
        <v/>
      </c>
    </row>
    <row r="111" spans="13:14" x14ac:dyDescent="0.2">
      <c r="M111" s="31" t="str">
        <f t="shared" ref="M111:M174" si="4">IF(G111="public","n",IF(G111="private","y",""))</f>
        <v/>
      </c>
      <c r="N111" s="31" t="str">
        <f t="shared" ref="N111:N174" si="5">IF(G111="public","y",IF(G111="private","n",""))</f>
        <v/>
      </c>
    </row>
    <row r="112" spans="13:14" x14ac:dyDescent="0.2">
      <c r="M112" s="31" t="str">
        <f t="shared" si="4"/>
        <v/>
      </c>
      <c r="N112" s="31" t="str">
        <f t="shared" si="5"/>
        <v/>
      </c>
    </row>
    <row r="113" spans="13:14" x14ac:dyDescent="0.2">
      <c r="M113" s="31" t="str">
        <f t="shared" si="4"/>
        <v/>
      </c>
      <c r="N113" s="31" t="str">
        <f t="shared" si="5"/>
        <v/>
      </c>
    </row>
    <row r="114" spans="13:14" x14ac:dyDescent="0.2">
      <c r="M114" s="31" t="str">
        <f t="shared" si="4"/>
        <v/>
      </c>
      <c r="N114" s="31" t="str">
        <f t="shared" si="5"/>
        <v/>
      </c>
    </row>
    <row r="115" spans="13:14" x14ac:dyDescent="0.2">
      <c r="M115" s="31" t="str">
        <f t="shared" si="4"/>
        <v/>
      </c>
      <c r="N115" s="31" t="str">
        <f t="shared" si="5"/>
        <v/>
      </c>
    </row>
    <row r="116" spans="13:14" x14ac:dyDescent="0.2">
      <c r="M116" s="31" t="str">
        <f t="shared" si="4"/>
        <v/>
      </c>
      <c r="N116" s="31" t="str">
        <f t="shared" si="5"/>
        <v/>
      </c>
    </row>
    <row r="117" spans="13:14" x14ac:dyDescent="0.2">
      <c r="M117" s="31" t="str">
        <f t="shared" si="4"/>
        <v/>
      </c>
      <c r="N117" s="31" t="str">
        <f t="shared" si="5"/>
        <v/>
      </c>
    </row>
    <row r="118" spans="13:14" x14ac:dyDescent="0.2">
      <c r="M118" s="31" t="str">
        <f t="shared" si="4"/>
        <v/>
      </c>
      <c r="N118" s="31" t="str">
        <f t="shared" si="5"/>
        <v/>
      </c>
    </row>
    <row r="119" spans="13:14" x14ac:dyDescent="0.2">
      <c r="M119" s="31" t="str">
        <f t="shared" si="4"/>
        <v/>
      </c>
      <c r="N119" s="31" t="str">
        <f t="shared" si="5"/>
        <v/>
      </c>
    </row>
    <row r="120" spans="13:14" x14ac:dyDescent="0.2">
      <c r="M120" s="31" t="str">
        <f t="shared" si="4"/>
        <v/>
      </c>
      <c r="N120" s="31" t="str">
        <f t="shared" si="5"/>
        <v/>
      </c>
    </row>
    <row r="121" spans="13:14" x14ac:dyDescent="0.2">
      <c r="M121" s="31" t="str">
        <f t="shared" si="4"/>
        <v/>
      </c>
      <c r="N121" s="31" t="str">
        <f t="shared" si="5"/>
        <v/>
      </c>
    </row>
    <row r="122" spans="13:14" x14ac:dyDescent="0.2">
      <c r="M122" s="31" t="str">
        <f t="shared" si="4"/>
        <v/>
      </c>
      <c r="N122" s="31" t="str">
        <f t="shared" si="5"/>
        <v/>
      </c>
    </row>
    <row r="123" spans="13:14" x14ac:dyDescent="0.2">
      <c r="M123" s="31" t="str">
        <f t="shared" si="4"/>
        <v/>
      </c>
      <c r="N123" s="31" t="str">
        <f t="shared" si="5"/>
        <v/>
      </c>
    </row>
    <row r="124" spans="13:14" x14ac:dyDescent="0.2">
      <c r="M124" s="31" t="str">
        <f t="shared" si="4"/>
        <v/>
      </c>
      <c r="N124" s="31" t="str">
        <f t="shared" si="5"/>
        <v/>
      </c>
    </row>
    <row r="125" spans="13:14" x14ac:dyDescent="0.2">
      <c r="M125" s="31" t="str">
        <f t="shared" si="4"/>
        <v/>
      </c>
      <c r="N125" s="31" t="str">
        <f t="shared" si="5"/>
        <v/>
      </c>
    </row>
    <row r="126" spans="13:14" x14ac:dyDescent="0.2">
      <c r="M126" s="31" t="str">
        <f t="shared" si="4"/>
        <v/>
      </c>
      <c r="N126" s="31" t="str">
        <f t="shared" si="5"/>
        <v/>
      </c>
    </row>
    <row r="127" spans="13:14" x14ac:dyDescent="0.2">
      <c r="M127" s="31" t="str">
        <f t="shared" si="4"/>
        <v/>
      </c>
      <c r="N127" s="31" t="str">
        <f t="shared" si="5"/>
        <v/>
      </c>
    </row>
    <row r="128" spans="13:14" x14ac:dyDescent="0.2">
      <c r="M128" s="31" t="str">
        <f t="shared" si="4"/>
        <v/>
      </c>
      <c r="N128" s="31" t="str">
        <f t="shared" si="5"/>
        <v/>
      </c>
    </row>
    <row r="129" spans="13:14" x14ac:dyDescent="0.2">
      <c r="M129" s="31" t="str">
        <f t="shared" si="4"/>
        <v/>
      </c>
      <c r="N129" s="31" t="str">
        <f t="shared" si="5"/>
        <v/>
      </c>
    </row>
    <row r="130" spans="13:14" x14ac:dyDescent="0.2">
      <c r="M130" s="31" t="str">
        <f t="shared" si="4"/>
        <v/>
      </c>
      <c r="N130" s="31" t="str">
        <f t="shared" si="5"/>
        <v/>
      </c>
    </row>
    <row r="131" spans="13:14" x14ac:dyDescent="0.2">
      <c r="M131" s="31" t="str">
        <f t="shared" si="4"/>
        <v/>
      </c>
      <c r="N131" s="31" t="str">
        <f t="shared" si="5"/>
        <v/>
      </c>
    </row>
    <row r="132" spans="13:14" x14ac:dyDescent="0.2">
      <c r="M132" s="31" t="str">
        <f t="shared" si="4"/>
        <v/>
      </c>
      <c r="N132" s="31" t="str">
        <f t="shared" si="5"/>
        <v/>
      </c>
    </row>
    <row r="133" spans="13:14" x14ac:dyDescent="0.2">
      <c r="M133" s="31" t="str">
        <f t="shared" si="4"/>
        <v/>
      </c>
      <c r="N133" s="31" t="str">
        <f t="shared" si="5"/>
        <v/>
      </c>
    </row>
    <row r="134" spans="13:14" x14ac:dyDescent="0.2">
      <c r="M134" s="31" t="str">
        <f t="shared" si="4"/>
        <v/>
      </c>
      <c r="N134" s="31" t="str">
        <f t="shared" si="5"/>
        <v/>
      </c>
    </row>
    <row r="135" spans="13:14" x14ac:dyDescent="0.2">
      <c r="M135" s="31" t="str">
        <f t="shared" si="4"/>
        <v/>
      </c>
      <c r="N135" s="31" t="str">
        <f t="shared" si="5"/>
        <v/>
      </c>
    </row>
    <row r="136" spans="13:14" x14ac:dyDescent="0.2">
      <c r="M136" s="31" t="str">
        <f t="shared" si="4"/>
        <v/>
      </c>
      <c r="N136" s="31" t="str">
        <f t="shared" si="5"/>
        <v/>
      </c>
    </row>
    <row r="137" spans="13:14" x14ac:dyDescent="0.2">
      <c r="M137" s="31" t="str">
        <f t="shared" si="4"/>
        <v/>
      </c>
      <c r="N137" s="31" t="str">
        <f t="shared" si="5"/>
        <v/>
      </c>
    </row>
    <row r="138" spans="13:14" x14ac:dyDescent="0.2">
      <c r="M138" s="31" t="str">
        <f t="shared" si="4"/>
        <v/>
      </c>
      <c r="N138" s="31" t="str">
        <f t="shared" si="5"/>
        <v/>
      </c>
    </row>
    <row r="139" spans="13:14" x14ac:dyDescent="0.2">
      <c r="M139" s="31" t="str">
        <f t="shared" si="4"/>
        <v/>
      </c>
      <c r="N139" s="31" t="str">
        <f t="shared" si="5"/>
        <v/>
      </c>
    </row>
    <row r="140" spans="13:14" x14ac:dyDescent="0.2">
      <c r="M140" s="31" t="str">
        <f t="shared" si="4"/>
        <v/>
      </c>
      <c r="N140" s="31" t="str">
        <f t="shared" si="5"/>
        <v/>
      </c>
    </row>
    <row r="141" spans="13:14" x14ac:dyDescent="0.2">
      <c r="M141" s="31" t="str">
        <f t="shared" si="4"/>
        <v/>
      </c>
      <c r="N141" s="31" t="str">
        <f t="shared" si="5"/>
        <v/>
      </c>
    </row>
    <row r="142" spans="13:14" x14ac:dyDescent="0.2">
      <c r="M142" s="31" t="str">
        <f t="shared" si="4"/>
        <v/>
      </c>
      <c r="N142" s="31" t="str">
        <f t="shared" si="5"/>
        <v/>
      </c>
    </row>
    <row r="143" spans="13:14" x14ac:dyDescent="0.2">
      <c r="M143" s="31" t="str">
        <f t="shared" si="4"/>
        <v/>
      </c>
      <c r="N143" s="31" t="str">
        <f t="shared" si="5"/>
        <v/>
      </c>
    </row>
    <row r="144" spans="13:14" x14ac:dyDescent="0.2">
      <c r="M144" s="31" t="str">
        <f t="shared" si="4"/>
        <v/>
      </c>
      <c r="N144" s="31" t="str">
        <f t="shared" si="5"/>
        <v/>
      </c>
    </row>
    <row r="145" spans="13:14" x14ac:dyDescent="0.2">
      <c r="M145" s="31" t="str">
        <f t="shared" si="4"/>
        <v/>
      </c>
      <c r="N145" s="31" t="str">
        <f t="shared" si="5"/>
        <v/>
      </c>
    </row>
    <row r="146" spans="13:14" x14ac:dyDescent="0.2">
      <c r="M146" s="31" t="str">
        <f t="shared" si="4"/>
        <v/>
      </c>
      <c r="N146" s="31" t="str">
        <f t="shared" si="5"/>
        <v/>
      </c>
    </row>
    <row r="147" spans="13:14" x14ac:dyDescent="0.2">
      <c r="M147" s="31" t="str">
        <f t="shared" si="4"/>
        <v/>
      </c>
      <c r="N147" s="31" t="str">
        <f t="shared" si="5"/>
        <v/>
      </c>
    </row>
    <row r="148" spans="13:14" x14ac:dyDescent="0.2">
      <c r="M148" s="31" t="str">
        <f t="shared" si="4"/>
        <v/>
      </c>
      <c r="N148" s="31" t="str">
        <f t="shared" si="5"/>
        <v/>
      </c>
    </row>
    <row r="149" spans="13:14" x14ac:dyDescent="0.2">
      <c r="M149" s="31" t="str">
        <f t="shared" si="4"/>
        <v/>
      </c>
      <c r="N149" s="31" t="str">
        <f t="shared" si="5"/>
        <v/>
      </c>
    </row>
    <row r="150" spans="13:14" x14ac:dyDescent="0.2">
      <c r="M150" s="31" t="str">
        <f t="shared" si="4"/>
        <v/>
      </c>
      <c r="N150" s="31" t="str">
        <f t="shared" si="5"/>
        <v/>
      </c>
    </row>
    <row r="151" spans="13:14" x14ac:dyDescent="0.2">
      <c r="M151" s="31" t="str">
        <f t="shared" si="4"/>
        <v/>
      </c>
      <c r="N151" s="31" t="str">
        <f t="shared" si="5"/>
        <v/>
      </c>
    </row>
    <row r="152" spans="13:14" x14ac:dyDescent="0.2">
      <c r="M152" s="31" t="str">
        <f t="shared" si="4"/>
        <v/>
      </c>
      <c r="N152" s="31" t="str">
        <f t="shared" si="5"/>
        <v/>
      </c>
    </row>
    <row r="153" spans="13:14" x14ac:dyDescent="0.2">
      <c r="M153" s="31" t="str">
        <f t="shared" si="4"/>
        <v/>
      </c>
      <c r="N153" s="31" t="str">
        <f t="shared" si="5"/>
        <v/>
      </c>
    </row>
    <row r="154" spans="13:14" x14ac:dyDescent="0.2">
      <c r="M154" s="31" t="str">
        <f t="shared" si="4"/>
        <v/>
      </c>
      <c r="N154" s="31" t="str">
        <f t="shared" si="5"/>
        <v/>
      </c>
    </row>
    <row r="155" spans="13:14" x14ac:dyDescent="0.2">
      <c r="M155" s="31" t="str">
        <f t="shared" si="4"/>
        <v/>
      </c>
      <c r="N155" s="31" t="str">
        <f t="shared" si="5"/>
        <v/>
      </c>
    </row>
    <row r="156" spans="13:14" x14ac:dyDescent="0.2">
      <c r="M156" s="31" t="str">
        <f t="shared" si="4"/>
        <v/>
      </c>
      <c r="N156" s="31" t="str">
        <f t="shared" si="5"/>
        <v/>
      </c>
    </row>
    <row r="157" spans="13:14" x14ac:dyDescent="0.2">
      <c r="M157" s="31" t="str">
        <f t="shared" si="4"/>
        <v/>
      </c>
      <c r="N157" s="31" t="str">
        <f t="shared" si="5"/>
        <v/>
      </c>
    </row>
    <row r="158" spans="13:14" x14ac:dyDescent="0.2">
      <c r="M158" s="31" t="str">
        <f t="shared" si="4"/>
        <v/>
      </c>
      <c r="N158" s="31" t="str">
        <f t="shared" si="5"/>
        <v/>
      </c>
    </row>
    <row r="159" spans="13:14" x14ac:dyDescent="0.2">
      <c r="M159" s="31" t="str">
        <f t="shared" si="4"/>
        <v/>
      </c>
      <c r="N159" s="31" t="str">
        <f t="shared" si="5"/>
        <v/>
      </c>
    </row>
    <row r="160" spans="13:14" x14ac:dyDescent="0.2">
      <c r="M160" s="31" t="str">
        <f t="shared" si="4"/>
        <v/>
      </c>
      <c r="N160" s="31" t="str">
        <f t="shared" si="5"/>
        <v/>
      </c>
    </row>
    <row r="161" spans="13:14" x14ac:dyDescent="0.2">
      <c r="M161" s="31" t="str">
        <f t="shared" si="4"/>
        <v/>
      </c>
      <c r="N161" s="31" t="str">
        <f t="shared" si="5"/>
        <v/>
      </c>
    </row>
    <row r="162" spans="13:14" x14ac:dyDescent="0.2">
      <c r="M162" s="31" t="str">
        <f t="shared" si="4"/>
        <v/>
      </c>
      <c r="N162" s="31" t="str">
        <f t="shared" si="5"/>
        <v/>
      </c>
    </row>
    <row r="163" spans="13:14" x14ac:dyDescent="0.2">
      <c r="M163" s="31" t="str">
        <f t="shared" si="4"/>
        <v/>
      </c>
      <c r="N163" s="31" t="str">
        <f t="shared" si="5"/>
        <v/>
      </c>
    </row>
    <row r="164" spans="13:14" x14ac:dyDescent="0.2">
      <c r="M164" s="31" t="str">
        <f t="shared" si="4"/>
        <v/>
      </c>
      <c r="N164" s="31" t="str">
        <f t="shared" si="5"/>
        <v/>
      </c>
    </row>
    <row r="165" spans="13:14" x14ac:dyDescent="0.2">
      <c r="M165" s="31" t="str">
        <f t="shared" si="4"/>
        <v/>
      </c>
      <c r="N165" s="31" t="str">
        <f t="shared" si="5"/>
        <v/>
      </c>
    </row>
    <row r="166" spans="13:14" x14ac:dyDescent="0.2">
      <c r="M166" s="31" t="str">
        <f t="shared" si="4"/>
        <v/>
      </c>
      <c r="N166" s="31" t="str">
        <f t="shared" si="5"/>
        <v/>
      </c>
    </row>
    <row r="167" spans="13:14" x14ac:dyDescent="0.2">
      <c r="M167" s="31" t="str">
        <f t="shared" si="4"/>
        <v/>
      </c>
      <c r="N167" s="31" t="str">
        <f t="shared" si="5"/>
        <v/>
      </c>
    </row>
    <row r="168" spans="13:14" x14ac:dyDescent="0.2">
      <c r="M168" s="31" t="str">
        <f t="shared" si="4"/>
        <v/>
      </c>
      <c r="N168" s="31" t="str">
        <f t="shared" si="5"/>
        <v/>
      </c>
    </row>
    <row r="169" spans="13:14" x14ac:dyDescent="0.2">
      <c r="M169" s="31" t="str">
        <f t="shared" si="4"/>
        <v/>
      </c>
      <c r="N169" s="31" t="str">
        <f t="shared" si="5"/>
        <v/>
      </c>
    </row>
    <row r="170" spans="13:14" x14ac:dyDescent="0.2">
      <c r="M170" s="31" t="str">
        <f t="shared" si="4"/>
        <v/>
      </c>
      <c r="N170" s="31" t="str">
        <f t="shared" si="5"/>
        <v/>
      </c>
    </row>
    <row r="171" spans="13:14" x14ac:dyDescent="0.2">
      <c r="M171" s="31" t="str">
        <f t="shared" si="4"/>
        <v/>
      </c>
      <c r="N171" s="31" t="str">
        <f t="shared" si="5"/>
        <v/>
      </c>
    </row>
    <row r="172" spans="13:14" x14ac:dyDescent="0.2">
      <c r="M172" s="31" t="str">
        <f t="shared" si="4"/>
        <v/>
      </c>
      <c r="N172" s="31" t="str">
        <f t="shared" si="5"/>
        <v/>
      </c>
    </row>
    <row r="173" spans="13:14" x14ac:dyDescent="0.2">
      <c r="M173" s="31" t="str">
        <f t="shared" si="4"/>
        <v/>
      </c>
      <c r="N173" s="31" t="str">
        <f t="shared" si="5"/>
        <v/>
      </c>
    </row>
    <row r="174" spans="13:14" x14ac:dyDescent="0.2">
      <c r="M174" s="31" t="str">
        <f t="shared" si="4"/>
        <v/>
      </c>
      <c r="N174" s="31" t="str">
        <f t="shared" si="5"/>
        <v/>
      </c>
    </row>
    <row r="175" spans="13:14" x14ac:dyDescent="0.2">
      <c r="M175" s="31" t="str">
        <f t="shared" ref="M175:M238" si="6">IF(G175="public","n",IF(G175="private","y",""))</f>
        <v/>
      </c>
      <c r="N175" s="31" t="str">
        <f t="shared" ref="N175:N238" si="7">IF(G175="public","y",IF(G175="private","n",""))</f>
        <v/>
      </c>
    </row>
    <row r="176" spans="13:14" x14ac:dyDescent="0.2">
      <c r="M176" s="31" t="str">
        <f t="shared" si="6"/>
        <v/>
      </c>
      <c r="N176" s="31" t="str">
        <f t="shared" si="7"/>
        <v/>
      </c>
    </row>
    <row r="177" spans="13:14" x14ac:dyDescent="0.2">
      <c r="M177" s="31" t="str">
        <f t="shared" si="6"/>
        <v/>
      </c>
      <c r="N177" s="31" t="str">
        <f t="shared" si="7"/>
        <v/>
      </c>
    </row>
    <row r="178" spans="13:14" x14ac:dyDescent="0.2">
      <c r="M178" s="31" t="str">
        <f t="shared" si="6"/>
        <v/>
      </c>
      <c r="N178" s="31" t="str">
        <f t="shared" si="7"/>
        <v/>
      </c>
    </row>
    <row r="179" spans="13:14" x14ac:dyDescent="0.2">
      <c r="M179" s="31" t="str">
        <f t="shared" si="6"/>
        <v/>
      </c>
      <c r="N179" s="31" t="str">
        <f t="shared" si="7"/>
        <v/>
      </c>
    </row>
    <row r="180" spans="13:14" x14ac:dyDescent="0.2">
      <c r="M180" s="31" t="str">
        <f t="shared" si="6"/>
        <v/>
      </c>
      <c r="N180" s="31" t="str">
        <f t="shared" si="7"/>
        <v/>
      </c>
    </row>
    <row r="181" spans="13:14" x14ac:dyDescent="0.2">
      <c r="M181" s="31" t="str">
        <f t="shared" si="6"/>
        <v/>
      </c>
      <c r="N181" s="31" t="str">
        <f t="shared" si="7"/>
        <v/>
      </c>
    </row>
    <row r="182" spans="13:14" x14ac:dyDescent="0.2">
      <c r="M182" s="31" t="str">
        <f t="shared" si="6"/>
        <v/>
      </c>
      <c r="N182" s="31" t="str">
        <f t="shared" si="7"/>
        <v/>
      </c>
    </row>
    <row r="183" spans="13:14" x14ac:dyDescent="0.2">
      <c r="M183" s="31" t="str">
        <f t="shared" si="6"/>
        <v/>
      </c>
      <c r="N183" s="31" t="str">
        <f t="shared" si="7"/>
        <v/>
      </c>
    </row>
    <row r="184" spans="13:14" x14ac:dyDescent="0.2">
      <c r="M184" s="31" t="str">
        <f t="shared" si="6"/>
        <v/>
      </c>
      <c r="N184" s="31" t="str">
        <f t="shared" si="7"/>
        <v/>
      </c>
    </row>
    <row r="185" spans="13:14" x14ac:dyDescent="0.2">
      <c r="M185" s="31" t="str">
        <f t="shared" si="6"/>
        <v/>
      </c>
      <c r="N185" s="31" t="str">
        <f t="shared" si="7"/>
        <v/>
      </c>
    </row>
    <row r="186" spans="13:14" x14ac:dyDescent="0.2">
      <c r="M186" s="31" t="str">
        <f t="shared" si="6"/>
        <v/>
      </c>
      <c r="N186" s="31" t="str">
        <f t="shared" si="7"/>
        <v/>
      </c>
    </row>
    <row r="187" spans="13:14" x14ac:dyDescent="0.2">
      <c r="M187" s="31" t="str">
        <f t="shared" si="6"/>
        <v/>
      </c>
      <c r="N187" s="31" t="str">
        <f t="shared" si="7"/>
        <v/>
      </c>
    </row>
    <row r="188" spans="13:14" x14ac:dyDescent="0.2">
      <c r="M188" s="31" t="str">
        <f t="shared" si="6"/>
        <v/>
      </c>
      <c r="N188" s="31" t="str">
        <f t="shared" si="7"/>
        <v/>
      </c>
    </row>
    <row r="189" spans="13:14" x14ac:dyDescent="0.2">
      <c r="M189" s="31" t="str">
        <f t="shared" si="6"/>
        <v/>
      </c>
      <c r="N189" s="31" t="str">
        <f t="shared" si="7"/>
        <v/>
      </c>
    </row>
    <row r="190" spans="13:14" x14ac:dyDescent="0.2">
      <c r="M190" s="31" t="str">
        <f t="shared" si="6"/>
        <v/>
      </c>
      <c r="N190" s="31" t="str">
        <f t="shared" si="7"/>
        <v/>
      </c>
    </row>
    <row r="191" spans="13:14" x14ac:dyDescent="0.2">
      <c r="M191" s="31" t="str">
        <f t="shared" si="6"/>
        <v/>
      </c>
      <c r="N191" s="31" t="str">
        <f t="shared" si="7"/>
        <v/>
      </c>
    </row>
    <row r="192" spans="13:14" x14ac:dyDescent="0.2">
      <c r="M192" s="31" t="str">
        <f t="shared" si="6"/>
        <v/>
      </c>
      <c r="N192" s="31" t="str">
        <f t="shared" si="7"/>
        <v/>
      </c>
    </row>
    <row r="193" spans="13:14" x14ac:dyDescent="0.2">
      <c r="M193" s="31" t="str">
        <f t="shared" si="6"/>
        <v/>
      </c>
      <c r="N193" s="31" t="str">
        <f t="shared" si="7"/>
        <v/>
      </c>
    </row>
    <row r="194" spans="13:14" x14ac:dyDescent="0.2">
      <c r="M194" s="31" t="str">
        <f t="shared" si="6"/>
        <v/>
      </c>
      <c r="N194" s="31" t="str">
        <f t="shared" si="7"/>
        <v/>
      </c>
    </row>
    <row r="195" spans="13:14" x14ac:dyDescent="0.2">
      <c r="M195" s="31" t="str">
        <f t="shared" si="6"/>
        <v/>
      </c>
      <c r="N195" s="31" t="str">
        <f t="shared" si="7"/>
        <v/>
      </c>
    </row>
    <row r="196" spans="13:14" x14ac:dyDescent="0.2">
      <c r="M196" s="31" t="str">
        <f t="shared" si="6"/>
        <v/>
      </c>
      <c r="N196" s="31" t="str">
        <f t="shared" si="7"/>
        <v/>
      </c>
    </row>
    <row r="197" spans="13:14" x14ac:dyDescent="0.2">
      <c r="M197" s="31" t="str">
        <f t="shared" si="6"/>
        <v/>
      </c>
      <c r="N197" s="31" t="str">
        <f t="shared" si="7"/>
        <v/>
      </c>
    </row>
    <row r="198" spans="13:14" x14ac:dyDescent="0.2">
      <c r="M198" s="31" t="str">
        <f t="shared" si="6"/>
        <v/>
      </c>
      <c r="N198" s="31" t="str">
        <f t="shared" si="7"/>
        <v/>
      </c>
    </row>
    <row r="199" spans="13:14" x14ac:dyDescent="0.2">
      <c r="M199" s="31" t="str">
        <f t="shared" si="6"/>
        <v/>
      </c>
      <c r="N199" s="31" t="str">
        <f t="shared" si="7"/>
        <v/>
      </c>
    </row>
    <row r="200" spans="13:14" x14ac:dyDescent="0.2">
      <c r="M200" s="31" t="str">
        <f t="shared" si="6"/>
        <v/>
      </c>
      <c r="N200" s="31" t="str">
        <f t="shared" si="7"/>
        <v/>
      </c>
    </row>
    <row r="201" spans="13:14" x14ac:dyDescent="0.2">
      <c r="M201" s="31" t="str">
        <f t="shared" si="6"/>
        <v/>
      </c>
      <c r="N201" s="31" t="str">
        <f t="shared" si="7"/>
        <v/>
      </c>
    </row>
    <row r="202" spans="13:14" x14ac:dyDescent="0.2">
      <c r="M202" s="31" t="str">
        <f t="shared" si="6"/>
        <v/>
      </c>
      <c r="N202" s="31" t="str">
        <f t="shared" si="7"/>
        <v/>
      </c>
    </row>
    <row r="203" spans="13:14" x14ac:dyDescent="0.2">
      <c r="M203" s="31" t="str">
        <f t="shared" si="6"/>
        <v/>
      </c>
      <c r="N203" s="31" t="str">
        <f t="shared" si="7"/>
        <v/>
      </c>
    </row>
    <row r="204" spans="13:14" x14ac:dyDescent="0.2">
      <c r="M204" s="31" t="str">
        <f t="shared" si="6"/>
        <v/>
      </c>
      <c r="N204" s="31" t="str">
        <f t="shared" si="7"/>
        <v/>
      </c>
    </row>
    <row r="205" spans="13:14" x14ac:dyDescent="0.2">
      <c r="M205" s="31" t="str">
        <f t="shared" si="6"/>
        <v/>
      </c>
      <c r="N205" s="31" t="str">
        <f t="shared" si="7"/>
        <v/>
      </c>
    </row>
    <row r="206" spans="13:14" x14ac:dyDescent="0.2">
      <c r="M206" s="31" t="str">
        <f t="shared" si="6"/>
        <v/>
      </c>
      <c r="N206" s="31" t="str">
        <f t="shared" si="7"/>
        <v/>
      </c>
    </row>
    <row r="207" spans="13:14" x14ac:dyDescent="0.2">
      <c r="M207" s="31" t="str">
        <f t="shared" si="6"/>
        <v/>
      </c>
      <c r="N207" s="31" t="str">
        <f t="shared" si="7"/>
        <v/>
      </c>
    </row>
    <row r="208" spans="13:14" x14ac:dyDescent="0.2">
      <c r="M208" s="31" t="str">
        <f t="shared" si="6"/>
        <v/>
      </c>
      <c r="N208" s="31" t="str">
        <f t="shared" si="7"/>
        <v/>
      </c>
    </row>
    <row r="209" spans="13:14" x14ac:dyDescent="0.2">
      <c r="M209" s="31" t="str">
        <f t="shared" si="6"/>
        <v/>
      </c>
      <c r="N209" s="31" t="str">
        <f t="shared" si="7"/>
        <v/>
      </c>
    </row>
    <row r="210" spans="13:14" x14ac:dyDescent="0.2">
      <c r="M210" s="31" t="str">
        <f t="shared" si="6"/>
        <v/>
      </c>
      <c r="N210" s="31" t="str">
        <f t="shared" si="7"/>
        <v/>
      </c>
    </row>
    <row r="211" spans="13:14" x14ac:dyDescent="0.2">
      <c r="M211" s="31" t="str">
        <f t="shared" si="6"/>
        <v/>
      </c>
      <c r="N211" s="31" t="str">
        <f t="shared" si="7"/>
        <v/>
      </c>
    </row>
    <row r="212" spans="13:14" x14ac:dyDescent="0.2">
      <c r="M212" s="31" t="str">
        <f t="shared" si="6"/>
        <v/>
      </c>
      <c r="N212" s="31" t="str">
        <f t="shared" si="7"/>
        <v/>
      </c>
    </row>
    <row r="213" spans="13:14" x14ac:dyDescent="0.2">
      <c r="M213" s="31" t="str">
        <f t="shared" si="6"/>
        <v/>
      </c>
      <c r="N213" s="31" t="str">
        <f t="shared" si="7"/>
        <v/>
      </c>
    </row>
    <row r="214" spans="13:14" x14ac:dyDescent="0.2">
      <c r="M214" s="31" t="str">
        <f t="shared" si="6"/>
        <v/>
      </c>
      <c r="N214" s="31" t="str">
        <f t="shared" si="7"/>
        <v/>
      </c>
    </row>
    <row r="215" spans="13:14" x14ac:dyDescent="0.2">
      <c r="M215" s="31" t="str">
        <f t="shared" si="6"/>
        <v/>
      </c>
      <c r="N215" s="31" t="str">
        <f t="shared" si="7"/>
        <v/>
      </c>
    </row>
    <row r="216" spans="13:14" x14ac:dyDescent="0.2">
      <c r="M216" s="31" t="str">
        <f t="shared" si="6"/>
        <v/>
      </c>
      <c r="N216" s="31" t="str">
        <f t="shared" si="7"/>
        <v/>
      </c>
    </row>
    <row r="217" spans="13:14" x14ac:dyDescent="0.2">
      <c r="M217" s="31" t="str">
        <f t="shared" si="6"/>
        <v/>
      </c>
      <c r="N217" s="31" t="str">
        <f t="shared" si="7"/>
        <v/>
      </c>
    </row>
    <row r="218" spans="13:14" x14ac:dyDescent="0.2">
      <c r="M218" s="31" t="str">
        <f t="shared" si="6"/>
        <v/>
      </c>
      <c r="N218" s="31" t="str">
        <f t="shared" si="7"/>
        <v/>
      </c>
    </row>
    <row r="219" spans="13:14" x14ac:dyDescent="0.2">
      <c r="M219" s="31" t="str">
        <f t="shared" si="6"/>
        <v/>
      </c>
      <c r="N219" s="31" t="str">
        <f t="shared" si="7"/>
        <v/>
      </c>
    </row>
    <row r="220" spans="13:14" x14ac:dyDescent="0.2">
      <c r="M220" s="31" t="str">
        <f t="shared" si="6"/>
        <v/>
      </c>
      <c r="N220" s="31" t="str">
        <f t="shared" si="7"/>
        <v/>
      </c>
    </row>
    <row r="221" spans="13:14" x14ac:dyDescent="0.2">
      <c r="M221" s="31" t="str">
        <f t="shared" si="6"/>
        <v/>
      </c>
      <c r="N221" s="31" t="str">
        <f t="shared" si="7"/>
        <v/>
      </c>
    </row>
    <row r="222" spans="13:14" x14ac:dyDescent="0.2">
      <c r="M222" s="31" t="str">
        <f t="shared" si="6"/>
        <v/>
      </c>
      <c r="N222" s="31" t="str">
        <f t="shared" si="7"/>
        <v/>
      </c>
    </row>
    <row r="223" spans="13:14" x14ac:dyDescent="0.2">
      <c r="M223" s="31" t="str">
        <f t="shared" si="6"/>
        <v/>
      </c>
      <c r="N223" s="31" t="str">
        <f t="shared" si="7"/>
        <v/>
      </c>
    </row>
    <row r="224" spans="13:14" x14ac:dyDescent="0.2">
      <c r="M224" s="31" t="str">
        <f t="shared" si="6"/>
        <v/>
      </c>
      <c r="N224" s="31" t="str">
        <f t="shared" si="7"/>
        <v/>
      </c>
    </row>
    <row r="225" spans="13:14" x14ac:dyDescent="0.2">
      <c r="M225" s="31" t="str">
        <f t="shared" si="6"/>
        <v/>
      </c>
      <c r="N225" s="31" t="str">
        <f t="shared" si="7"/>
        <v/>
      </c>
    </row>
    <row r="226" spans="13:14" x14ac:dyDescent="0.2">
      <c r="M226" s="31" t="str">
        <f t="shared" si="6"/>
        <v/>
      </c>
      <c r="N226" s="31" t="str">
        <f t="shared" si="7"/>
        <v/>
      </c>
    </row>
    <row r="227" spans="13:14" x14ac:dyDescent="0.2">
      <c r="M227" s="31" t="str">
        <f t="shared" si="6"/>
        <v/>
      </c>
      <c r="N227" s="31" t="str">
        <f t="shared" si="7"/>
        <v/>
      </c>
    </row>
    <row r="228" spans="13:14" x14ac:dyDescent="0.2">
      <c r="M228" s="31" t="str">
        <f t="shared" si="6"/>
        <v/>
      </c>
      <c r="N228" s="31" t="str">
        <f t="shared" si="7"/>
        <v/>
      </c>
    </row>
    <row r="229" spans="13:14" x14ac:dyDescent="0.2">
      <c r="M229" s="31" t="str">
        <f t="shared" si="6"/>
        <v/>
      </c>
      <c r="N229" s="31" t="str">
        <f t="shared" si="7"/>
        <v/>
      </c>
    </row>
    <row r="230" spans="13:14" x14ac:dyDescent="0.2">
      <c r="M230" s="31" t="str">
        <f t="shared" si="6"/>
        <v/>
      </c>
      <c r="N230" s="31" t="str">
        <f t="shared" si="7"/>
        <v/>
      </c>
    </row>
    <row r="231" spans="13:14" x14ac:dyDescent="0.2">
      <c r="M231" s="31" t="str">
        <f t="shared" si="6"/>
        <v/>
      </c>
      <c r="N231" s="31" t="str">
        <f t="shared" si="7"/>
        <v/>
      </c>
    </row>
    <row r="232" spans="13:14" x14ac:dyDescent="0.2">
      <c r="M232" s="31" t="str">
        <f t="shared" si="6"/>
        <v/>
      </c>
      <c r="N232" s="31" t="str">
        <f t="shared" si="7"/>
        <v/>
      </c>
    </row>
    <row r="233" spans="13:14" x14ac:dyDescent="0.2">
      <c r="M233" s="31" t="str">
        <f t="shared" si="6"/>
        <v/>
      </c>
      <c r="N233" s="31" t="str">
        <f t="shared" si="7"/>
        <v/>
      </c>
    </row>
    <row r="234" spans="13:14" x14ac:dyDescent="0.2">
      <c r="M234" s="31" t="str">
        <f t="shared" si="6"/>
        <v/>
      </c>
      <c r="N234" s="31" t="str">
        <f t="shared" si="7"/>
        <v/>
      </c>
    </row>
    <row r="235" spans="13:14" x14ac:dyDescent="0.2">
      <c r="M235" s="31" t="str">
        <f t="shared" si="6"/>
        <v/>
      </c>
      <c r="N235" s="31" t="str">
        <f t="shared" si="7"/>
        <v/>
      </c>
    </row>
    <row r="236" spans="13:14" x14ac:dyDescent="0.2">
      <c r="M236" s="31" t="str">
        <f t="shared" si="6"/>
        <v/>
      </c>
      <c r="N236" s="31" t="str">
        <f t="shared" si="7"/>
        <v/>
      </c>
    </row>
    <row r="237" spans="13:14" x14ac:dyDescent="0.2">
      <c r="M237" s="31" t="str">
        <f t="shared" si="6"/>
        <v/>
      </c>
      <c r="N237" s="31" t="str">
        <f t="shared" si="7"/>
        <v/>
      </c>
    </row>
    <row r="238" spans="13:14" x14ac:dyDescent="0.2">
      <c r="M238" s="31" t="str">
        <f t="shared" si="6"/>
        <v/>
      </c>
      <c r="N238" s="31" t="str">
        <f t="shared" si="7"/>
        <v/>
      </c>
    </row>
    <row r="239" spans="13:14" x14ac:dyDescent="0.2">
      <c r="M239" s="31" t="str">
        <f t="shared" ref="M239:M302" si="8">IF(G239="public","n",IF(G239="private","y",""))</f>
        <v/>
      </c>
      <c r="N239" s="31" t="str">
        <f t="shared" ref="N239:N302" si="9">IF(G239="public","y",IF(G239="private","n",""))</f>
        <v/>
      </c>
    </row>
    <row r="240" spans="13:14" x14ac:dyDescent="0.2">
      <c r="M240" s="31" t="str">
        <f t="shared" si="8"/>
        <v/>
      </c>
      <c r="N240" s="31" t="str">
        <f t="shared" si="9"/>
        <v/>
      </c>
    </row>
    <row r="241" spans="13:14" x14ac:dyDescent="0.2">
      <c r="M241" s="31" t="str">
        <f t="shared" si="8"/>
        <v/>
      </c>
      <c r="N241" s="31" t="str">
        <f t="shared" si="9"/>
        <v/>
      </c>
    </row>
    <row r="242" spans="13:14" x14ac:dyDescent="0.2">
      <c r="M242" s="31" t="str">
        <f t="shared" si="8"/>
        <v/>
      </c>
      <c r="N242" s="31" t="str">
        <f t="shared" si="9"/>
        <v/>
      </c>
    </row>
    <row r="243" spans="13:14" x14ac:dyDescent="0.2">
      <c r="M243" s="31" t="str">
        <f t="shared" si="8"/>
        <v/>
      </c>
      <c r="N243" s="31" t="str">
        <f t="shared" si="9"/>
        <v/>
      </c>
    </row>
    <row r="244" spans="13:14" x14ac:dyDescent="0.2">
      <c r="M244" s="31" t="str">
        <f t="shared" si="8"/>
        <v/>
      </c>
      <c r="N244" s="31" t="str">
        <f t="shared" si="9"/>
        <v/>
      </c>
    </row>
    <row r="245" spans="13:14" x14ac:dyDescent="0.2">
      <c r="M245" s="31" t="str">
        <f t="shared" si="8"/>
        <v/>
      </c>
      <c r="N245" s="31" t="str">
        <f t="shared" si="9"/>
        <v/>
      </c>
    </row>
    <row r="246" spans="13:14" x14ac:dyDescent="0.2">
      <c r="M246" s="31" t="str">
        <f t="shared" si="8"/>
        <v/>
      </c>
      <c r="N246" s="31" t="str">
        <f t="shared" si="9"/>
        <v/>
      </c>
    </row>
    <row r="247" spans="13:14" x14ac:dyDescent="0.2">
      <c r="M247" s="31" t="str">
        <f t="shared" si="8"/>
        <v/>
      </c>
      <c r="N247" s="31" t="str">
        <f t="shared" si="9"/>
        <v/>
      </c>
    </row>
    <row r="248" spans="13:14" x14ac:dyDescent="0.2">
      <c r="M248" s="31" t="str">
        <f t="shared" si="8"/>
        <v/>
      </c>
      <c r="N248" s="31" t="str">
        <f t="shared" si="9"/>
        <v/>
      </c>
    </row>
    <row r="249" spans="13:14" x14ac:dyDescent="0.2">
      <c r="M249" s="31" t="str">
        <f t="shared" si="8"/>
        <v/>
      </c>
      <c r="N249" s="31" t="str">
        <f t="shared" si="9"/>
        <v/>
      </c>
    </row>
    <row r="250" spans="13:14" x14ac:dyDescent="0.2">
      <c r="M250" s="31" t="str">
        <f t="shared" si="8"/>
        <v/>
      </c>
      <c r="N250" s="31" t="str">
        <f t="shared" si="9"/>
        <v/>
      </c>
    </row>
    <row r="251" spans="13:14" x14ac:dyDescent="0.2">
      <c r="M251" s="31" t="str">
        <f t="shared" si="8"/>
        <v/>
      </c>
      <c r="N251" s="31" t="str">
        <f t="shared" si="9"/>
        <v/>
      </c>
    </row>
    <row r="252" spans="13:14" x14ac:dyDescent="0.2">
      <c r="M252" s="31" t="str">
        <f t="shared" si="8"/>
        <v/>
      </c>
      <c r="N252" s="31" t="str">
        <f t="shared" si="9"/>
        <v/>
      </c>
    </row>
    <row r="253" spans="13:14" x14ac:dyDescent="0.2">
      <c r="M253" s="31" t="str">
        <f t="shared" si="8"/>
        <v/>
      </c>
      <c r="N253" s="31" t="str">
        <f t="shared" si="9"/>
        <v/>
      </c>
    </row>
    <row r="254" spans="13:14" x14ac:dyDescent="0.2">
      <c r="M254" s="31" t="str">
        <f t="shared" si="8"/>
        <v/>
      </c>
      <c r="N254" s="31" t="str">
        <f t="shared" si="9"/>
        <v/>
      </c>
    </row>
    <row r="255" spans="13:14" x14ac:dyDescent="0.2">
      <c r="M255" s="31" t="str">
        <f t="shared" si="8"/>
        <v/>
      </c>
      <c r="N255" s="31" t="str">
        <f t="shared" si="9"/>
        <v/>
      </c>
    </row>
    <row r="256" spans="13:14" x14ac:dyDescent="0.2">
      <c r="M256" s="31" t="str">
        <f t="shared" si="8"/>
        <v/>
      </c>
      <c r="N256" s="31" t="str">
        <f t="shared" si="9"/>
        <v/>
      </c>
    </row>
    <row r="257" spans="13:14" x14ac:dyDescent="0.2">
      <c r="M257" s="31" t="str">
        <f t="shared" si="8"/>
        <v/>
      </c>
      <c r="N257" s="31" t="str">
        <f t="shared" si="9"/>
        <v/>
      </c>
    </row>
    <row r="258" spans="13:14" x14ac:dyDescent="0.2">
      <c r="M258" s="31" t="str">
        <f t="shared" si="8"/>
        <v/>
      </c>
      <c r="N258" s="31" t="str">
        <f t="shared" si="9"/>
        <v/>
      </c>
    </row>
    <row r="259" spans="13:14" x14ac:dyDescent="0.2">
      <c r="M259" s="31" t="str">
        <f t="shared" si="8"/>
        <v/>
      </c>
      <c r="N259" s="31" t="str">
        <f t="shared" si="9"/>
        <v/>
      </c>
    </row>
    <row r="260" spans="13:14" x14ac:dyDescent="0.2">
      <c r="M260" s="31" t="str">
        <f t="shared" si="8"/>
        <v/>
      </c>
      <c r="N260" s="31" t="str">
        <f t="shared" si="9"/>
        <v/>
      </c>
    </row>
    <row r="261" spans="13:14" x14ac:dyDescent="0.2">
      <c r="M261" s="31" t="str">
        <f t="shared" si="8"/>
        <v/>
      </c>
      <c r="N261" s="31" t="str">
        <f t="shared" si="9"/>
        <v/>
      </c>
    </row>
    <row r="262" spans="13:14" x14ac:dyDescent="0.2">
      <c r="M262" s="31" t="str">
        <f t="shared" si="8"/>
        <v/>
      </c>
      <c r="N262" s="31" t="str">
        <f t="shared" si="9"/>
        <v/>
      </c>
    </row>
    <row r="263" spans="13:14" x14ac:dyDescent="0.2">
      <c r="M263" s="31" t="str">
        <f t="shared" si="8"/>
        <v/>
      </c>
      <c r="N263" s="31" t="str">
        <f t="shared" si="9"/>
        <v/>
      </c>
    </row>
    <row r="264" spans="13:14" x14ac:dyDescent="0.2">
      <c r="M264" s="31" t="str">
        <f t="shared" si="8"/>
        <v/>
      </c>
      <c r="N264" s="31" t="str">
        <f t="shared" si="9"/>
        <v/>
      </c>
    </row>
    <row r="265" spans="13:14" x14ac:dyDescent="0.2">
      <c r="M265" s="31" t="str">
        <f t="shared" si="8"/>
        <v/>
      </c>
      <c r="N265" s="31" t="str">
        <f t="shared" si="9"/>
        <v/>
      </c>
    </row>
    <row r="266" spans="13:14" x14ac:dyDescent="0.2">
      <c r="M266" s="31" t="str">
        <f t="shared" si="8"/>
        <v/>
      </c>
      <c r="N266" s="31" t="str">
        <f t="shared" si="9"/>
        <v/>
      </c>
    </row>
    <row r="267" spans="13:14" x14ac:dyDescent="0.2">
      <c r="M267" s="31" t="str">
        <f t="shared" si="8"/>
        <v/>
      </c>
      <c r="N267" s="31" t="str">
        <f t="shared" si="9"/>
        <v/>
      </c>
    </row>
    <row r="268" spans="13:14" x14ac:dyDescent="0.2">
      <c r="M268" s="31" t="str">
        <f t="shared" si="8"/>
        <v/>
      </c>
      <c r="N268" s="31" t="str">
        <f t="shared" si="9"/>
        <v/>
      </c>
    </row>
    <row r="269" spans="13:14" x14ac:dyDescent="0.2">
      <c r="M269" s="31" t="str">
        <f t="shared" si="8"/>
        <v/>
      </c>
      <c r="N269" s="31" t="str">
        <f t="shared" si="9"/>
        <v/>
      </c>
    </row>
    <row r="270" spans="13:14" x14ac:dyDescent="0.2">
      <c r="M270" s="31" t="str">
        <f t="shared" si="8"/>
        <v/>
      </c>
      <c r="N270" s="31" t="str">
        <f t="shared" si="9"/>
        <v/>
      </c>
    </row>
    <row r="271" spans="13:14" x14ac:dyDescent="0.2">
      <c r="M271" s="31" t="str">
        <f t="shared" si="8"/>
        <v/>
      </c>
      <c r="N271" s="31" t="str">
        <f t="shared" si="9"/>
        <v/>
      </c>
    </row>
    <row r="272" spans="13:14" x14ac:dyDescent="0.2">
      <c r="M272" s="31" t="str">
        <f t="shared" si="8"/>
        <v/>
      </c>
      <c r="N272" s="31" t="str">
        <f t="shared" si="9"/>
        <v/>
      </c>
    </row>
    <row r="273" spans="13:14" x14ac:dyDescent="0.2">
      <c r="M273" s="31" t="str">
        <f t="shared" si="8"/>
        <v/>
      </c>
      <c r="N273" s="31" t="str">
        <f t="shared" si="9"/>
        <v/>
      </c>
    </row>
    <row r="274" spans="13:14" x14ac:dyDescent="0.2">
      <c r="M274" s="31" t="str">
        <f t="shared" si="8"/>
        <v/>
      </c>
      <c r="N274" s="31" t="str">
        <f t="shared" si="9"/>
        <v/>
      </c>
    </row>
    <row r="275" spans="13:14" x14ac:dyDescent="0.2">
      <c r="M275" s="31" t="str">
        <f t="shared" si="8"/>
        <v/>
      </c>
      <c r="N275" s="31" t="str">
        <f t="shared" si="9"/>
        <v/>
      </c>
    </row>
    <row r="276" spans="13:14" x14ac:dyDescent="0.2">
      <c r="M276" s="31" t="str">
        <f t="shared" si="8"/>
        <v/>
      </c>
      <c r="N276" s="31" t="str">
        <f t="shared" si="9"/>
        <v/>
      </c>
    </row>
    <row r="277" spans="13:14" x14ac:dyDescent="0.2">
      <c r="M277" s="31" t="str">
        <f t="shared" si="8"/>
        <v/>
      </c>
      <c r="N277" s="31" t="str">
        <f t="shared" si="9"/>
        <v/>
      </c>
    </row>
    <row r="278" spans="13:14" x14ac:dyDescent="0.2">
      <c r="M278" s="31" t="str">
        <f t="shared" si="8"/>
        <v/>
      </c>
      <c r="N278" s="31" t="str">
        <f t="shared" si="9"/>
        <v/>
      </c>
    </row>
    <row r="279" spans="13:14" x14ac:dyDescent="0.2">
      <c r="M279" s="31" t="str">
        <f t="shared" si="8"/>
        <v/>
      </c>
      <c r="N279" s="31" t="str">
        <f t="shared" si="9"/>
        <v/>
      </c>
    </row>
    <row r="280" spans="13:14" x14ac:dyDescent="0.2">
      <c r="M280" s="31" t="str">
        <f t="shared" si="8"/>
        <v/>
      </c>
      <c r="N280" s="31" t="str">
        <f t="shared" si="9"/>
        <v/>
      </c>
    </row>
    <row r="281" spans="13:14" x14ac:dyDescent="0.2">
      <c r="M281" s="31" t="str">
        <f t="shared" si="8"/>
        <v/>
      </c>
      <c r="N281" s="31" t="str">
        <f t="shared" si="9"/>
        <v/>
      </c>
    </row>
    <row r="282" spans="13:14" x14ac:dyDescent="0.2">
      <c r="M282" s="31" t="str">
        <f t="shared" si="8"/>
        <v/>
      </c>
      <c r="N282" s="31" t="str">
        <f t="shared" si="9"/>
        <v/>
      </c>
    </row>
    <row r="283" spans="13:14" x14ac:dyDescent="0.2">
      <c r="M283" s="31" t="str">
        <f t="shared" si="8"/>
        <v/>
      </c>
      <c r="N283" s="31" t="str">
        <f t="shared" si="9"/>
        <v/>
      </c>
    </row>
    <row r="284" spans="13:14" x14ac:dyDescent="0.2">
      <c r="M284" s="31" t="str">
        <f t="shared" si="8"/>
        <v/>
      </c>
      <c r="N284" s="31" t="str">
        <f t="shared" si="9"/>
        <v/>
      </c>
    </row>
    <row r="285" spans="13:14" x14ac:dyDescent="0.2">
      <c r="M285" s="31" t="str">
        <f t="shared" si="8"/>
        <v/>
      </c>
      <c r="N285" s="31" t="str">
        <f t="shared" si="9"/>
        <v/>
      </c>
    </row>
    <row r="286" spans="13:14" x14ac:dyDescent="0.2">
      <c r="M286" s="31" t="str">
        <f t="shared" si="8"/>
        <v/>
      </c>
      <c r="N286" s="31" t="str">
        <f t="shared" si="9"/>
        <v/>
      </c>
    </row>
    <row r="287" spans="13:14" x14ac:dyDescent="0.2">
      <c r="M287" s="31" t="str">
        <f t="shared" si="8"/>
        <v/>
      </c>
      <c r="N287" s="31" t="str">
        <f t="shared" si="9"/>
        <v/>
      </c>
    </row>
    <row r="288" spans="13:14" x14ac:dyDescent="0.2">
      <c r="M288" s="31" t="str">
        <f t="shared" si="8"/>
        <v/>
      </c>
      <c r="N288" s="31" t="str">
        <f t="shared" si="9"/>
        <v/>
      </c>
    </row>
    <row r="289" spans="13:14" x14ac:dyDescent="0.2">
      <c r="M289" s="31" t="str">
        <f t="shared" si="8"/>
        <v/>
      </c>
      <c r="N289" s="31" t="str">
        <f t="shared" si="9"/>
        <v/>
      </c>
    </row>
    <row r="290" spans="13:14" x14ac:dyDescent="0.2">
      <c r="M290" s="31" t="str">
        <f t="shared" si="8"/>
        <v/>
      </c>
      <c r="N290" s="31" t="str">
        <f t="shared" si="9"/>
        <v/>
      </c>
    </row>
    <row r="291" spans="13:14" x14ac:dyDescent="0.2">
      <c r="M291" s="31" t="str">
        <f t="shared" si="8"/>
        <v/>
      </c>
      <c r="N291" s="31" t="str">
        <f t="shared" si="9"/>
        <v/>
      </c>
    </row>
    <row r="292" spans="13:14" x14ac:dyDescent="0.2">
      <c r="M292" s="31" t="str">
        <f t="shared" si="8"/>
        <v/>
      </c>
      <c r="N292" s="31" t="str">
        <f t="shared" si="9"/>
        <v/>
      </c>
    </row>
    <row r="293" spans="13:14" x14ac:dyDescent="0.2">
      <c r="M293" s="31" t="str">
        <f t="shared" si="8"/>
        <v/>
      </c>
      <c r="N293" s="31" t="str">
        <f t="shared" si="9"/>
        <v/>
      </c>
    </row>
    <row r="294" spans="13:14" x14ac:dyDescent="0.2">
      <c r="M294" s="31" t="str">
        <f t="shared" si="8"/>
        <v/>
      </c>
      <c r="N294" s="31" t="str">
        <f t="shared" si="9"/>
        <v/>
      </c>
    </row>
    <row r="295" spans="13:14" x14ac:dyDescent="0.2">
      <c r="M295" s="31" t="str">
        <f t="shared" si="8"/>
        <v/>
      </c>
      <c r="N295" s="31" t="str">
        <f t="shared" si="9"/>
        <v/>
      </c>
    </row>
    <row r="296" spans="13:14" x14ac:dyDescent="0.2">
      <c r="M296" s="31" t="str">
        <f t="shared" si="8"/>
        <v/>
      </c>
      <c r="N296" s="31" t="str">
        <f t="shared" si="9"/>
        <v/>
      </c>
    </row>
    <row r="297" spans="13:14" x14ac:dyDescent="0.2">
      <c r="M297" s="31" t="str">
        <f t="shared" si="8"/>
        <v/>
      </c>
      <c r="N297" s="31" t="str">
        <f t="shared" si="9"/>
        <v/>
      </c>
    </row>
    <row r="298" spans="13:14" x14ac:dyDescent="0.2">
      <c r="M298" s="31" t="str">
        <f t="shared" si="8"/>
        <v/>
      </c>
      <c r="N298" s="31" t="str">
        <f t="shared" si="9"/>
        <v/>
      </c>
    </row>
    <row r="299" spans="13:14" x14ac:dyDescent="0.2">
      <c r="M299" s="31" t="str">
        <f t="shared" si="8"/>
        <v/>
      </c>
      <c r="N299" s="31" t="str">
        <f t="shared" si="9"/>
        <v/>
      </c>
    </row>
    <row r="300" spans="13:14" x14ac:dyDescent="0.2">
      <c r="M300" s="31" t="str">
        <f t="shared" si="8"/>
        <v/>
      </c>
      <c r="N300" s="31" t="str">
        <f t="shared" si="9"/>
        <v/>
      </c>
    </row>
    <row r="301" spans="13:14" x14ac:dyDescent="0.2">
      <c r="M301" s="31" t="str">
        <f t="shared" si="8"/>
        <v/>
      </c>
      <c r="N301" s="31" t="str">
        <f t="shared" si="9"/>
        <v/>
      </c>
    </row>
    <row r="302" spans="13:14" x14ac:dyDescent="0.2">
      <c r="M302" s="31" t="str">
        <f t="shared" si="8"/>
        <v/>
      </c>
      <c r="N302" s="31" t="str">
        <f t="shared" si="9"/>
        <v/>
      </c>
    </row>
    <row r="303" spans="13:14" x14ac:dyDescent="0.2">
      <c r="M303" s="31" t="str">
        <f t="shared" ref="M303:M366" si="10">IF(G303="public","n",IF(G303="private","y",""))</f>
        <v/>
      </c>
      <c r="N303" s="31" t="str">
        <f t="shared" ref="N303:N366" si="11">IF(G303="public","y",IF(G303="private","n",""))</f>
        <v/>
      </c>
    </row>
    <row r="304" spans="13:14" x14ac:dyDescent="0.2">
      <c r="M304" s="31" t="str">
        <f t="shared" si="10"/>
        <v/>
      </c>
      <c r="N304" s="31" t="str">
        <f t="shared" si="11"/>
        <v/>
      </c>
    </row>
    <row r="305" spans="13:14" x14ac:dyDescent="0.2">
      <c r="M305" s="31" t="str">
        <f t="shared" si="10"/>
        <v/>
      </c>
      <c r="N305" s="31" t="str">
        <f t="shared" si="11"/>
        <v/>
      </c>
    </row>
    <row r="306" spans="13:14" x14ac:dyDescent="0.2">
      <c r="M306" s="31" t="str">
        <f t="shared" si="10"/>
        <v/>
      </c>
      <c r="N306" s="31" t="str">
        <f t="shared" si="11"/>
        <v/>
      </c>
    </row>
    <row r="307" spans="13:14" x14ac:dyDescent="0.2">
      <c r="M307" s="31" t="str">
        <f t="shared" si="10"/>
        <v/>
      </c>
      <c r="N307" s="31" t="str">
        <f t="shared" si="11"/>
        <v/>
      </c>
    </row>
    <row r="308" spans="13:14" x14ac:dyDescent="0.2">
      <c r="M308" s="31" t="str">
        <f t="shared" si="10"/>
        <v/>
      </c>
      <c r="N308" s="31" t="str">
        <f t="shared" si="11"/>
        <v/>
      </c>
    </row>
    <row r="309" spans="13:14" x14ac:dyDescent="0.2">
      <c r="M309" s="31" t="str">
        <f t="shared" si="10"/>
        <v/>
      </c>
      <c r="N309" s="31" t="str">
        <f t="shared" si="11"/>
        <v/>
      </c>
    </row>
    <row r="310" spans="13:14" x14ac:dyDescent="0.2">
      <c r="M310" s="31" t="str">
        <f t="shared" si="10"/>
        <v/>
      </c>
      <c r="N310" s="31" t="str">
        <f t="shared" si="11"/>
        <v/>
      </c>
    </row>
    <row r="311" spans="13:14" x14ac:dyDescent="0.2">
      <c r="M311" s="31" t="str">
        <f t="shared" si="10"/>
        <v/>
      </c>
      <c r="N311" s="31" t="str">
        <f t="shared" si="11"/>
        <v/>
      </c>
    </row>
    <row r="312" spans="13:14" x14ac:dyDescent="0.2">
      <c r="M312" s="31" t="str">
        <f t="shared" si="10"/>
        <v/>
      </c>
      <c r="N312" s="31" t="str">
        <f t="shared" si="11"/>
        <v/>
      </c>
    </row>
    <row r="313" spans="13:14" x14ac:dyDescent="0.2">
      <c r="M313" s="31" t="str">
        <f t="shared" si="10"/>
        <v/>
      </c>
      <c r="N313" s="31" t="str">
        <f t="shared" si="11"/>
        <v/>
      </c>
    </row>
    <row r="314" spans="13:14" x14ac:dyDescent="0.2">
      <c r="M314" s="31" t="str">
        <f t="shared" si="10"/>
        <v/>
      </c>
      <c r="N314" s="31" t="str">
        <f t="shared" si="11"/>
        <v/>
      </c>
    </row>
    <row r="315" spans="13:14" x14ac:dyDescent="0.2">
      <c r="M315" s="31" t="str">
        <f t="shared" si="10"/>
        <v/>
      </c>
      <c r="N315" s="31" t="str">
        <f t="shared" si="11"/>
        <v/>
      </c>
    </row>
    <row r="316" spans="13:14" x14ac:dyDescent="0.2">
      <c r="M316" s="31" t="str">
        <f t="shared" si="10"/>
        <v/>
      </c>
      <c r="N316" s="31" t="str">
        <f t="shared" si="11"/>
        <v/>
      </c>
    </row>
    <row r="317" spans="13:14" x14ac:dyDescent="0.2">
      <c r="M317" s="31" t="str">
        <f t="shared" si="10"/>
        <v/>
      </c>
      <c r="N317" s="31" t="str">
        <f t="shared" si="11"/>
        <v/>
      </c>
    </row>
    <row r="318" spans="13:14" x14ac:dyDescent="0.2">
      <c r="M318" s="31" t="str">
        <f t="shared" si="10"/>
        <v/>
      </c>
      <c r="N318" s="31" t="str">
        <f t="shared" si="11"/>
        <v/>
      </c>
    </row>
    <row r="319" spans="13:14" x14ac:dyDescent="0.2">
      <c r="M319" s="31" t="str">
        <f t="shared" si="10"/>
        <v/>
      </c>
      <c r="N319" s="31" t="str">
        <f t="shared" si="11"/>
        <v/>
      </c>
    </row>
    <row r="320" spans="13:14" x14ac:dyDescent="0.2">
      <c r="M320" s="31" t="str">
        <f t="shared" si="10"/>
        <v/>
      </c>
      <c r="N320" s="31" t="str">
        <f t="shared" si="11"/>
        <v/>
      </c>
    </row>
    <row r="321" spans="13:14" x14ac:dyDescent="0.2">
      <c r="M321" s="31" t="str">
        <f t="shared" si="10"/>
        <v/>
      </c>
      <c r="N321" s="31" t="str">
        <f t="shared" si="11"/>
        <v/>
      </c>
    </row>
    <row r="322" spans="13:14" x14ac:dyDescent="0.2">
      <c r="M322" s="31" t="str">
        <f t="shared" si="10"/>
        <v/>
      </c>
      <c r="N322" s="31" t="str">
        <f t="shared" si="11"/>
        <v/>
      </c>
    </row>
    <row r="323" spans="13:14" x14ac:dyDescent="0.2">
      <c r="M323" s="31" t="str">
        <f t="shared" si="10"/>
        <v/>
      </c>
      <c r="N323" s="31" t="str">
        <f t="shared" si="11"/>
        <v/>
      </c>
    </row>
    <row r="324" spans="13:14" x14ac:dyDescent="0.2">
      <c r="M324" s="31" t="str">
        <f t="shared" si="10"/>
        <v/>
      </c>
      <c r="N324" s="31" t="str">
        <f t="shared" si="11"/>
        <v/>
      </c>
    </row>
    <row r="325" spans="13:14" x14ac:dyDescent="0.2">
      <c r="M325" s="31" t="str">
        <f t="shared" si="10"/>
        <v/>
      </c>
      <c r="N325" s="31" t="str">
        <f t="shared" si="11"/>
        <v/>
      </c>
    </row>
    <row r="326" spans="13:14" x14ac:dyDescent="0.2">
      <c r="M326" s="31" t="str">
        <f t="shared" si="10"/>
        <v/>
      </c>
      <c r="N326" s="31" t="str">
        <f t="shared" si="11"/>
        <v/>
      </c>
    </row>
    <row r="327" spans="13:14" x14ac:dyDescent="0.2">
      <c r="M327" s="31" t="str">
        <f t="shared" si="10"/>
        <v/>
      </c>
      <c r="N327" s="31" t="str">
        <f t="shared" si="11"/>
        <v/>
      </c>
    </row>
    <row r="328" spans="13:14" x14ac:dyDescent="0.2">
      <c r="M328" s="31" t="str">
        <f t="shared" si="10"/>
        <v/>
      </c>
      <c r="N328" s="31" t="str">
        <f t="shared" si="11"/>
        <v/>
      </c>
    </row>
    <row r="329" spans="13:14" x14ac:dyDescent="0.2">
      <c r="M329" s="31" t="str">
        <f t="shared" si="10"/>
        <v/>
      </c>
      <c r="N329" s="31" t="str">
        <f t="shared" si="11"/>
        <v/>
      </c>
    </row>
    <row r="330" spans="13:14" x14ac:dyDescent="0.2">
      <c r="M330" s="31" t="str">
        <f t="shared" si="10"/>
        <v/>
      </c>
      <c r="N330" s="31" t="str">
        <f t="shared" si="11"/>
        <v/>
      </c>
    </row>
    <row r="331" spans="13:14" x14ac:dyDescent="0.2">
      <c r="M331" s="31" t="str">
        <f t="shared" si="10"/>
        <v/>
      </c>
      <c r="N331" s="31" t="str">
        <f t="shared" si="11"/>
        <v/>
      </c>
    </row>
    <row r="332" spans="13:14" x14ac:dyDescent="0.2">
      <c r="M332" s="31" t="str">
        <f t="shared" si="10"/>
        <v/>
      </c>
      <c r="N332" s="31" t="str">
        <f t="shared" si="11"/>
        <v/>
      </c>
    </row>
    <row r="333" spans="13:14" x14ac:dyDescent="0.2">
      <c r="M333" s="31" t="str">
        <f t="shared" si="10"/>
        <v/>
      </c>
      <c r="N333" s="31" t="str">
        <f t="shared" si="11"/>
        <v/>
      </c>
    </row>
    <row r="334" spans="13:14" x14ac:dyDescent="0.2">
      <c r="M334" s="31" t="str">
        <f t="shared" si="10"/>
        <v/>
      </c>
      <c r="N334" s="31" t="str">
        <f t="shared" si="11"/>
        <v/>
      </c>
    </row>
    <row r="335" spans="13:14" x14ac:dyDescent="0.2">
      <c r="M335" s="31" t="str">
        <f t="shared" si="10"/>
        <v/>
      </c>
      <c r="N335" s="31" t="str">
        <f t="shared" si="11"/>
        <v/>
      </c>
    </row>
    <row r="336" spans="13:14" x14ac:dyDescent="0.2">
      <c r="M336" s="31" t="str">
        <f t="shared" si="10"/>
        <v/>
      </c>
      <c r="N336" s="31" t="str">
        <f t="shared" si="11"/>
        <v/>
      </c>
    </row>
    <row r="337" spans="13:14" x14ac:dyDescent="0.2">
      <c r="M337" s="31" t="str">
        <f t="shared" si="10"/>
        <v/>
      </c>
      <c r="N337" s="31" t="str">
        <f t="shared" si="11"/>
        <v/>
      </c>
    </row>
    <row r="338" spans="13:14" x14ac:dyDescent="0.2">
      <c r="M338" s="31" t="str">
        <f t="shared" si="10"/>
        <v/>
      </c>
      <c r="N338" s="31" t="str">
        <f t="shared" si="11"/>
        <v/>
      </c>
    </row>
    <row r="339" spans="13:14" x14ac:dyDescent="0.2">
      <c r="M339" s="31" t="str">
        <f t="shared" si="10"/>
        <v/>
      </c>
      <c r="N339" s="31" t="str">
        <f t="shared" si="11"/>
        <v/>
      </c>
    </row>
    <row r="340" spans="13:14" x14ac:dyDescent="0.2">
      <c r="M340" s="31" t="str">
        <f t="shared" si="10"/>
        <v/>
      </c>
      <c r="N340" s="31" t="str">
        <f t="shared" si="11"/>
        <v/>
      </c>
    </row>
    <row r="341" spans="13:14" x14ac:dyDescent="0.2">
      <c r="M341" s="31" t="str">
        <f t="shared" si="10"/>
        <v/>
      </c>
      <c r="N341" s="31" t="str">
        <f t="shared" si="11"/>
        <v/>
      </c>
    </row>
    <row r="342" spans="13:14" x14ac:dyDescent="0.2">
      <c r="M342" s="31" t="str">
        <f t="shared" si="10"/>
        <v/>
      </c>
      <c r="N342" s="31" t="str">
        <f t="shared" si="11"/>
        <v/>
      </c>
    </row>
    <row r="343" spans="13:14" x14ac:dyDescent="0.2">
      <c r="M343" s="31" t="str">
        <f t="shared" si="10"/>
        <v/>
      </c>
      <c r="N343" s="31" t="str">
        <f t="shared" si="11"/>
        <v/>
      </c>
    </row>
    <row r="344" spans="13:14" x14ac:dyDescent="0.2">
      <c r="M344" s="31" t="str">
        <f t="shared" si="10"/>
        <v/>
      </c>
      <c r="N344" s="31" t="str">
        <f t="shared" si="11"/>
        <v/>
      </c>
    </row>
    <row r="345" spans="13:14" x14ac:dyDescent="0.2">
      <c r="M345" s="31" t="str">
        <f t="shared" si="10"/>
        <v/>
      </c>
      <c r="N345" s="31" t="str">
        <f t="shared" si="11"/>
        <v/>
      </c>
    </row>
    <row r="346" spans="13:14" x14ac:dyDescent="0.2">
      <c r="M346" s="31" t="str">
        <f t="shared" si="10"/>
        <v/>
      </c>
      <c r="N346" s="31" t="str">
        <f t="shared" si="11"/>
        <v/>
      </c>
    </row>
    <row r="347" spans="13:14" x14ac:dyDescent="0.2">
      <c r="M347" s="31" t="str">
        <f t="shared" si="10"/>
        <v/>
      </c>
      <c r="N347" s="31" t="str">
        <f t="shared" si="11"/>
        <v/>
      </c>
    </row>
    <row r="348" spans="13:14" x14ac:dyDescent="0.2">
      <c r="M348" s="31" t="str">
        <f t="shared" si="10"/>
        <v/>
      </c>
      <c r="N348" s="31" t="str">
        <f t="shared" si="11"/>
        <v/>
      </c>
    </row>
    <row r="349" spans="13:14" x14ac:dyDescent="0.2">
      <c r="M349" s="31" t="str">
        <f t="shared" si="10"/>
        <v/>
      </c>
      <c r="N349" s="31" t="str">
        <f t="shared" si="11"/>
        <v/>
      </c>
    </row>
    <row r="350" spans="13:14" x14ac:dyDescent="0.2">
      <c r="M350" s="31" t="str">
        <f t="shared" si="10"/>
        <v/>
      </c>
      <c r="N350" s="31" t="str">
        <f t="shared" si="11"/>
        <v/>
      </c>
    </row>
    <row r="351" spans="13:14" x14ac:dyDescent="0.2">
      <c r="M351" s="31" t="str">
        <f t="shared" si="10"/>
        <v/>
      </c>
      <c r="N351" s="31" t="str">
        <f t="shared" si="11"/>
        <v/>
      </c>
    </row>
    <row r="352" spans="13:14" x14ac:dyDescent="0.2">
      <c r="M352" s="31" t="str">
        <f t="shared" si="10"/>
        <v/>
      </c>
      <c r="N352" s="31" t="str">
        <f t="shared" si="11"/>
        <v/>
      </c>
    </row>
    <row r="353" spans="13:14" x14ac:dyDescent="0.2">
      <c r="M353" s="31" t="str">
        <f t="shared" si="10"/>
        <v/>
      </c>
      <c r="N353" s="31" t="str">
        <f t="shared" si="11"/>
        <v/>
      </c>
    </row>
    <row r="354" spans="13:14" x14ac:dyDescent="0.2">
      <c r="M354" s="31" t="str">
        <f t="shared" si="10"/>
        <v/>
      </c>
      <c r="N354" s="31" t="str">
        <f t="shared" si="11"/>
        <v/>
      </c>
    </row>
    <row r="355" spans="13:14" x14ac:dyDescent="0.2">
      <c r="M355" s="31" t="str">
        <f t="shared" si="10"/>
        <v/>
      </c>
      <c r="N355" s="31" t="str">
        <f t="shared" si="11"/>
        <v/>
      </c>
    </row>
    <row r="356" spans="13:14" x14ac:dyDescent="0.2">
      <c r="M356" s="31" t="str">
        <f t="shared" si="10"/>
        <v/>
      </c>
      <c r="N356" s="31" t="str">
        <f t="shared" si="11"/>
        <v/>
      </c>
    </row>
    <row r="357" spans="13:14" x14ac:dyDescent="0.2">
      <c r="M357" s="31" t="str">
        <f t="shared" si="10"/>
        <v/>
      </c>
      <c r="N357" s="31" t="str">
        <f t="shared" si="11"/>
        <v/>
      </c>
    </row>
    <row r="358" spans="13:14" x14ac:dyDescent="0.2">
      <c r="M358" s="31" t="str">
        <f t="shared" si="10"/>
        <v/>
      </c>
      <c r="N358" s="31" t="str">
        <f t="shared" si="11"/>
        <v/>
      </c>
    </row>
    <row r="359" spans="13:14" x14ac:dyDescent="0.2">
      <c r="M359" s="31" t="str">
        <f t="shared" si="10"/>
        <v/>
      </c>
      <c r="N359" s="31" t="str">
        <f t="shared" si="11"/>
        <v/>
      </c>
    </row>
    <row r="360" spans="13:14" x14ac:dyDescent="0.2">
      <c r="M360" s="31" t="str">
        <f t="shared" si="10"/>
        <v/>
      </c>
      <c r="N360" s="31" t="str">
        <f t="shared" si="11"/>
        <v/>
      </c>
    </row>
    <row r="361" spans="13:14" x14ac:dyDescent="0.2">
      <c r="M361" s="31" t="str">
        <f t="shared" si="10"/>
        <v/>
      </c>
      <c r="N361" s="31" t="str">
        <f t="shared" si="11"/>
        <v/>
      </c>
    </row>
    <row r="362" spans="13:14" x14ac:dyDescent="0.2">
      <c r="M362" s="31" t="str">
        <f t="shared" si="10"/>
        <v/>
      </c>
      <c r="N362" s="31" t="str">
        <f t="shared" si="11"/>
        <v/>
      </c>
    </row>
    <row r="363" spans="13:14" x14ac:dyDescent="0.2">
      <c r="M363" s="31" t="str">
        <f t="shared" si="10"/>
        <v/>
      </c>
      <c r="N363" s="31" t="str">
        <f t="shared" si="11"/>
        <v/>
      </c>
    </row>
    <row r="364" spans="13:14" x14ac:dyDescent="0.2">
      <c r="M364" s="31" t="str">
        <f t="shared" si="10"/>
        <v/>
      </c>
      <c r="N364" s="31" t="str">
        <f t="shared" si="11"/>
        <v/>
      </c>
    </row>
    <row r="365" spans="13:14" x14ac:dyDescent="0.2">
      <c r="M365" s="31" t="str">
        <f t="shared" si="10"/>
        <v/>
      </c>
      <c r="N365" s="31" t="str">
        <f t="shared" si="11"/>
        <v/>
      </c>
    </row>
    <row r="366" spans="13:14" x14ac:dyDescent="0.2">
      <c r="M366" s="31" t="str">
        <f t="shared" si="10"/>
        <v/>
      </c>
      <c r="N366" s="31" t="str">
        <f t="shared" si="11"/>
        <v/>
      </c>
    </row>
    <row r="367" spans="13:14" x14ac:dyDescent="0.2">
      <c r="M367" s="31" t="str">
        <f t="shared" ref="M367:M430" si="12">IF(G367="public","n",IF(G367="private","y",""))</f>
        <v/>
      </c>
      <c r="N367" s="31" t="str">
        <f t="shared" ref="N367:N430" si="13">IF(G367="public","y",IF(G367="private","n",""))</f>
        <v/>
      </c>
    </row>
    <row r="368" spans="13:14" x14ac:dyDescent="0.2">
      <c r="M368" s="31" t="str">
        <f t="shared" si="12"/>
        <v/>
      </c>
      <c r="N368" s="31" t="str">
        <f t="shared" si="13"/>
        <v/>
      </c>
    </row>
    <row r="369" spans="13:14" x14ac:dyDescent="0.2">
      <c r="M369" s="31" t="str">
        <f t="shared" si="12"/>
        <v/>
      </c>
      <c r="N369" s="31" t="str">
        <f t="shared" si="13"/>
        <v/>
      </c>
    </row>
    <row r="370" spans="13:14" x14ac:dyDescent="0.2">
      <c r="M370" s="31" t="str">
        <f t="shared" si="12"/>
        <v/>
      </c>
      <c r="N370" s="31" t="str">
        <f t="shared" si="13"/>
        <v/>
      </c>
    </row>
    <row r="371" spans="13:14" x14ac:dyDescent="0.2">
      <c r="M371" s="31" t="str">
        <f t="shared" si="12"/>
        <v/>
      </c>
      <c r="N371" s="31" t="str">
        <f t="shared" si="13"/>
        <v/>
      </c>
    </row>
    <row r="372" spans="13:14" x14ac:dyDescent="0.2">
      <c r="M372" s="31" t="str">
        <f t="shared" si="12"/>
        <v/>
      </c>
      <c r="N372" s="31" t="str">
        <f t="shared" si="13"/>
        <v/>
      </c>
    </row>
    <row r="373" spans="13:14" x14ac:dyDescent="0.2">
      <c r="M373" s="31" t="str">
        <f t="shared" si="12"/>
        <v/>
      </c>
      <c r="N373" s="31" t="str">
        <f t="shared" si="13"/>
        <v/>
      </c>
    </row>
    <row r="374" spans="13:14" x14ac:dyDescent="0.2">
      <c r="M374" s="31" t="str">
        <f t="shared" si="12"/>
        <v/>
      </c>
      <c r="N374" s="31" t="str">
        <f t="shared" si="13"/>
        <v/>
      </c>
    </row>
    <row r="375" spans="13:14" x14ac:dyDescent="0.2">
      <c r="M375" s="31" t="str">
        <f t="shared" si="12"/>
        <v/>
      </c>
      <c r="N375" s="31" t="str">
        <f t="shared" si="13"/>
        <v/>
      </c>
    </row>
    <row r="376" spans="13:14" x14ac:dyDescent="0.2">
      <c r="M376" s="31" t="str">
        <f t="shared" si="12"/>
        <v/>
      </c>
      <c r="N376" s="31" t="str">
        <f t="shared" si="13"/>
        <v/>
      </c>
    </row>
    <row r="377" spans="13:14" x14ac:dyDescent="0.2">
      <c r="M377" s="31" t="str">
        <f t="shared" si="12"/>
        <v/>
      </c>
      <c r="N377" s="31" t="str">
        <f t="shared" si="13"/>
        <v/>
      </c>
    </row>
    <row r="378" spans="13:14" x14ac:dyDescent="0.2">
      <c r="M378" s="31" t="str">
        <f t="shared" si="12"/>
        <v/>
      </c>
      <c r="N378" s="31" t="str">
        <f t="shared" si="13"/>
        <v/>
      </c>
    </row>
    <row r="379" spans="13:14" x14ac:dyDescent="0.2">
      <c r="M379" s="31" t="str">
        <f t="shared" si="12"/>
        <v/>
      </c>
      <c r="N379" s="31" t="str">
        <f t="shared" si="13"/>
        <v/>
      </c>
    </row>
    <row r="380" spans="13:14" x14ac:dyDescent="0.2">
      <c r="M380" s="31" t="str">
        <f t="shared" si="12"/>
        <v/>
      </c>
      <c r="N380" s="31" t="str">
        <f t="shared" si="13"/>
        <v/>
      </c>
    </row>
    <row r="381" spans="13:14" x14ac:dyDescent="0.2">
      <c r="M381" s="31" t="str">
        <f t="shared" si="12"/>
        <v/>
      </c>
      <c r="N381" s="31" t="str">
        <f t="shared" si="13"/>
        <v/>
      </c>
    </row>
    <row r="382" spans="13:14" x14ac:dyDescent="0.2">
      <c r="M382" s="31" t="str">
        <f t="shared" si="12"/>
        <v/>
      </c>
      <c r="N382" s="31" t="str">
        <f t="shared" si="13"/>
        <v/>
      </c>
    </row>
    <row r="383" spans="13:14" x14ac:dyDescent="0.2">
      <c r="M383" s="31" t="str">
        <f t="shared" si="12"/>
        <v/>
      </c>
      <c r="N383" s="31" t="str">
        <f t="shared" si="13"/>
        <v/>
      </c>
    </row>
    <row r="384" spans="13:14" x14ac:dyDescent="0.2">
      <c r="M384" s="31" t="str">
        <f t="shared" si="12"/>
        <v/>
      </c>
      <c r="N384" s="31" t="str">
        <f t="shared" si="13"/>
        <v/>
      </c>
    </row>
    <row r="385" spans="13:14" x14ac:dyDescent="0.2">
      <c r="M385" s="31" t="str">
        <f t="shared" si="12"/>
        <v/>
      </c>
      <c r="N385" s="31" t="str">
        <f t="shared" si="13"/>
        <v/>
      </c>
    </row>
    <row r="386" spans="13:14" x14ac:dyDescent="0.2">
      <c r="M386" s="31" t="str">
        <f t="shared" si="12"/>
        <v/>
      </c>
      <c r="N386" s="31" t="str">
        <f t="shared" si="13"/>
        <v/>
      </c>
    </row>
    <row r="387" spans="13:14" x14ac:dyDescent="0.2">
      <c r="M387" s="31" t="str">
        <f t="shared" si="12"/>
        <v/>
      </c>
      <c r="N387" s="31" t="str">
        <f t="shared" si="13"/>
        <v/>
      </c>
    </row>
    <row r="388" spans="13:14" x14ac:dyDescent="0.2">
      <c r="M388" s="31" t="str">
        <f t="shared" si="12"/>
        <v/>
      </c>
      <c r="N388" s="31" t="str">
        <f t="shared" si="13"/>
        <v/>
      </c>
    </row>
    <row r="389" spans="13:14" x14ac:dyDescent="0.2">
      <c r="M389" s="31" t="str">
        <f t="shared" si="12"/>
        <v/>
      </c>
      <c r="N389" s="31" t="str">
        <f t="shared" si="13"/>
        <v/>
      </c>
    </row>
    <row r="390" spans="13:14" x14ac:dyDescent="0.2">
      <c r="M390" s="31" t="str">
        <f t="shared" si="12"/>
        <v/>
      </c>
      <c r="N390" s="31" t="str">
        <f t="shared" si="13"/>
        <v/>
      </c>
    </row>
    <row r="391" spans="13:14" x14ac:dyDescent="0.2">
      <c r="M391" s="31" t="str">
        <f t="shared" si="12"/>
        <v/>
      </c>
      <c r="N391" s="31" t="str">
        <f t="shared" si="13"/>
        <v/>
      </c>
    </row>
    <row r="392" spans="13:14" x14ac:dyDescent="0.2">
      <c r="M392" s="31" t="str">
        <f t="shared" si="12"/>
        <v/>
      </c>
      <c r="N392" s="31" t="str">
        <f t="shared" si="13"/>
        <v/>
      </c>
    </row>
    <row r="393" spans="13:14" x14ac:dyDescent="0.2">
      <c r="M393" s="31" t="str">
        <f t="shared" si="12"/>
        <v/>
      </c>
      <c r="N393" s="31" t="str">
        <f t="shared" si="13"/>
        <v/>
      </c>
    </row>
    <row r="394" spans="13:14" x14ac:dyDescent="0.2">
      <c r="M394" s="31" t="str">
        <f t="shared" si="12"/>
        <v/>
      </c>
      <c r="N394" s="31" t="str">
        <f t="shared" si="13"/>
        <v/>
      </c>
    </row>
    <row r="395" spans="13:14" x14ac:dyDescent="0.2">
      <c r="M395" s="31" t="str">
        <f t="shared" si="12"/>
        <v/>
      </c>
      <c r="N395" s="31" t="str">
        <f t="shared" si="13"/>
        <v/>
      </c>
    </row>
    <row r="396" spans="13:14" x14ac:dyDescent="0.2">
      <c r="M396" s="31" t="str">
        <f t="shared" si="12"/>
        <v/>
      </c>
      <c r="N396" s="31" t="str">
        <f t="shared" si="13"/>
        <v/>
      </c>
    </row>
    <row r="397" spans="13:14" x14ac:dyDescent="0.2">
      <c r="M397" s="31" t="str">
        <f t="shared" si="12"/>
        <v/>
      </c>
      <c r="N397" s="31" t="str">
        <f t="shared" si="13"/>
        <v/>
      </c>
    </row>
    <row r="398" spans="13:14" x14ac:dyDescent="0.2">
      <c r="M398" s="31" t="str">
        <f t="shared" si="12"/>
        <v/>
      </c>
      <c r="N398" s="31" t="str">
        <f t="shared" si="13"/>
        <v/>
      </c>
    </row>
    <row r="399" spans="13:14" x14ac:dyDescent="0.2">
      <c r="M399" s="31" t="str">
        <f t="shared" si="12"/>
        <v/>
      </c>
      <c r="N399" s="31" t="str">
        <f t="shared" si="13"/>
        <v/>
      </c>
    </row>
    <row r="400" spans="13:14" x14ac:dyDescent="0.2">
      <c r="M400" s="31" t="str">
        <f t="shared" si="12"/>
        <v/>
      </c>
      <c r="N400" s="31" t="str">
        <f t="shared" si="13"/>
        <v/>
      </c>
    </row>
    <row r="401" spans="13:14" x14ac:dyDescent="0.2">
      <c r="M401" s="31" t="str">
        <f t="shared" si="12"/>
        <v/>
      </c>
      <c r="N401" s="31" t="str">
        <f t="shared" si="13"/>
        <v/>
      </c>
    </row>
    <row r="402" spans="13:14" x14ac:dyDescent="0.2">
      <c r="M402" s="31" t="str">
        <f t="shared" si="12"/>
        <v/>
      </c>
      <c r="N402" s="31" t="str">
        <f t="shared" si="13"/>
        <v/>
      </c>
    </row>
    <row r="403" spans="13:14" x14ac:dyDescent="0.2">
      <c r="M403" s="31" t="str">
        <f t="shared" si="12"/>
        <v/>
      </c>
      <c r="N403" s="31" t="str">
        <f t="shared" si="13"/>
        <v/>
      </c>
    </row>
    <row r="404" spans="13:14" x14ac:dyDescent="0.2">
      <c r="M404" s="31" t="str">
        <f t="shared" si="12"/>
        <v/>
      </c>
      <c r="N404" s="31" t="str">
        <f t="shared" si="13"/>
        <v/>
      </c>
    </row>
    <row r="405" spans="13:14" x14ac:dyDescent="0.2">
      <c r="M405" s="31" t="str">
        <f t="shared" si="12"/>
        <v/>
      </c>
      <c r="N405" s="31" t="str">
        <f t="shared" si="13"/>
        <v/>
      </c>
    </row>
    <row r="406" spans="13:14" x14ac:dyDescent="0.2">
      <c r="M406" s="31" t="str">
        <f t="shared" si="12"/>
        <v/>
      </c>
      <c r="N406" s="31" t="str">
        <f t="shared" si="13"/>
        <v/>
      </c>
    </row>
    <row r="407" spans="13:14" x14ac:dyDescent="0.2">
      <c r="M407" s="31" t="str">
        <f t="shared" si="12"/>
        <v/>
      </c>
      <c r="N407" s="31" t="str">
        <f t="shared" si="13"/>
        <v/>
      </c>
    </row>
    <row r="408" spans="13:14" x14ac:dyDescent="0.2">
      <c r="M408" s="31" t="str">
        <f t="shared" si="12"/>
        <v/>
      </c>
      <c r="N408" s="31" t="str">
        <f t="shared" si="13"/>
        <v/>
      </c>
    </row>
    <row r="409" spans="13:14" x14ac:dyDescent="0.2">
      <c r="M409" s="31" t="str">
        <f t="shared" si="12"/>
        <v/>
      </c>
      <c r="N409" s="31" t="str">
        <f t="shared" si="13"/>
        <v/>
      </c>
    </row>
    <row r="410" spans="13:14" x14ac:dyDescent="0.2">
      <c r="M410" s="31" t="str">
        <f t="shared" si="12"/>
        <v/>
      </c>
      <c r="N410" s="31" t="str">
        <f t="shared" si="13"/>
        <v/>
      </c>
    </row>
    <row r="411" spans="13:14" x14ac:dyDescent="0.2">
      <c r="M411" s="31" t="str">
        <f t="shared" si="12"/>
        <v/>
      </c>
      <c r="N411" s="31" t="str">
        <f t="shared" si="13"/>
        <v/>
      </c>
    </row>
    <row r="412" spans="13:14" x14ac:dyDescent="0.2">
      <c r="M412" s="31" t="str">
        <f t="shared" si="12"/>
        <v/>
      </c>
      <c r="N412" s="31" t="str">
        <f t="shared" si="13"/>
        <v/>
      </c>
    </row>
    <row r="413" spans="13:14" x14ac:dyDescent="0.2">
      <c r="M413" s="31" t="str">
        <f t="shared" si="12"/>
        <v/>
      </c>
      <c r="N413" s="31" t="str">
        <f t="shared" si="13"/>
        <v/>
      </c>
    </row>
    <row r="414" spans="13:14" x14ac:dyDescent="0.2">
      <c r="M414" s="31" t="str">
        <f t="shared" si="12"/>
        <v/>
      </c>
      <c r="N414" s="31" t="str">
        <f t="shared" si="13"/>
        <v/>
      </c>
    </row>
    <row r="415" spans="13:14" x14ac:dyDescent="0.2">
      <c r="M415" s="31" t="str">
        <f t="shared" si="12"/>
        <v/>
      </c>
      <c r="N415" s="31" t="str">
        <f t="shared" si="13"/>
        <v/>
      </c>
    </row>
    <row r="416" spans="13:14" x14ac:dyDescent="0.2">
      <c r="M416" s="31" t="str">
        <f t="shared" si="12"/>
        <v/>
      </c>
      <c r="N416" s="31" t="str">
        <f t="shared" si="13"/>
        <v/>
      </c>
    </row>
    <row r="417" spans="13:14" x14ac:dyDescent="0.2">
      <c r="M417" s="31" t="str">
        <f t="shared" si="12"/>
        <v/>
      </c>
      <c r="N417" s="31" t="str">
        <f t="shared" si="13"/>
        <v/>
      </c>
    </row>
    <row r="418" spans="13:14" x14ac:dyDescent="0.2">
      <c r="M418" s="31" t="str">
        <f t="shared" si="12"/>
        <v/>
      </c>
      <c r="N418" s="31" t="str">
        <f t="shared" si="13"/>
        <v/>
      </c>
    </row>
    <row r="419" spans="13:14" x14ac:dyDescent="0.2">
      <c r="M419" s="31" t="str">
        <f t="shared" si="12"/>
        <v/>
      </c>
      <c r="N419" s="31" t="str">
        <f t="shared" si="13"/>
        <v/>
      </c>
    </row>
    <row r="420" spans="13:14" x14ac:dyDescent="0.2">
      <c r="M420" s="31" t="str">
        <f t="shared" si="12"/>
        <v/>
      </c>
      <c r="N420" s="31" t="str">
        <f t="shared" si="13"/>
        <v/>
      </c>
    </row>
    <row r="421" spans="13:14" x14ac:dyDescent="0.2">
      <c r="M421" s="31" t="str">
        <f t="shared" si="12"/>
        <v/>
      </c>
      <c r="N421" s="31" t="str">
        <f t="shared" si="13"/>
        <v/>
      </c>
    </row>
    <row r="422" spans="13:14" x14ac:dyDescent="0.2">
      <c r="M422" s="31" t="str">
        <f t="shared" si="12"/>
        <v/>
      </c>
      <c r="N422" s="31" t="str">
        <f t="shared" si="13"/>
        <v/>
      </c>
    </row>
    <row r="423" spans="13:14" x14ac:dyDescent="0.2">
      <c r="M423" s="31" t="str">
        <f t="shared" si="12"/>
        <v/>
      </c>
      <c r="N423" s="31" t="str">
        <f t="shared" si="13"/>
        <v/>
      </c>
    </row>
    <row r="424" spans="13:14" x14ac:dyDescent="0.2">
      <c r="M424" s="31" t="str">
        <f t="shared" si="12"/>
        <v/>
      </c>
      <c r="N424" s="31" t="str">
        <f t="shared" si="13"/>
        <v/>
      </c>
    </row>
    <row r="425" spans="13:14" x14ac:dyDescent="0.2">
      <c r="M425" s="31" t="str">
        <f t="shared" si="12"/>
        <v/>
      </c>
      <c r="N425" s="31" t="str">
        <f t="shared" si="13"/>
        <v/>
      </c>
    </row>
    <row r="426" spans="13:14" x14ac:dyDescent="0.2">
      <c r="M426" s="31" t="str">
        <f t="shared" si="12"/>
        <v/>
      </c>
      <c r="N426" s="31" t="str">
        <f t="shared" si="13"/>
        <v/>
      </c>
    </row>
    <row r="427" spans="13:14" x14ac:dyDescent="0.2">
      <c r="M427" s="31" t="str">
        <f t="shared" si="12"/>
        <v/>
      </c>
      <c r="N427" s="31" t="str">
        <f t="shared" si="13"/>
        <v/>
      </c>
    </row>
    <row r="428" spans="13:14" x14ac:dyDescent="0.2">
      <c r="M428" s="31" t="str">
        <f t="shared" si="12"/>
        <v/>
      </c>
      <c r="N428" s="31" t="str">
        <f t="shared" si="13"/>
        <v/>
      </c>
    </row>
    <row r="429" spans="13:14" x14ac:dyDescent="0.2">
      <c r="M429" s="31" t="str">
        <f t="shared" si="12"/>
        <v/>
      </c>
      <c r="N429" s="31" t="str">
        <f t="shared" si="13"/>
        <v/>
      </c>
    </row>
    <row r="430" spans="13:14" x14ac:dyDescent="0.2">
      <c r="M430" s="31" t="str">
        <f t="shared" si="12"/>
        <v/>
      </c>
      <c r="N430" s="31" t="str">
        <f t="shared" si="13"/>
        <v/>
      </c>
    </row>
    <row r="431" spans="13:14" x14ac:dyDescent="0.2">
      <c r="M431" s="31" t="str">
        <f t="shared" ref="M431:M479" si="14">IF(G431="public","n",IF(G431="private","y",""))</f>
        <v/>
      </c>
      <c r="N431" s="31" t="str">
        <f t="shared" ref="N431:N479" si="15">IF(G431="public","y",IF(G431="private","n",""))</f>
        <v/>
      </c>
    </row>
    <row r="432" spans="13:14" x14ac:dyDescent="0.2">
      <c r="M432" s="31" t="str">
        <f t="shared" si="14"/>
        <v/>
      </c>
      <c r="N432" s="31" t="str">
        <f t="shared" si="15"/>
        <v/>
      </c>
    </row>
    <row r="433" spans="13:14" x14ac:dyDescent="0.2">
      <c r="M433" s="31" t="str">
        <f t="shared" si="14"/>
        <v/>
      </c>
      <c r="N433" s="31" t="str">
        <f t="shared" si="15"/>
        <v/>
      </c>
    </row>
    <row r="434" spans="13:14" x14ac:dyDescent="0.2">
      <c r="M434" s="31" t="str">
        <f t="shared" si="14"/>
        <v/>
      </c>
      <c r="N434" s="31" t="str">
        <f t="shared" si="15"/>
        <v/>
      </c>
    </row>
    <row r="435" spans="13:14" x14ac:dyDescent="0.2">
      <c r="M435" s="31" t="str">
        <f t="shared" si="14"/>
        <v/>
      </c>
      <c r="N435" s="31" t="str">
        <f t="shared" si="15"/>
        <v/>
      </c>
    </row>
    <row r="436" spans="13:14" x14ac:dyDescent="0.2">
      <c r="M436" s="31" t="str">
        <f t="shared" si="14"/>
        <v/>
      </c>
      <c r="N436" s="31" t="str">
        <f t="shared" si="15"/>
        <v/>
      </c>
    </row>
    <row r="437" spans="13:14" x14ac:dyDescent="0.2">
      <c r="M437" s="31" t="str">
        <f t="shared" si="14"/>
        <v/>
      </c>
      <c r="N437" s="31" t="str">
        <f t="shared" si="15"/>
        <v/>
      </c>
    </row>
    <row r="438" spans="13:14" x14ac:dyDescent="0.2">
      <c r="M438" s="31" t="str">
        <f t="shared" si="14"/>
        <v/>
      </c>
      <c r="N438" s="31" t="str">
        <f t="shared" si="15"/>
        <v/>
      </c>
    </row>
    <row r="439" spans="13:14" x14ac:dyDescent="0.2">
      <c r="M439" s="31" t="str">
        <f t="shared" si="14"/>
        <v/>
      </c>
      <c r="N439" s="31" t="str">
        <f t="shared" si="15"/>
        <v/>
      </c>
    </row>
    <row r="440" spans="13:14" x14ac:dyDescent="0.2">
      <c r="M440" s="31" t="str">
        <f t="shared" si="14"/>
        <v/>
      </c>
      <c r="N440" s="31" t="str">
        <f t="shared" si="15"/>
        <v/>
      </c>
    </row>
    <row r="441" spans="13:14" x14ac:dyDescent="0.2">
      <c r="M441" s="31" t="str">
        <f t="shared" si="14"/>
        <v/>
      </c>
      <c r="N441" s="31" t="str">
        <f t="shared" si="15"/>
        <v/>
      </c>
    </row>
    <row r="442" spans="13:14" x14ac:dyDescent="0.2">
      <c r="M442" s="31" t="str">
        <f t="shared" si="14"/>
        <v/>
      </c>
      <c r="N442" s="31" t="str">
        <f t="shared" si="15"/>
        <v/>
      </c>
    </row>
    <row r="443" spans="13:14" x14ac:dyDescent="0.2">
      <c r="M443" s="31" t="str">
        <f t="shared" si="14"/>
        <v/>
      </c>
      <c r="N443" s="31" t="str">
        <f t="shared" si="15"/>
        <v/>
      </c>
    </row>
    <row r="444" spans="13:14" x14ac:dyDescent="0.2">
      <c r="M444" s="31" t="str">
        <f t="shared" si="14"/>
        <v/>
      </c>
      <c r="N444" s="31" t="str">
        <f t="shared" si="15"/>
        <v/>
      </c>
    </row>
    <row r="445" spans="13:14" x14ac:dyDescent="0.2">
      <c r="M445" s="31" t="str">
        <f t="shared" si="14"/>
        <v/>
      </c>
      <c r="N445" s="31" t="str">
        <f t="shared" si="15"/>
        <v/>
      </c>
    </row>
    <row r="446" spans="13:14" x14ac:dyDescent="0.2">
      <c r="M446" s="31" t="str">
        <f t="shared" si="14"/>
        <v/>
      </c>
      <c r="N446" s="31" t="str">
        <f t="shared" si="15"/>
        <v/>
      </c>
    </row>
    <row r="447" spans="13:14" x14ac:dyDescent="0.2">
      <c r="M447" s="31" t="str">
        <f t="shared" si="14"/>
        <v/>
      </c>
      <c r="N447" s="31" t="str">
        <f t="shared" si="15"/>
        <v/>
      </c>
    </row>
    <row r="448" spans="13:14" x14ac:dyDescent="0.2">
      <c r="M448" s="31" t="str">
        <f t="shared" si="14"/>
        <v/>
      </c>
      <c r="N448" s="31" t="str">
        <f t="shared" si="15"/>
        <v/>
      </c>
    </row>
    <row r="449" spans="13:14" x14ac:dyDescent="0.2">
      <c r="M449" s="31" t="str">
        <f t="shared" si="14"/>
        <v/>
      </c>
      <c r="N449" s="31" t="str">
        <f t="shared" si="15"/>
        <v/>
      </c>
    </row>
    <row r="450" spans="13:14" x14ac:dyDescent="0.2">
      <c r="M450" s="31" t="str">
        <f t="shared" si="14"/>
        <v/>
      </c>
      <c r="N450" s="31" t="str">
        <f t="shared" si="15"/>
        <v/>
      </c>
    </row>
    <row r="451" spans="13:14" x14ac:dyDescent="0.2">
      <c r="M451" s="31" t="str">
        <f t="shared" si="14"/>
        <v/>
      </c>
      <c r="N451" s="31" t="str">
        <f t="shared" si="15"/>
        <v/>
      </c>
    </row>
    <row r="452" spans="13:14" x14ac:dyDescent="0.2">
      <c r="M452" s="31" t="str">
        <f t="shared" si="14"/>
        <v/>
      </c>
      <c r="N452" s="31" t="str">
        <f t="shared" si="15"/>
        <v/>
      </c>
    </row>
    <row r="453" spans="13:14" x14ac:dyDescent="0.2">
      <c r="M453" s="31" t="str">
        <f t="shared" si="14"/>
        <v/>
      </c>
      <c r="N453" s="31" t="str">
        <f t="shared" si="15"/>
        <v/>
      </c>
    </row>
    <row r="454" spans="13:14" x14ac:dyDescent="0.2">
      <c r="M454" s="31" t="str">
        <f t="shared" si="14"/>
        <v/>
      </c>
      <c r="N454" s="31" t="str">
        <f t="shared" si="15"/>
        <v/>
      </c>
    </row>
    <row r="455" spans="13:14" x14ac:dyDescent="0.2">
      <c r="M455" s="31" t="str">
        <f t="shared" si="14"/>
        <v/>
      </c>
      <c r="N455" s="31" t="str">
        <f t="shared" si="15"/>
        <v/>
      </c>
    </row>
    <row r="456" spans="13:14" x14ac:dyDescent="0.2">
      <c r="M456" s="31" t="str">
        <f t="shared" si="14"/>
        <v/>
      </c>
      <c r="N456" s="31" t="str">
        <f t="shared" si="15"/>
        <v/>
      </c>
    </row>
    <row r="457" spans="13:14" x14ac:dyDescent="0.2">
      <c r="M457" s="31" t="str">
        <f t="shared" si="14"/>
        <v/>
      </c>
      <c r="N457" s="31" t="str">
        <f t="shared" si="15"/>
        <v/>
      </c>
    </row>
    <row r="458" spans="13:14" x14ac:dyDescent="0.2">
      <c r="M458" s="31" t="str">
        <f t="shared" si="14"/>
        <v/>
      </c>
      <c r="N458" s="31" t="str">
        <f t="shared" si="15"/>
        <v/>
      </c>
    </row>
    <row r="459" spans="13:14" x14ac:dyDescent="0.2">
      <c r="M459" s="31" t="str">
        <f t="shared" si="14"/>
        <v/>
      </c>
      <c r="N459" s="31" t="str">
        <f t="shared" si="15"/>
        <v/>
      </c>
    </row>
    <row r="460" spans="13:14" x14ac:dyDescent="0.2">
      <c r="M460" s="31" t="str">
        <f t="shared" si="14"/>
        <v/>
      </c>
      <c r="N460" s="31" t="str">
        <f t="shared" si="15"/>
        <v/>
      </c>
    </row>
    <row r="461" spans="13:14" x14ac:dyDescent="0.2">
      <c r="M461" s="31" t="str">
        <f t="shared" si="14"/>
        <v/>
      </c>
      <c r="N461" s="31" t="str">
        <f t="shared" si="15"/>
        <v/>
      </c>
    </row>
    <row r="462" spans="13:14" x14ac:dyDescent="0.2">
      <c r="M462" s="31" t="str">
        <f t="shared" si="14"/>
        <v/>
      </c>
      <c r="N462" s="31" t="str">
        <f t="shared" si="15"/>
        <v/>
      </c>
    </row>
    <row r="463" spans="13:14" x14ac:dyDescent="0.2">
      <c r="M463" s="31" t="str">
        <f t="shared" si="14"/>
        <v/>
      </c>
      <c r="N463" s="31" t="str">
        <f t="shared" si="15"/>
        <v/>
      </c>
    </row>
    <row r="464" spans="13:14" x14ac:dyDescent="0.2">
      <c r="M464" s="31" t="str">
        <f t="shared" si="14"/>
        <v/>
      </c>
      <c r="N464" s="31" t="str">
        <f t="shared" si="15"/>
        <v/>
      </c>
    </row>
    <row r="465" spans="13:14" x14ac:dyDescent="0.2">
      <c r="M465" s="31" t="str">
        <f t="shared" si="14"/>
        <v/>
      </c>
      <c r="N465" s="31" t="str">
        <f t="shared" si="15"/>
        <v/>
      </c>
    </row>
    <row r="466" spans="13:14" x14ac:dyDescent="0.2">
      <c r="M466" s="31" t="str">
        <f t="shared" si="14"/>
        <v/>
      </c>
      <c r="N466" s="31" t="str">
        <f t="shared" si="15"/>
        <v/>
      </c>
    </row>
    <row r="467" spans="13:14" x14ac:dyDescent="0.2">
      <c r="M467" s="31" t="str">
        <f t="shared" si="14"/>
        <v/>
      </c>
      <c r="N467" s="31" t="str">
        <f t="shared" si="15"/>
        <v/>
      </c>
    </row>
    <row r="468" spans="13:14" x14ac:dyDescent="0.2">
      <c r="M468" s="31" t="str">
        <f t="shared" si="14"/>
        <v/>
      </c>
      <c r="N468" s="31" t="str">
        <f t="shared" si="15"/>
        <v/>
      </c>
    </row>
    <row r="469" spans="13:14" x14ac:dyDescent="0.2">
      <c r="M469" s="31" t="str">
        <f t="shared" si="14"/>
        <v/>
      </c>
      <c r="N469" s="31" t="str">
        <f t="shared" si="15"/>
        <v/>
      </c>
    </row>
    <row r="470" spans="13:14" x14ac:dyDescent="0.2">
      <c r="M470" s="31" t="str">
        <f t="shared" si="14"/>
        <v/>
      </c>
      <c r="N470" s="31" t="str">
        <f t="shared" si="15"/>
        <v/>
      </c>
    </row>
    <row r="471" spans="13:14" x14ac:dyDescent="0.2">
      <c r="M471" s="31" t="str">
        <f t="shared" si="14"/>
        <v/>
      </c>
      <c r="N471" s="31" t="str">
        <f t="shared" si="15"/>
        <v/>
      </c>
    </row>
    <row r="472" spans="13:14" x14ac:dyDescent="0.2">
      <c r="M472" s="31" t="str">
        <f t="shared" si="14"/>
        <v/>
      </c>
      <c r="N472" s="31" t="str">
        <f t="shared" si="15"/>
        <v/>
      </c>
    </row>
    <row r="473" spans="13:14" x14ac:dyDescent="0.2">
      <c r="M473" s="31" t="str">
        <f t="shared" si="14"/>
        <v/>
      </c>
      <c r="N473" s="31" t="str">
        <f t="shared" si="15"/>
        <v/>
      </c>
    </row>
    <row r="474" spans="13:14" x14ac:dyDescent="0.2">
      <c r="M474" s="31" t="str">
        <f t="shared" si="14"/>
        <v/>
      </c>
      <c r="N474" s="31" t="str">
        <f t="shared" si="15"/>
        <v/>
      </c>
    </row>
    <row r="475" spans="13:14" x14ac:dyDescent="0.2">
      <c r="M475" s="31" t="str">
        <f t="shared" si="14"/>
        <v/>
      </c>
      <c r="N475" s="31" t="str">
        <f t="shared" si="15"/>
        <v/>
      </c>
    </row>
    <row r="476" spans="13:14" x14ac:dyDescent="0.2">
      <c r="M476" s="31" t="str">
        <f t="shared" si="14"/>
        <v/>
      </c>
      <c r="N476" s="31" t="str">
        <f t="shared" si="15"/>
        <v/>
      </c>
    </row>
    <row r="477" spans="13:14" x14ac:dyDescent="0.2">
      <c r="M477" s="31" t="str">
        <f t="shared" si="14"/>
        <v/>
      </c>
      <c r="N477" s="31" t="str">
        <f t="shared" si="15"/>
        <v/>
      </c>
    </row>
    <row r="478" spans="13:14" x14ac:dyDescent="0.2">
      <c r="M478" s="31" t="str">
        <f t="shared" si="14"/>
        <v/>
      </c>
      <c r="N478" s="31" t="str">
        <f t="shared" si="15"/>
        <v/>
      </c>
    </row>
    <row r="479" spans="13:14" x14ac:dyDescent="0.2">
      <c r="M479" s="31" t="str">
        <f t="shared" si="14"/>
        <v/>
      </c>
      <c r="N479" s="31" t="str">
        <f t="shared" si="15"/>
        <v/>
      </c>
    </row>
  </sheetData>
  <mergeCells count="2">
    <mergeCell ref="A1:H1"/>
    <mergeCell ref="I1:R1"/>
  </mergeCells>
  <dataValidations count="6">
    <dataValidation allowBlank="1" showInputMessage="1" showErrorMessage="1" prompt="Subnet Names are case-sensitive across sheets." sqref="D3:D479" xr:uid="{00000000-0002-0000-0900-000000000000}"/>
    <dataValidation allowBlank="1" showInputMessage="1" showErrorMessage="1" prompt="Update nonoverlapping CIDR for the subnet" sqref="E3:E479"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479"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479" xr:uid="{00000000-0002-0000-0900-000003000000}"/>
    <dataValidation allowBlank="1" showInputMessage="1" showErrorMessage="1" prompt="Default value is &quot;Subnet Name&quot; truncated to 15 chars (when left empty)._x000a_If specified as 'n', DNS will not be enabled for the Subnet." sqref="Q3:Q479"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479"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r:uid="{00000000-0002-0000-0900-000006000000}">
          <x14:formula1>
            <xm:f>drop_down_rule_set!$G$2:$G$25</xm:f>
          </x14:formula1>
          <xm:sqref>A3:A479</xm:sqref>
        </x14:dataValidation>
        <x14:dataValidation type="list" allowBlank="1" showInputMessage="1" showErrorMessage="1" prompt="Valid Options - AD1|AD2|AD3|Regional" xr:uid="{00000000-0002-0000-0900-000007000000}">
          <x14:formula1>
            <xm:f>drop_down_rule_set!$I$2:$I$5</xm:f>
          </x14:formula1>
          <xm:sqref>F3:F479</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G3:G479</xm:sqref>
        </x14:dataValidation>
        <x14:dataValidation type="list" allowBlank="1" showInputMessage="1" showErrorMessage="1" error="Invalid option." xr:uid="{00000000-0002-0000-0900-000009000000}">
          <x14:formula1>
            <xm:f>drop_down_rule_set!$F$2:$F$3</xm:f>
          </x14:formula1>
          <xm:sqref>K3:K479</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L3:L479</xm:sqref>
        </x14:dataValidation>
        <x14:dataValidation type="list" allowBlank="1" showInputMessage="1" showErrorMessage="1" error="Invalid Option" xr:uid="{00000000-0002-0000-0900-00000B000000}">
          <x14:formula1>
            <xm:f>drop_down_rule_set!$F$2:$F$3</xm:f>
          </x14:formula1>
          <xm:sqref>M3:N479</xm:sqref>
        </x14:dataValidation>
        <x14:dataValidation type="list" allowBlank="1" showInputMessage="1" showErrorMessage="1" errorTitle="Error" error="Invalid option" xr:uid="{00000000-0002-0000-0900-00000C000000}">
          <x14:formula1>
            <xm:f>drop_down_rule_set!$F$2:$F$3</xm:f>
          </x14:formula1>
          <xm:sqref>O3:P479</xm:sqref>
        </x14:dataValidation>
        <x14:dataValidation type="list" allowBlank="1" showInputMessage="1" prompt="Specify Compartment name." xr:uid="{00000000-0002-0000-0900-00000D000000}">
          <x14:formula1>
            <xm:f>INDIRECT("drop_down_rule_comp!$B$2:"&amp;ADDRESS(COUNTIF(drop_down_rule_comp!$B$2:B521,"*?")+1,2,1,4))</xm:f>
          </x14:formula1>
          <xm:sqref>B3:B479</xm:sqref>
        </x14:dataValidation>
        <x14:dataValidation type="list" allowBlank="1" showInputMessage="1" prompt="Specify your VCN" xr:uid="{00000000-0002-0000-0900-00000E000000}">
          <x14:formula1>
            <xm:f>INDIRECT("drop_down_rule_set!$C$2:"&amp;ADDRESS(COUNTIF(drop_down_rule_set!$C$2:C521,"*?")+1,3,1,4))</xm:f>
          </x14:formula1>
          <xm:sqref>C3:C479</xm:sqref>
        </x14:dataValidation>
        <x14:dataValidation type="list" allowBlank="1" showInputMessage="1" prompt="Defaults to &quot;dafault dhcp option&quot; name of the VCN when left blank." xr:uid="{00000000-0002-0000-0900-00000F000000}">
          <x14:formula1>
            <xm:f>INDIRECT("drop_down_rule_set!$K$2:"&amp;ADDRESS(COUNTIF(drop_down_rule_set!$K$2:K521,"*?")+1,11,1,4))</xm:f>
          </x14:formula1>
          <xm:sqref>H3:H479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1" customWidth="1"/>
    <col min="2" max="2" width="18.1640625" style="31" bestFit="1" customWidth="1"/>
    <col min="3" max="3" width="19.83203125" style="31" bestFit="1" customWidth="1"/>
    <col min="4" max="4" width="16.33203125" style="31" bestFit="1" customWidth="1"/>
    <col min="5" max="5" width="16.33203125" style="1" customWidth="1"/>
    <col min="6" max="6" width="15.1640625" style="31" bestFit="1" customWidth="1"/>
    <col min="7" max="7" width="25.83203125" style="31" bestFit="1" customWidth="1"/>
    <col min="8" max="8" width="15.1640625" style="31" bestFit="1" customWidth="1"/>
    <col min="9" max="9" width="42.33203125" style="31" customWidth="1"/>
    <col min="10" max="10" width="10.33203125" style="31" bestFit="1" customWidth="1"/>
    <col min="11" max="11" width="8.6640625" style="31" customWidth="1"/>
    <col min="12" max="16384" width="8.6640625" style="31"/>
  </cols>
  <sheetData>
    <row r="1" spans="1:11" ht="63" customHeight="1" x14ac:dyDescent="0.2">
      <c r="A1" s="80" t="s">
        <v>557</v>
      </c>
      <c r="B1" s="80"/>
      <c r="C1" s="80"/>
      <c r="D1" s="80"/>
      <c r="E1" s="80"/>
      <c r="F1" s="80"/>
      <c r="G1" s="80"/>
      <c r="H1" s="80"/>
      <c r="I1" s="80"/>
      <c r="J1" s="80"/>
    </row>
    <row r="2" spans="1:11" ht="29" customHeight="1" x14ac:dyDescent="0.2">
      <c r="A2" s="28" t="s">
        <v>0</v>
      </c>
      <c r="B2" s="28" t="s">
        <v>6</v>
      </c>
      <c r="C2" s="28" t="s">
        <v>411</v>
      </c>
      <c r="D2" s="28" t="s">
        <v>413</v>
      </c>
      <c r="E2" s="29" t="s">
        <v>414</v>
      </c>
      <c r="F2" s="28" t="s">
        <v>44</v>
      </c>
      <c r="G2" s="29" t="s">
        <v>416</v>
      </c>
      <c r="H2" s="28" t="s">
        <v>46</v>
      </c>
      <c r="I2" s="28" t="s">
        <v>417</v>
      </c>
      <c r="J2" s="28" t="s">
        <v>269</v>
      </c>
      <c r="K2" s="4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A3:A383</xm:sqref>
        </x14:dataValidation>
        <x14:dataValidation type="list" allowBlank="1" showInputMessage="1" prompt="Specify Compartment name." xr:uid="{00000000-0002-0000-0A00-000001000000}">
          <x14:formula1>
            <xm:f>INDIRECT("drop_down_rule_comp!$B$2:"&amp;ADDRESS(COUNTIF(drop_down_rule_comp!$B$2:B617,"*?")+1,2,1,4))</xm:f>
          </x14:formula1>
          <xm:sqref>B3:B383</xm:sqref>
        </x14:dataValidation>
        <x14:dataValidation type="list" allowBlank="1" showInputMessage="1" xr:uid="{00000000-0002-0000-0A00-000002000000}">
          <x14:formula1>
            <xm:f>INDIRECT("drop_down_rule_set!$M$2:"&amp;ADDRESS(COUNTIF(drop_down_rule_set!$M$2:M617,"*?")+1,13,1,4))</xm:f>
          </x14:formula1>
          <xm:sqref>C3:C383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1" customWidth="1"/>
    <col min="2" max="2" width="19.1640625" style="31" bestFit="1" customWidth="1"/>
    <col min="3" max="3" width="21.5" style="31" customWidth="1"/>
    <col min="4" max="4" width="25.1640625" style="31" customWidth="1"/>
    <col min="5" max="5" width="16" style="31" bestFit="1" customWidth="1"/>
    <col min="6" max="6" width="31.83203125" style="31" customWidth="1"/>
    <col min="7" max="7" width="16.1640625" style="31" bestFit="1" customWidth="1"/>
    <col min="8" max="8" width="16.1640625" style="31" customWidth="1"/>
    <col min="9" max="9" width="12.33203125" customWidth="1"/>
  </cols>
  <sheetData>
    <row r="1" spans="1:9" ht="63" customHeight="1" x14ac:dyDescent="0.2">
      <c r="A1" s="80" t="s">
        <v>280</v>
      </c>
      <c r="B1" s="80"/>
      <c r="C1" s="80"/>
      <c r="D1" s="80"/>
      <c r="E1" s="80"/>
      <c r="F1" s="80"/>
      <c r="G1" s="80"/>
      <c r="H1" s="80"/>
      <c r="I1" s="80"/>
    </row>
    <row r="2" spans="1:9" x14ac:dyDescent="0.2">
      <c r="A2" s="9" t="s">
        <v>0</v>
      </c>
      <c r="B2" s="9" t="s">
        <v>6</v>
      </c>
      <c r="C2" s="9" t="s">
        <v>10</v>
      </c>
      <c r="D2" s="9" t="s">
        <v>32</v>
      </c>
      <c r="E2" s="9" t="s">
        <v>44</v>
      </c>
      <c r="F2" s="9" t="s">
        <v>45</v>
      </c>
      <c r="G2" s="9" t="s">
        <v>46</v>
      </c>
      <c r="H2" s="9" t="s">
        <v>47</v>
      </c>
      <c r="I2" s="28" t="s">
        <v>269</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1" customWidth="1"/>
    <col min="2" max="2" width="17.83203125" style="31" customWidth="1"/>
    <col min="3" max="3" width="14.83203125" style="31" customWidth="1"/>
    <col min="4" max="4" width="33.1640625" style="31" customWidth="1"/>
    <col min="7" max="7" width="10.5" style="31" bestFit="1" customWidth="1"/>
    <col min="11" max="11" width="11.1640625" style="31" bestFit="1" customWidth="1"/>
    <col min="16" max="16" width="14.1640625" style="31" customWidth="1"/>
    <col min="17" max="17" width="11.6640625" customWidth="1"/>
  </cols>
  <sheetData>
    <row r="1" spans="1:17" ht="60" customHeight="1" x14ac:dyDescent="0.2">
      <c r="A1" s="80" t="s">
        <v>281</v>
      </c>
      <c r="B1" s="80"/>
      <c r="C1" s="80"/>
      <c r="D1" s="80"/>
      <c r="E1" s="80"/>
      <c r="F1" s="80"/>
      <c r="G1" s="80"/>
      <c r="H1" s="80"/>
      <c r="I1" s="80"/>
      <c r="J1" s="80"/>
      <c r="K1" s="80"/>
      <c r="L1" s="80"/>
      <c r="M1" s="80"/>
      <c r="N1" s="80"/>
      <c r="O1" s="80"/>
      <c r="P1" s="80"/>
      <c r="Q1" s="80"/>
    </row>
    <row r="2" spans="1:17" x14ac:dyDescent="0.2">
      <c r="A2" s="9" t="s">
        <v>0</v>
      </c>
      <c r="B2" s="9" t="s">
        <v>6</v>
      </c>
      <c r="C2" s="9" t="s">
        <v>10</v>
      </c>
      <c r="D2" s="9" t="s">
        <v>48</v>
      </c>
      <c r="E2" s="9" t="s">
        <v>49</v>
      </c>
      <c r="F2" s="9" t="s">
        <v>50</v>
      </c>
      <c r="G2" s="9" t="s">
        <v>51</v>
      </c>
      <c r="H2" s="9" t="s">
        <v>52</v>
      </c>
      <c r="I2" s="9" t="s">
        <v>53</v>
      </c>
      <c r="J2" s="9" t="s">
        <v>54</v>
      </c>
      <c r="K2" s="9" t="s">
        <v>55</v>
      </c>
      <c r="L2" s="9" t="s">
        <v>56</v>
      </c>
      <c r="M2" s="9" t="s">
        <v>57</v>
      </c>
      <c r="N2" s="9" t="s">
        <v>58</v>
      </c>
      <c r="O2" s="9" t="s">
        <v>59</v>
      </c>
      <c r="P2" s="9" t="s">
        <v>47</v>
      </c>
      <c r="Q2" s="28" t="s">
        <v>269</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3"/>
  <sheetViews>
    <sheetView zoomScale="91" workbookViewId="0">
      <selection activeCell="A3" sqref="A3"/>
    </sheetView>
  </sheetViews>
  <sheetFormatPr baseColWidth="10" defaultColWidth="8.83203125" defaultRowHeight="15" x14ac:dyDescent="0.2"/>
  <cols>
    <col min="1" max="1" width="8.5" style="31" bestFit="1" customWidth="1"/>
    <col min="2" max="2" width="23.1640625" style="31" customWidth="1"/>
    <col min="3" max="3" width="17.1640625" style="31" bestFit="1" customWidth="1"/>
    <col min="4" max="4" width="13.1640625" style="31" bestFit="1" customWidth="1"/>
    <col min="7" max="7" width="10.5" style="31" bestFit="1" customWidth="1"/>
    <col min="8" max="8" width="11.1640625" style="31" bestFit="1" customWidth="1"/>
    <col min="9" max="9" width="13.1640625" style="31" bestFit="1" customWidth="1"/>
    <col min="10" max="10" width="15.83203125" style="31" customWidth="1"/>
    <col min="11" max="11" width="19" style="31" bestFit="1" customWidth="1"/>
    <col min="17" max="17" width="10.1640625" style="31" bestFit="1" customWidth="1"/>
    <col min="18" max="18" width="14.1640625" style="31" bestFit="1" customWidth="1"/>
    <col min="19" max="19" width="13.1640625" bestFit="1" customWidth="1"/>
    <col min="20" max="20" width="11.6640625" bestFit="1" customWidth="1"/>
  </cols>
  <sheetData>
    <row r="1" spans="1:20" ht="125" customHeight="1" x14ac:dyDescent="0.2">
      <c r="A1" s="80" t="s">
        <v>284</v>
      </c>
      <c r="B1" s="80"/>
      <c r="C1" s="80"/>
      <c r="D1" s="80"/>
      <c r="E1" s="80"/>
      <c r="F1" s="80"/>
      <c r="G1" s="80"/>
      <c r="H1" s="80"/>
      <c r="I1" s="80"/>
      <c r="J1" s="80"/>
      <c r="K1" s="80"/>
      <c r="L1" s="80"/>
      <c r="M1" s="80"/>
      <c r="N1" s="80"/>
      <c r="O1" s="80"/>
      <c r="P1" s="80"/>
      <c r="Q1" s="80"/>
      <c r="R1" s="80"/>
      <c r="S1" s="80"/>
      <c r="T1" s="80"/>
    </row>
    <row r="2" spans="1:20" x14ac:dyDescent="0.2">
      <c r="A2" s="12" t="s">
        <v>0</v>
      </c>
      <c r="B2" s="12" t="s">
        <v>6</v>
      </c>
      <c r="C2" s="12" t="s">
        <v>10</v>
      </c>
      <c r="D2" s="12" t="s">
        <v>60</v>
      </c>
      <c r="E2" s="12" t="s">
        <v>61</v>
      </c>
      <c r="F2" s="12" t="s">
        <v>50</v>
      </c>
      <c r="G2" s="12" t="s">
        <v>51</v>
      </c>
      <c r="H2" s="12" t="s">
        <v>62</v>
      </c>
      <c r="I2" s="13" t="s">
        <v>52</v>
      </c>
      <c r="J2" s="12" t="s">
        <v>46</v>
      </c>
      <c r="K2" s="12" t="s">
        <v>55</v>
      </c>
      <c r="L2" s="12" t="s">
        <v>53</v>
      </c>
      <c r="M2" s="12" t="s">
        <v>54</v>
      </c>
      <c r="N2" s="12" t="s">
        <v>56</v>
      </c>
      <c r="O2" s="12" t="s">
        <v>57</v>
      </c>
      <c r="P2" s="12" t="s">
        <v>58</v>
      </c>
      <c r="Q2" s="12" t="s">
        <v>59</v>
      </c>
      <c r="R2" s="12" t="s">
        <v>47</v>
      </c>
      <c r="S2" s="47" t="s">
        <v>268</v>
      </c>
      <c r="T2" s="47" t="s">
        <v>269</v>
      </c>
    </row>
    <row r="3" spans="1:20" s="52" customFormat="1" x14ac:dyDescent="0.2"/>
    <row r="4" spans="1:20" s="52" customFormat="1" x14ac:dyDescent="0.2"/>
    <row r="5" spans="1:20" s="52" customFormat="1" x14ac:dyDescent="0.2"/>
    <row r="6" spans="1:20" s="52" customFormat="1" x14ac:dyDescent="0.2"/>
    <row r="7" spans="1:20" s="52" customFormat="1" x14ac:dyDescent="0.2"/>
    <row r="8" spans="1:20" s="52" customFormat="1" x14ac:dyDescent="0.2"/>
    <row r="9" spans="1:20" s="52" customFormat="1" x14ac:dyDescent="0.2"/>
    <row r="10" spans="1:20" s="52" customFormat="1" x14ac:dyDescent="0.2"/>
    <row r="11" spans="1:20" s="52" customFormat="1" x14ac:dyDescent="0.2"/>
    <row r="12" spans="1:20" s="52" customFormat="1" x14ac:dyDescent="0.2"/>
    <row r="13" spans="1:20" s="52" customFormat="1" x14ac:dyDescent="0.2"/>
    <row r="14" spans="1:20" s="52" customFormat="1" x14ac:dyDescent="0.2"/>
    <row r="15" spans="1:20" s="52" customFormat="1" x14ac:dyDescent="0.2"/>
    <row r="16" spans="1:20" s="52" customFormat="1" x14ac:dyDescent="0.2"/>
    <row r="17" s="52" customFormat="1" x14ac:dyDescent="0.2"/>
    <row r="18" s="52" customFormat="1" x14ac:dyDescent="0.2"/>
    <row r="19" s="52" customFormat="1" x14ac:dyDescent="0.2"/>
    <row r="20" s="52" customFormat="1" x14ac:dyDescent="0.2"/>
    <row r="21" s="52" customFormat="1" x14ac:dyDescent="0.2"/>
    <row r="22" s="52" customFormat="1" x14ac:dyDescent="0.2"/>
    <row r="23" s="52" customFormat="1" x14ac:dyDescent="0.2"/>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A3:A481</xm:sqref>
        </x14:dataValidation>
        <x14:dataValidation type="list" allowBlank="1" showInputMessage="1" xr:uid="{00000000-0002-0000-0D00-000001000000}">
          <x14:formula1>
            <xm:f>drop_down_rule_set!$N$2:$N$3</xm:f>
          </x14:formula1>
          <xm:sqref>E3:E481</xm:sqref>
        </x14:dataValidation>
        <x14:dataValidation type="list" allowBlank="1" showInputMessage="1" xr:uid="{00000000-0002-0000-0D00-000002000000}">
          <x14:formula1>
            <xm:f>drop_down_rule_set!$O$2:$O$7</xm:f>
          </x14:formula1>
          <xm:sqref>F3:F481</xm:sqref>
        </x14:dataValidation>
        <x14:dataValidation type="list" allowBlank="1" showInputMessage="1" xr:uid="{00000000-0002-0000-0D00-000003000000}">
          <x14:formula1>
            <xm:f>drop_down_rule_set!$P$2:$P$3</xm:f>
          </x14:formula1>
          <xm:sqref>G3:G481</xm:sqref>
        </x14:dataValidation>
        <x14:dataValidation type="list" allowBlank="1" showInputMessage="1" prompt="Specify Compartment name." xr:uid="{00000000-0002-0000-0D00-000004000000}">
          <x14:formula1>
            <xm:f>INDIRECT("drop_down_rule_comp!$B$2:"&amp;ADDRESS(COUNTIF(drop_down_rule_comp!$B$2:B519,"*?")+1,2,1,4))</xm:f>
          </x14:formula1>
          <xm:sqref>B3:B481</xm:sqref>
        </x14:dataValidation>
        <x14:dataValidation type="list" allowBlank="1" showInputMessage="1" prompt="Specify your VCN" xr:uid="{00000000-0002-0000-0D00-000005000000}">
          <x14:formula1>
            <xm:f>INDIRECT("drop_down_rule_set!$C$2:"&amp;ADDRESS(COUNTIF(drop_down_rule_set!$C$2:C519,"*?")+1,3,1,4))</xm:f>
          </x14:formula1>
          <xm:sqref>C3:C481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
  <sheetViews>
    <sheetView workbookViewId="0">
      <selection activeCell="A3" sqref="A3"/>
    </sheetView>
  </sheetViews>
  <sheetFormatPr baseColWidth="10" defaultColWidth="8.83203125" defaultRowHeight="15" x14ac:dyDescent="0.2"/>
  <cols>
    <col min="2" max="2" width="19.1640625" style="31" bestFit="1" customWidth="1"/>
    <col min="3" max="3" width="12.1640625" style="31" bestFit="1" customWidth="1"/>
    <col min="4" max="4" width="18.5" style="31" bestFit="1" customWidth="1"/>
    <col min="5" max="5" width="16.83203125" style="31" bestFit="1" customWidth="1"/>
    <col min="6" max="6" width="17" style="31" bestFit="1" customWidth="1"/>
    <col min="7" max="7" width="17.6640625" customWidth="1"/>
  </cols>
  <sheetData>
    <row r="1" spans="1:7" ht="72.75" customHeight="1" x14ac:dyDescent="0.2">
      <c r="A1" s="80" t="s">
        <v>285</v>
      </c>
      <c r="B1" s="80"/>
      <c r="C1" s="80"/>
      <c r="D1" s="80"/>
      <c r="E1" s="80"/>
      <c r="F1" s="80"/>
      <c r="G1" s="80"/>
    </row>
    <row r="2" spans="1:7" s="37" customFormat="1" ht="28.75" customHeight="1" x14ac:dyDescent="0.2">
      <c r="A2" s="28" t="s">
        <v>0</v>
      </c>
      <c r="B2" s="28" t="s">
        <v>6</v>
      </c>
      <c r="C2" s="28" t="s">
        <v>216</v>
      </c>
      <c r="D2" s="29" t="s">
        <v>66</v>
      </c>
      <c r="E2" s="29" t="s">
        <v>67</v>
      </c>
      <c r="F2" s="29" t="s">
        <v>68</v>
      </c>
      <c r="G2" s="29" t="s">
        <v>269</v>
      </c>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E00-000000000000}">
          <x14:formula1>
            <xm:f>drop_down_rule_set!$G$2:$G$25</xm:f>
          </x14:formula1>
          <xm:sqref>A3:A494</xm:sqref>
        </x14:dataValidation>
        <x14:dataValidation type="list" allowBlank="1" showInputMessage="1" showErrorMessage="1" errorTitle="Error" error="Invalid option selected" xr:uid="{00000000-0002-0000-0E00-000001000000}">
          <x14:formula1>
            <xm:f>drop_down_rule_set!$R$2:$R$4</xm:f>
          </x14:formula1>
          <xm:sqref>D3:D494</xm:sqref>
        </x14:dataValidation>
        <x14:dataValidation type="list" allowBlank="1" showInputMessage="1" showErrorMessage="1" errorTitle="Error" error="Invalid Option" xr:uid="{00000000-0002-0000-0E00-000002000000}">
          <x14:formula1>
            <xm:f>drop_down_rule_set!$Q$2:$Q$4</xm:f>
          </x14:formula1>
          <xm:sqref>F3:F494</xm:sqref>
        </x14:dataValidation>
        <x14:dataValidation type="list" allowBlank="1" showInputMessage="1" prompt="Specify Compartment name." xr:uid="{00000000-0002-0000-0E00-000003000000}">
          <x14:formula1>
            <xm:f>INDIRECT("drop_down_rule_comp!$B$2:"&amp;ADDRESS(COUNTIF(drop_down_rule_comp!$B$2:B506,"*?")+1,2,1,4))</xm:f>
          </x14:formula1>
          <xm:sqref>B3:B494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3"/>
  <sheetViews>
    <sheetView zoomScale="102" zoomScaleNormal="102" workbookViewId="0">
      <selection activeCell="A3" sqref="A3"/>
    </sheetView>
  </sheetViews>
  <sheetFormatPr baseColWidth="10" defaultColWidth="8.83203125" defaultRowHeight="15" x14ac:dyDescent="0.2"/>
  <cols>
    <col min="1" max="1" width="9.1640625" style="31" customWidth="1"/>
    <col min="2" max="2" width="26.83203125" style="31" bestFit="1" customWidth="1"/>
    <col min="3" max="3" width="16.83203125" style="31" bestFit="1" customWidth="1"/>
    <col min="4" max="4" width="18.83203125" style="31" bestFit="1" customWidth="1"/>
    <col min="5" max="5" width="22.1640625" style="31" customWidth="1"/>
    <col min="6" max="6" width="24.1640625" style="31" customWidth="1"/>
    <col min="7" max="7" width="18.1640625" style="31" bestFit="1" customWidth="1"/>
    <col min="8" max="8" width="17.83203125" style="31" bestFit="1" customWidth="1"/>
    <col min="9" max="9" width="22.83203125" style="31" customWidth="1"/>
    <col min="10" max="13" width="22.1640625" style="31" customWidth="1"/>
    <col min="14" max="14" width="26.83203125" style="31" bestFit="1" customWidth="1"/>
    <col min="15" max="15" width="19" style="31" bestFit="1" customWidth="1"/>
    <col min="16" max="16" width="19" style="31" customWidth="1"/>
    <col min="17" max="17" width="19.1640625" style="31" bestFit="1" customWidth="1"/>
    <col min="18" max="18" width="17.33203125" style="31" customWidth="1"/>
    <col min="19" max="19" width="12.83203125" customWidth="1"/>
  </cols>
  <sheetData>
    <row r="1" spans="1:20" s="31" customFormat="1" ht="137" customHeight="1" x14ac:dyDescent="0.2">
      <c r="A1" s="89" t="s">
        <v>566</v>
      </c>
      <c r="B1" s="90"/>
      <c r="C1" s="90"/>
      <c r="D1" s="90"/>
      <c r="E1" s="90"/>
      <c r="F1" s="90"/>
      <c r="G1" s="90"/>
      <c r="H1" s="91"/>
      <c r="I1" s="81" t="s">
        <v>533</v>
      </c>
      <c r="J1" s="82"/>
      <c r="K1" s="82"/>
      <c r="L1" s="82"/>
      <c r="M1" s="82"/>
      <c r="N1" s="82"/>
      <c r="O1" s="82"/>
      <c r="P1" s="82"/>
      <c r="Q1" s="82"/>
      <c r="R1" s="82"/>
      <c r="S1" s="82"/>
      <c r="T1" s="83"/>
    </row>
    <row r="2" spans="1:20" s="37" customFormat="1" ht="52.25" customHeight="1" x14ac:dyDescent="0.2">
      <c r="A2" s="28" t="s">
        <v>0</v>
      </c>
      <c r="B2" s="28" t="s">
        <v>6</v>
      </c>
      <c r="C2" s="29" t="s">
        <v>66</v>
      </c>
      <c r="D2" s="28" t="s">
        <v>216</v>
      </c>
      <c r="E2" s="29" t="s">
        <v>68</v>
      </c>
      <c r="F2" s="29" t="s">
        <v>29</v>
      </c>
      <c r="G2" s="28" t="s">
        <v>70</v>
      </c>
      <c r="H2" s="29" t="s">
        <v>71</v>
      </c>
      <c r="I2" s="28" t="s">
        <v>283</v>
      </c>
      <c r="J2" s="28" t="s">
        <v>67</v>
      </c>
      <c r="K2" s="28" t="s">
        <v>529</v>
      </c>
      <c r="L2" s="28" t="s">
        <v>530</v>
      </c>
      <c r="M2" s="29" t="s">
        <v>534</v>
      </c>
      <c r="N2" s="29" t="s">
        <v>535</v>
      </c>
      <c r="O2" s="28" t="s">
        <v>72</v>
      </c>
      <c r="P2" s="28" t="s">
        <v>73</v>
      </c>
      <c r="Q2" s="29" t="s">
        <v>403</v>
      </c>
      <c r="R2" s="28" t="s">
        <v>74</v>
      </c>
      <c r="S2" s="29" t="s">
        <v>75</v>
      </c>
      <c r="T2" s="28" t="s">
        <v>269</v>
      </c>
    </row>
    <row r="3" spans="1:20" x14ac:dyDescent="0.2">
      <c r="O3" s="6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Select an OCI region" xr:uid="{00000000-0002-0000-0F00-000000000000}">
          <x14:formula1>
            <xm:f>drop_down_rule_set!$G$2:$G$25</xm:f>
          </x14:formula1>
          <xm:sqref>A3:A493</xm:sqref>
        </x14:dataValidation>
        <x14:dataValidation type="list" allowBlank="1" showInputMessage="1" showErrorMessage="1" errorTitle="Error" error="Invalid option selected" xr:uid="{00000000-0002-0000-0F00-000001000000}">
          <x14:formula1>
            <xm:f>drop_down_rule_set!$R$2:$R$4</xm:f>
          </x14:formula1>
          <xm:sqref>C3:C493</xm:sqref>
        </x14:dataValidation>
        <x14:dataValidation type="list" allowBlank="1" showInputMessage="1" showErrorMessage="1" errorTitle="Error" error="Invalid Option" xr:uid="{00000000-0002-0000-0F00-000002000000}">
          <x14:formula1>
            <xm:f>drop_down_rule_set!$Q$2:$Q$4</xm:f>
          </x14:formula1>
          <xm:sqref>E3:E493</xm:sqref>
        </x14:dataValidation>
        <x14:dataValidation type="list" allowBlank="1" showInputMessage="1" showErrorMessage="1" error="Invalid Option" xr:uid="{00000000-0002-0000-0F00-000003000000}">
          <x14:formula1>
            <xm:f>drop_down_rule_set!$Y$2:$Y$3</xm:f>
          </x14:formula1>
          <xm:sqref>G3:G493</xm:sqref>
        </x14:dataValidation>
        <x14:dataValidation type="list" allowBlank="1" showInputMessage="1" xr:uid="{00000000-0002-0000-0F00-000004000000}">
          <x14:formula1>
            <xm:f>drop_down_rule_set!$S$2:$S$4</xm:f>
          </x14:formula1>
          <xm:sqref>O3:O493</xm:sqref>
        </x14:dataValidation>
        <x14:dataValidation type="list" allowBlank="1" showInputMessage="1" prompt="Specify Compartment name." xr:uid="{00000000-0002-0000-0F00-000009000000}">
          <x14:formula1>
            <xm:f>INDIRECT("drop_down_rule_comp!$B$2:"&amp;ADDRESS(COUNTIF(drop_down_rule_comp!$B$2:B507,"*?")+1,2,1,4))</xm:f>
          </x14:formula1>
          <xm:sqref>P3:P493 B3:B493</xm:sqref>
        </x14:dataValidation>
        <x14:dataValidation type="list" allowBlank="1" showInputMessage="1" xr:uid="{00000000-0002-0000-0F00-00000D000000}">
          <x14:formula1>
            <xm:f>INDIRECT("drop_down_rule_set!$T$2:"&amp;ADDRESS(COUNTIF(drop_down_rule_set!$T$2:W507,"*?")+1,20,1,4))</xm:f>
          </x14:formula1>
          <xm:sqref>R3:R493</xm:sqref>
        </x14:dataValidation>
        <x14:dataValidation type="list" allowBlank="1" showInputMessage="1" prompt="Enter subnet name as : &lt;vcn-name&gt;_&lt;subnet-name&gt;" xr:uid="{00000000-0002-0000-0F00-000010000000}">
          <x14:formula1>
            <xm:f>INDIRECT("drop_down_rule_set!$D$2:"&amp;ADDRESS(COUNTIF(drop_down_rule_set!$D$2:D507,"*?")+1,4,1,4))</xm:f>
          </x14:formula1>
          <xm:sqref>F3:F493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A3" sqref="A3"/>
    </sheetView>
  </sheetViews>
  <sheetFormatPr baseColWidth="10" defaultColWidth="8.83203125" defaultRowHeight="15" x14ac:dyDescent="0.2"/>
  <cols>
    <col min="1" max="1" width="9.1640625" style="31" customWidth="1"/>
    <col min="2" max="2" width="23" style="31" customWidth="1"/>
    <col min="3" max="3" width="17.1640625" style="31" customWidth="1"/>
    <col min="4" max="4" width="18.5" style="31" bestFit="1" customWidth="1"/>
    <col min="5" max="5" width="19.83203125" style="31" bestFit="1" customWidth="1"/>
    <col min="6" max="6" width="20.1640625" style="31" customWidth="1"/>
    <col min="7" max="7" width="26.83203125" style="31" customWidth="1"/>
    <col min="8" max="8" width="6.33203125" style="31" bestFit="1" customWidth="1"/>
    <col min="10" max="10" width="18.5" style="31" customWidth="1"/>
    <col min="11" max="11" width="14.5" customWidth="1"/>
  </cols>
  <sheetData>
    <row r="1" spans="1:12" s="31" customFormat="1" ht="120" customHeight="1" x14ac:dyDescent="0.2">
      <c r="A1" s="81" t="s">
        <v>404</v>
      </c>
      <c r="B1" s="82"/>
      <c r="C1" s="82"/>
      <c r="D1" s="82"/>
      <c r="E1" s="82"/>
      <c r="F1" s="82"/>
      <c r="G1" s="82"/>
      <c r="H1" s="82"/>
      <c r="I1" s="82"/>
      <c r="J1" s="82"/>
      <c r="K1" s="82"/>
      <c r="L1" s="83"/>
    </row>
    <row r="2" spans="1:12" s="37" customFormat="1" ht="80" x14ac:dyDescent="0.2">
      <c r="A2" s="28" t="s">
        <v>0</v>
      </c>
      <c r="B2" s="28" t="s">
        <v>6</v>
      </c>
      <c r="C2" s="28" t="s">
        <v>80</v>
      </c>
      <c r="D2" s="28" t="s">
        <v>81</v>
      </c>
      <c r="E2" s="29" t="s">
        <v>66</v>
      </c>
      <c r="F2" s="29" t="s">
        <v>82</v>
      </c>
      <c r="G2" s="29" t="s">
        <v>83</v>
      </c>
      <c r="H2" s="29" t="s">
        <v>537</v>
      </c>
      <c r="I2" s="29" t="s">
        <v>536</v>
      </c>
      <c r="J2" s="29" t="s">
        <v>73</v>
      </c>
      <c r="K2" s="29" t="s">
        <v>403</v>
      </c>
      <c r="L2" s="29" t="s">
        <v>269</v>
      </c>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A3:A496</xm:sqref>
        </x14:dataValidation>
        <x14:dataValidation type="list" allowBlank="1" showInputMessage="1" xr:uid="{00000000-0002-0000-1000-000001000000}">
          <x14:formula1>
            <xm:f>drop_down_rule_set!$R$2:$R$4</xm:f>
          </x14:formula1>
          <xm:sqref>E3:E496</xm:sqref>
        </x14:dataValidation>
        <x14:dataValidation type="list" allowBlank="1" showInputMessage="1" showErrorMessage="1" error="Invalid Option" xr:uid="{00000000-0002-0000-1000-000002000000}">
          <x14:formula1>
            <xm:f>drop_down_rule_set!$V$2:$V$3</xm:f>
          </x14:formula1>
          <xm:sqref>G3:H496</xm:sqref>
        </x14:dataValidation>
        <x14:dataValidation type="list" allowBlank="1" showInputMessage="1" xr:uid="{00000000-0002-0000-1000-000003000000}">
          <x14:formula1>
            <xm:f>drop_down_rule_set!$S$2:$S$4</xm:f>
          </x14:formula1>
          <xm:sqref>I3:I496</xm:sqref>
        </x14:dataValidation>
        <x14:dataValidation type="list" allowBlank="1" showInputMessage="1" prompt="Specify Compartment name." xr:uid="{00000000-0002-0000-1000-000004000000}">
          <x14:formula1>
            <xm:f>INDIRECT("drop_down_rule_comp!$B$2:"&amp;ADDRESS(COUNTIF(drop_down_rule_comp!$B$2:I504,"*?")+1,2,1,4))</xm:f>
          </x14:formula1>
          <xm:sqref>J3:J496</xm:sqref>
        </x14:dataValidation>
        <x14:dataValidation type="list" allowBlank="1" showInputMessage="1" prompt="Specify Compartment name." xr:uid="{00000000-0002-0000-1000-000005000000}">
          <x14:formula1>
            <xm:f>INDIRECT("drop_down_rule_comp!$B$2:"&amp;ADDRESS(COUNTIF(drop_down_rule_comp!$B$2:B504,"*?")+1,2,1,4))</xm:f>
          </x14:formula1>
          <xm:sqref>B3:B496</xm:sqref>
        </x14:dataValidation>
        <x14:dataValidation type="list" allowBlank="1" showInputMessage="1" xr:uid="{00000000-0002-0000-1000-000006000000}">
          <x14:formula1>
            <xm:f>INDIRECT("drop_down_rule_set!$U$2:"&amp;ADDRESS(COUNTIF(drop_down_rule_set!$U$2:U504,"*?")+1,21,1,4))</xm:f>
          </x14:formula1>
          <xm:sqref>F3:F496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2"/>
  <sheetViews>
    <sheetView zoomScale="89" workbookViewId="0">
      <selection activeCell="A3" sqref="A3"/>
    </sheetView>
  </sheetViews>
  <sheetFormatPr baseColWidth="10" defaultColWidth="8.83203125" defaultRowHeight="15" x14ac:dyDescent="0.2"/>
  <cols>
    <col min="2" max="2" width="20.5" style="31" customWidth="1"/>
    <col min="3" max="3" width="17.1640625" style="31" customWidth="1"/>
    <col min="4" max="4" width="12.33203125" style="31" customWidth="1"/>
    <col min="5" max="5" width="20.83203125" style="1" customWidth="1"/>
    <col min="6" max="6" width="17.83203125" style="31" customWidth="1"/>
    <col min="7" max="7" width="15" style="31" customWidth="1"/>
    <col min="8" max="8" width="8.33203125" style="31" customWidth="1"/>
    <col min="9" max="9" width="9.83203125" style="31" customWidth="1"/>
    <col min="10" max="10" width="16" style="31" customWidth="1"/>
    <col min="11" max="11" width="19.1640625" style="31" customWidth="1"/>
    <col min="12" max="12" width="7.83203125" style="31" customWidth="1"/>
    <col min="13" max="13" width="8.5" style="31" customWidth="1"/>
    <col min="14" max="14" width="17.1640625" style="31" customWidth="1"/>
    <col min="15" max="15" width="15.6640625" style="31" customWidth="1"/>
    <col min="16" max="16" width="18.83203125" customWidth="1"/>
    <col min="17" max="17" width="12.33203125" customWidth="1"/>
  </cols>
  <sheetData>
    <row r="1" spans="1:17" ht="110.5" customHeight="1" x14ac:dyDescent="0.2">
      <c r="A1" s="92" t="s">
        <v>291</v>
      </c>
      <c r="B1" s="93"/>
      <c r="C1" s="93"/>
      <c r="D1" s="93"/>
      <c r="E1" s="93"/>
      <c r="F1" s="93"/>
      <c r="G1" s="93"/>
      <c r="H1" s="94"/>
      <c r="I1" s="95" t="s">
        <v>286</v>
      </c>
      <c r="J1" s="95"/>
      <c r="K1" s="95"/>
      <c r="L1" s="95"/>
      <c r="M1" s="95"/>
      <c r="N1" s="95"/>
      <c r="O1" s="95"/>
      <c r="P1" s="95"/>
      <c r="Q1" s="95"/>
    </row>
    <row r="2" spans="1:17" s="1" customFormat="1" ht="51.75" customHeight="1" x14ac:dyDescent="0.2">
      <c r="A2" s="10" t="s">
        <v>0</v>
      </c>
      <c r="B2" s="10" t="s">
        <v>6</v>
      </c>
      <c r="C2" s="10" t="s">
        <v>66</v>
      </c>
      <c r="D2" s="10" t="s">
        <v>85</v>
      </c>
      <c r="E2" s="10" t="s">
        <v>86</v>
      </c>
      <c r="F2" s="10" t="s">
        <v>87</v>
      </c>
      <c r="G2" s="10" t="s">
        <v>88</v>
      </c>
      <c r="H2" s="10" t="s">
        <v>89</v>
      </c>
      <c r="I2" s="10" t="s">
        <v>90</v>
      </c>
      <c r="J2" s="10" t="s">
        <v>91</v>
      </c>
      <c r="K2" s="10" t="s">
        <v>92</v>
      </c>
      <c r="L2" s="10" t="s">
        <v>93</v>
      </c>
      <c r="M2" s="10" t="s">
        <v>94</v>
      </c>
      <c r="N2" s="10" t="s">
        <v>95</v>
      </c>
      <c r="O2" s="10" t="s">
        <v>96</v>
      </c>
      <c r="P2" s="10" t="s">
        <v>74</v>
      </c>
      <c r="Q2" s="10" t="s">
        <v>269</v>
      </c>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A3:A488</xm:sqref>
        </x14:dataValidation>
        <x14:dataValidation type="list" allowBlank="1" showInputMessage="1" xr:uid="{00000000-0002-0000-1100-000001000000}">
          <x14:formula1>
            <xm:f>drop_down_rule_set!$R$2:$R$4</xm:f>
          </x14:formula1>
          <xm:sqref>C3:C488</xm:sqref>
        </x14:dataValidation>
        <x14:dataValidation type="list" allowBlank="1" showInputMessage="1" prompt="Specify Compartment name." xr:uid="{00000000-0002-0000-1100-000002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100-000003000000}">
          <x14:formula1>
            <xm:f>INDIRECT("drop_down_rule_set!$D$2:"&amp;ADDRESS(COUNTIF(drop_down_rule_set!C$2:$D513,"*?")+1,4,1,4))</xm:f>
          </x14:formula1>
          <xm:sqref>E3:E488</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2"/>
  <sheetViews>
    <sheetView workbookViewId="0">
      <selection activeCell="A3" sqref="A3"/>
    </sheetView>
  </sheetViews>
  <sheetFormatPr baseColWidth="10" defaultColWidth="8.83203125" defaultRowHeight="15" x14ac:dyDescent="0.2"/>
  <cols>
    <col min="2" max="2" width="17.6640625" style="31" customWidth="1"/>
    <col min="3" max="3" width="13.6640625" style="31" customWidth="1"/>
    <col min="4" max="4" width="19.5" style="31" customWidth="1"/>
    <col min="5" max="6" width="19.1640625" style="31" customWidth="1"/>
    <col min="7" max="7" width="11.5" style="31" customWidth="1"/>
    <col min="8" max="8" width="18.83203125" style="31" customWidth="1"/>
    <col min="10" max="10" width="15.6640625" style="31" customWidth="1"/>
    <col min="11" max="11" width="25" style="31" customWidth="1"/>
    <col min="12" max="12" width="31.1640625" style="31" customWidth="1"/>
    <col min="14" max="14" width="7.5" style="31" customWidth="1"/>
    <col min="16" max="16" width="28.1640625" style="31" customWidth="1"/>
    <col min="17" max="17" width="13.6640625" customWidth="1"/>
  </cols>
  <sheetData>
    <row r="1" spans="1:19" s="31" customFormat="1" ht="122.5" customHeight="1" x14ac:dyDescent="0.2">
      <c r="A1" s="80" t="s">
        <v>282</v>
      </c>
      <c r="B1" s="80"/>
      <c r="C1" s="80"/>
      <c r="D1" s="80"/>
      <c r="E1" s="80"/>
      <c r="F1" s="80"/>
      <c r="G1" s="80"/>
      <c r="H1" s="80"/>
      <c r="I1" s="80"/>
      <c r="J1" s="80"/>
      <c r="K1" s="80"/>
      <c r="L1" s="80"/>
      <c r="M1" s="80"/>
      <c r="N1" s="80"/>
      <c r="O1" s="80"/>
      <c r="P1" s="80"/>
      <c r="Q1" s="80"/>
      <c r="R1" s="80"/>
      <c r="S1" s="80"/>
    </row>
    <row r="2" spans="1:19" s="31" customFormat="1" ht="43" customHeight="1" x14ac:dyDescent="0.2">
      <c r="A2" s="18" t="s">
        <v>0</v>
      </c>
      <c r="B2" s="18" t="s">
        <v>6</v>
      </c>
      <c r="C2" s="7" t="s">
        <v>99</v>
      </c>
      <c r="D2" s="18" t="s">
        <v>527</v>
      </c>
      <c r="E2" s="18" t="s">
        <v>418</v>
      </c>
      <c r="F2" s="18" t="s">
        <v>419</v>
      </c>
      <c r="G2" s="18" t="s">
        <v>100</v>
      </c>
      <c r="H2" s="18" t="s">
        <v>101</v>
      </c>
      <c r="I2" s="18" t="s">
        <v>74</v>
      </c>
      <c r="J2" s="18" t="s">
        <v>538</v>
      </c>
      <c r="K2" s="18" t="s">
        <v>102</v>
      </c>
      <c r="L2" s="18" t="s">
        <v>103</v>
      </c>
      <c r="M2" s="18" t="s">
        <v>104</v>
      </c>
      <c r="N2" s="18" t="s">
        <v>105</v>
      </c>
      <c r="O2" s="18" t="s">
        <v>106</v>
      </c>
      <c r="P2" s="18" t="s">
        <v>107</v>
      </c>
      <c r="Q2" s="18" t="s">
        <v>254</v>
      </c>
      <c r="R2" s="18" t="s">
        <v>255</v>
      </c>
      <c r="S2" s="29" t="s">
        <v>269</v>
      </c>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A3:A488</xm:sqref>
        </x14:dataValidation>
        <x14:dataValidation type="list" allowBlank="1" showInputMessage="1" showErrorMessage="1" error="Invalid option" xr:uid="{00000000-0002-0000-1200-000001000000}">
          <x14:formula1>
            <xm:f>drop_down_rule_set!$Z$2:$Z$5</xm:f>
          </x14:formula1>
          <xm:sqref>D3:D488</xm:sqref>
        </x14:dataValidation>
        <x14:dataValidation type="list" allowBlank="1" showInputMessage="1" showErrorMessage="1" error="Invalid option" xr:uid="{00000000-0002-0000-1200-000002000000}">
          <x14:formula1>
            <xm:f>drop_down_rule_set!$Y$2:$Y$3</xm:f>
          </x14:formula1>
          <xm:sqref>H3:H488</xm:sqref>
        </x14:dataValidation>
        <x14:dataValidation type="list" allowBlank="1" showInputMessage="1" prompt="Specify Compartment name." xr:uid="{00000000-0002-0000-1200-000003000000}">
          <x14:formula1>
            <xm:f>INDIRECT("drop_down_rule_comp!$B$2:"&amp;ADDRESS(COUNTIF(drop_down_rule_comp!$B$2:B512,"*?")+1,2,1,4))</xm:f>
          </x14:formula1>
          <xm:sqref>B3:B488</xm:sqref>
        </x14:dataValidation>
        <x14:dataValidation type="list" allowBlank="1" showInputMessage="1" prompt="Enter subnet name as : &lt;vcn-name&gt;_&lt;subnet-name&gt;" xr:uid="{00000000-0002-0000-1200-000004000000}">
          <x14:formula1>
            <xm:f>INDIRECT("drop_down_rule_set!$D$2:"&amp;ADDRESS(COUNTIF(drop_down_rule_set!$D$2:E513,"*?")+1,4,1,4))</xm:f>
          </x14:formula1>
          <xm:sqref>G3:G488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
  <sheetViews>
    <sheetView zoomScale="96" zoomScaleNormal="96" workbookViewId="0">
      <selection activeCell="A3" sqref="A3"/>
    </sheetView>
  </sheetViews>
  <sheetFormatPr baseColWidth="10" defaultColWidth="8.83203125" defaultRowHeight="15" x14ac:dyDescent="0.2"/>
  <cols>
    <col min="2" max="2" width="20.1640625" style="31" customWidth="1"/>
    <col min="3" max="3" width="11" style="31" customWidth="1"/>
    <col min="4" max="6" width="10.83203125" style="31" customWidth="1"/>
    <col min="7" max="7" width="28.1640625" style="31" customWidth="1"/>
    <col min="8" max="8" width="18.83203125" style="31" customWidth="1"/>
    <col min="9" max="9" width="16.1640625" style="31" customWidth="1"/>
    <col min="10" max="10" width="11.83203125" style="31" customWidth="1"/>
    <col min="11" max="12" width="14.6640625" style="31" customWidth="1"/>
    <col min="13" max="13" width="14.33203125" style="31" customWidth="1"/>
    <col min="15" max="15" width="23.6640625" style="31" customWidth="1"/>
    <col min="17" max="17" width="12.6640625" style="31" customWidth="1"/>
    <col min="18" max="18" width="14.83203125" style="31" customWidth="1"/>
    <col min="22" max="22" width="11.5" customWidth="1"/>
  </cols>
  <sheetData>
    <row r="1" spans="1:22" s="31" customFormat="1" ht="121" customHeight="1" x14ac:dyDescent="0.2">
      <c r="A1" s="81" t="s">
        <v>540</v>
      </c>
      <c r="B1" s="82"/>
      <c r="C1" s="82"/>
      <c r="D1" s="82"/>
      <c r="E1" s="82"/>
      <c r="F1" s="82"/>
      <c r="G1" s="82"/>
      <c r="H1" s="82"/>
      <c r="I1" s="82"/>
      <c r="J1" s="82"/>
      <c r="K1" s="82"/>
      <c r="L1" s="82"/>
      <c r="M1" s="82"/>
      <c r="N1" s="82"/>
      <c r="O1" s="82"/>
      <c r="P1" s="82"/>
      <c r="Q1" s="82"/>
      <c r="R1" s="82"/>
      <c r="S1" s="82"/>
      <c r="T1" s="82"/>
      <c r="U1" s="82"/>
      <c r="V1" s="83"/>
    </row>
    <row r="2" spans="1:22" s="31" customFormat="1" ht="58.25" customHeight="1" x14ac:dyDescent="0.2">
      <c r="A2" s="33" t="s">
        <v>0</v>
      </c>
      <c r="B2" s="33" t="s">
        <v>6</v>
      </c>
      <c r="C2" s="34" t="s">
        <v>99</v>
      </c>
      <c r="D2" s="29" t="s">
        <v>531</v>
      </c>
      <c r="E2" s="33" t="s">
        <v>539</v>
      </c>
      <c r="F2" s="33" t="s">
        <v>110</v>
      </c>
      <c r="G2" s="33" t="s">
        <v>528</v>
      </c>
      <c r="H2" s="33" t="s">
        <v>111</v>
      </c>
      <c r="I2" s="33" t="s">
        <v>112</v>
      </c>
      <c r="J2" s="33" t="s">
        <v>113</v>
      </c>
      <c r="K2" s="33" t="s">
        <v>114</v>
      </c>
      <c r="L2" s="33" t="s">
        <v>296</v>
      </c>
      <c r="M2" s="33" t="s">
        <v>115</v>
      </c>
      <c r="N2" s="33" t="s">
        <v>116</v>
      </c>
      <c r="O2" s="33" t="s">
        <v>117</v>
      </c>
      <c r="P2" s="33" t="s">
        <v>118</v>
      </c>
      <c r="Q2" s="33" t="s">
        <v>119</v>
      </c>
      <c r="R2" s="11" t="s">
        <v>120</v>
      </c>
      <c r="S2" s="29" t="s">
        <v>254</v>
      </c>
      <c r="T2" s="29" t="s">
        <v>253</v>
      </c>
      <c r="U2" s="29" t="s">
        <v>294</v>
      </c>
      <c r="V2" s="29" t="s">
        <v>295</v>
      </c>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A3:A492</xm:sqref>
        </x14:dataValidation>
        <x14:dataValidation type="list" allowBlank="1" showInputMessage="1" showErrorMessage="1" error="Invalid option" xr:uid="{00000000-0002-0000-1300-000001000000}">
          <x14:formula1>
            <xm:f>drop_down_rule_set!$AA$2:$AA$4</xm:f>
          </x14:formula1>
          <xm:sqref>H3:H492</xm:sqref>
        </x14:dataValidation>
        <x14:dataValidation type="list" allowBlank="1" showInputMessage="1" xr:uid="{00000000-0002-0000-1300-000002000000}">
          <x14:formula1>
            <xm:f>drop_down_rule_set!$AB$2:$AB$3</xm:f>
          </x14:formula1>
          <xm:sqref>I3:I492</xm:sqref>
        </x14:dataValidation>
        <x14:dataValidation type="list" allowBlank="1" showInputMessage="1" xr:uid="{00000000-0002-0000-1300-000003000000}">
          <x14:formula1>
            <xm:f>drop_down_rule_set!$AC$2:$AC$4</xm:f>
          </x14:formula1>
          <xm:sqref>M3:M492</xm:sqref>
        </x14:dataValidation>
        <x14:dataValidation type="list" allowBlank="1" showInputMessage="1" showErrorMessage="1" error="Invalid option" xr:uid="{00000000-0002-0000-1300-000004000000}">
          <x14:formula1>
            <xm:f>drop_down_rule_set!$Y$2:$Y$3</xm:f>
          </x14:formula1>
          <xm:sqref>O3:O492</xm:sqref>
        </x14:dataValidation>
        <x14:dataValidation type="list" allowBlank="1" showInputMessage="1" prompt="Specify Compartment name." xr:uid="{00000000-0002-0000-1300-000005000000}">
          <x14:formula1>
            <xm:f>INDIRECT("drop_down_rule_comp!$B$2:"&amp;ADDRESS(COUNTIF(drop_down_rule_comp!$B$2:B508,"*?")+1,2,1,4))</xm:f>
          </x14:formula1>
          <xm:sqref>B3:B492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2"/>
  <sheetViews>
    <sheetView workbookViewId="0">
      <selection activeCell="A3" sqref="A3"/>
    </sheetView>
  </sheetViews>
  <sheetFormatPr baseColWidth="10" defaultColWidth="8.83203125" defaultRowHeight="15" x14ac:dyDescent="0.2"/>
  <cols>
    <col min="2" max="2" width="9.5" style="31" customWidth="1"/>
    <col min="3" max="3" width="10.5" style="31" customWidth="1"/>
    <col min="4" max="4" width="17.83203125" style="31" customWidth="1"/>
    <col min="5" max="5" width="9.83203125" style="31" customWidth="1"/>
    <col min="7" max="7" width="11.83203125" style="31" customWidth="1"/>
    <col min="8" max="9" width="12.5" style="31" customWidth="1"/>
    <col min="10" max="10" width="15" style="31" customWidth="1"/>
    <col min="13" max="13" width="10.1640625" style="31" customWidth="1"/>
    <col min="17" max="17" width="11.6640625" customWidth="1"/>
  </cols>
  <sheetData>
    <row r="1" spans="1:17" s="31" customFormat="1" ht="126" customHeight="1" x14ac:dyDescent="0.2">
      <c r="A1" s="80" t="s">
        <v>541</v>
      </c>
      <c r="B1" s="80"/>
      <c r="C1" s="80"/>
      <c r="D1" s="80"/>
      <c r="E1" s="80"/>
      <c r="F1" s="80"/>
      <c r="G1" s="80"/>
      <c r="H1" s="80"/>
      <c r="I1" s="80"/>
      <c r="J1" s="80"/>
      <c r="K1" s="80"/>
      <c r="L1" s="80"/>
      <c r="M1" s="80"/>
      <c r="N1" s="80"/>
      <c r="O1" s="80"/>
      <c r="P1" s="80"/>
      <c r="Q1" s="80"/>
    </row>
    <row r="2" spans="1:17" s="31" customFormat="1" ht="46.25" customHeight="1" x14ac:dyDescent="0.2">
      <c r="A2" s="29" t="s">
        <v>0</v>
      </c>
      <c r="B2" s="29" t="s">
        <v>99</v>
      </c>
      <c r="C2" s="29" t="s">
        <v>110</v>
      </c>
      <c r="D2" s="29" t="s">
        <v>163</v>
      </c>
      <c r="E2" s="29" t="s">
        <v>159</v>
      </c>
      <c r="F2" s="29" t="s">
        <v>164</v>
      </c>
      <c r="G2" s="29" t="s">
        <v>165</v>
      </c>
      <c r="H2" s="29" t="s">
        <v>531</v>
      </c>
      <c r="I2" s="29" t="s">
        <v>539</v>
      </c>
      <c r="J2" s="29" t="s">
        <v>166</v>
      </c>
      <c r="K2" s="29" t="s">
        <v>271</v>
      </c>
      <c r="L2" s="29" t="s">
        <v>167</v>
      </c>
      <c r="M2" s="75" t="s">
        <v>168</v>
      </c>
      <c r="N2" s="29" t="s">
        <v>254</v>
      </c>
      <c r="O2" s="29" t="s">
        <v>253</v>
      </c>
      <c r="P2" s="29" t="s">
        <v>294</v>
      </c>
      <c r="Q2" s="29" t="s">
        <v>295</v>
      </c>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A3:A494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
  <sheetViews>
    <sheetView zoomScale="102" zoomScaleNormal="102" workbookViewId="0">
      <selection activeCell="A3" sqref="A3"/>
    </sheetView>
  </sheetViews>
  <sheetFormatPr baseColWidth="10" defaultColWidth="8.83203125" defaultRowHeight="15" x14ac:dyDescent="0.2"/>
  <cols>
    <col min="2" max="2" width="8.83203125" style="31" customWidth="1"/>
    <col min="4" max="4" width="27.5" style="31" customWidth="1"/>
    <col min="5" max="5" width="13.83203125" style="31" customWidth="1"/>
    <col min="6" max="6" width="17.33203125" style="31" customWidth="1"/>
    <col min="7" max="7" width="16.5" style="31" customWidth="1"/>
    <col min="8" max="8" width="19.1640625" style="31" customWidth="1"/>
    <col min="9" max="9" width="13.6640625" style="31" customWidth="1"/>
    <col min="10" max="10" width="12.5" style="31" customWidth="1"/>
    <col min="11" max="11" width="13.1640625" style="31" customWidth="1"/>
    <col min="13" max="13" width="15.1640625" style="31" customWidth="1"/>
    <col min="14" max="16" width="13.83203125" style="31" customWidth="1"/>
    <col min="17" max="17" width="21.1640625" style="31" customWidth="1"/>
    <col min="18" max="18" width="17.1640625" style="31" customWidth="1"/>
  </cols>
  <sheetData>
    <row r="1" spans="1:19" ht="154" customHeight="1" x14ac:dyDescent="0.2">
      <c r="A1" s="81" t="s">
        <v>273</v>
      </c>
      <c r="B1" s="82"/>
      <c r="C1" s="82"/>
      <c r="D1" s="82"/>
      <c r="E1" s="82"/>
      <c r="F1" s="82"/>
      <c r="G1" s="82"/>
      <c r="H1" s="82"/>
      <c r="I1" s="82"/>
      <c r="J1" s="84" t="s">
        <v>293</v>
      </c>
      <c r="K1" s="96"/>
      <c r="L1" s="96"/>
      <c r="M1" s="96"/>
      <c r="N1" s="96"/>
      <c r="O1" s="96"/>
      <c r="P1" s="96"/>
      <c r="Q1" s="96"/>
      <c r="R1" s="96"/>
      <c r="S1" s="97"/>
    </row>
    <row r="2" spans="1:19" ht="58.75" customHeight="1" x14ac:dyDescent="0.2">
      <c r="A2" s="10" t="s">
        <v>0</v>
      </c>
      <c r="B2" s="9" t="s">
        <v>99</v>
      </c>
      <c r="C2" s="10" t="s">
        <v>125</v>
      </c>
      <c r="D2" s="10" t="s">
        <v>126</v>
      </c>
      <c r="E2" s="10" t="s">
        <v>127</v>
      </c>
      <c r="F2" s="10" t="s">
        <v>128</v>
      </c>
      <c r="G2" s="10" t="s">
        <v>129</v>
      </c>
      <c r="H2" s="10" t="s">
        <v>130</v>
      </c>
      <c r="I2" s="10" t="s">
        <v>131</v>
      </c>
      <c r="J2" s="10" t="s">
        <v>132</v>
      </c>
      <c r="K2" s="10" t="s">
        <v>133</v>
      </c>
      <c r="L2" s="10" t="s">
        <v>134</v>
      </c>
      <c r="M2" s="10" t="s">
        <v>135</v>
      </c>
      <c r="N2" s="10" t="s">
        <v>136</v>
      </c>
      <c r="O2" s="29" t="s">
        <v>292</v>
      </c>
      <c r="P2" s="10" t="s">
        <v>137</v>
      </c>
      <c r="Q2" s="10" t="s">
        <v>138</v>
      </c>
      <c r="R2" s="10" t="s">
        <v>139</v>
      </c>
      <c r="S2" s="10" t="s">
        <v>22</v>
      </c>
    </row>
  </sheetData>
  <mergeCells count="2">
    <mergeCell ref="A1:I1"/>
    <mergeCell ref="J1:S1"/>
  </mergeCells>
  <dataValidations count="7">
    <dataValidation allowBlank="1" sqref="E2" xr:uid="{00000000-0002-0000-1400-000006000000}"/>
    <dataValidation type="list" showInputMessage="1" showErrorMessage="1" sqref="P3: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A3:A478</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2"/>
  <sheetViews>
    <sheetView workbookViewId="0">
      <selection activeCell="A3" sqref="A3"/>
    </sheetView>
  </sheetViews>
  <sheetFormatPr baseColWidth="10" defaultColWidth="8.83203125" defaultRowHeight="15" x14ac:dyDescent="0.2"/>
  <cols>
    <col min="2" max="2" width="15.33203125" style="31" customWidth="1"/>
    <col min="3" max="3" width="26.1640625" style="31" customWidth="1"/>
    <col min="4" max="4" width="20.1640625" style="31" customWidth="1"/>
    <col min="6" max="6" width="28.6640625" style="31" customWidth="1"/>
  </cols>
  <sheetData>
    <row r="1" spans="1:6" s="37" customFormat="1" ht="44.5" customHeight="1" x14ac:dyDescent="0.2">
      <c r="A1" s="98" t="s">
        <v>274</v>
      </c>
      <c r="B1" s="99"/>
      <c r="C1" s="99"/>
      <c r="D1" s="99"/>
      <c r="E1" s="99"/>
      <c r="F1" s="100"/>
    </row>
    <row r="2" spans="1:6" ht="14.5" customHeight="1" x14ac:dyDescent="0.2">
      <c r="A2" s="18" t="s">
        <v>0</v>
      </c>
      <c r="B2" s="7" t="s">
        <v>99</v>
      </c>
      <c r="C2" s="18" t="s">
        <v>159</v>
      </c>
      <c r="D2" s="18" t="s">
        <v>110</v>
      </c>
      <c r="E2" s="18" t="s">
        <v>90</v>
      </c>
      <c r="F2" s="18" t="s">
        <v>160</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A3:A493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A30DA-E714-3540-860E-5525FF61CDA0}">
  <dimension ref="A1:R23"/>
  <sheetViews>
    <sheetView workbookViewId="0">
      <selection activeCell="A4" sqref="A4"/>
    </sheetView>
  </sheetViews>
  <sheetFormatPr baseColWidth="10" defaultColWidth="8.6640625" defaultRowHeight="15" x14ac:dyDescent="0.2"/>
  <cols>
    <col min="1" max="1" width="8.6640625" style="31" customWidth="1"/>
    <col min="2" max="2" width="12.6640625" style="31" customWidth="1"/>
    <col min="3" max="3" width="10.5" style="31" customWidth="1"/>
    <col min="4" max="4" width="20.1640625" style="31" bestFit="1" customWidth="1"/>
    <col min="5" max="5" width="15.33203125" style="31" customWidth="1"/>
    <col min="6" max="6" width="12.1640625" style="31" bestFit="1" customWidth="1"/>
    <col min="7" max="7" width="12" style="31" customWidth="1"/>
    <col min="8" max="9" width="8.6640625" style="31" customWidth="1"/>
    <col min="10" max="10" width="16.1640625" style="31" customWidth="1"/>
    <col min="11" max="12" width="8.6640625" style="31" customWidth="1"/>
    <col min="13" max="18" width="8.6640625" style="77"/>
    <col min="19" max="16384" width="8.6640625" style="31"/>
  </cols>
  <sheetData>
    <row r="1" spans="1:12" ht="17" customHeight="1" x14ac:dyDescent="0.2">
      <c r="A1" s="81" t="s">
        <v>544</v>
      </c>
      <c r="B1" s="82"/>
      <c r="C1" s="82"/>
      <c r="D1" s="82"/>
      <c r="E1" s="82"/>
      <c r="F1" s="82"/>
      <c r="G1" s="82"/>
      <c r="H1" s="82"/>
      <c r="I1" s="82"/>
      <c r="J1" s="82"/>
      <c r="K1" s="82"/>
      <c r="L1" s="83"/>
    </row>
    <row r="2" spans="1:12" ht="58" customHeight="1" x14ac:dyDescent="0.2">
      <c r="A2" s="29" t="s">
        <v>0</v>
      </c>
      <c r="B2" s="29" t="s">
        <v>6</v>
      </c>
      <c r="C2" s="28" t="s">
        <v>545</v>
      </c>
      <c r="D2" s="29" t="s">
        <v>29</v>
      </c>
      <c r="E2" s="29" t="s">
        <v>546</v>
      </c>
      <c r="F2" s="29" t="s">
        <v>74</v>
      </c>
      <c r="G2" s="29" t="s">
        <v>547</v>
      </c>
      <c r="H2" s="29" t="s">
        <v>166</v>
      </c>
      <c r="I2" s="29" t="s">
        <v>110</v>
      </c>
      <c r="J2" s="29" t="s">
        <v>548</v>
      </c>
      <c r="K2" s="29" t="s">
        <v>167</v>
      </c>
      <c r="L2" s="29" t="s">
        <v>269</v>
      </c>
    </row>
    <row r="3" spans="1:12" x14ac:dyDescent="0.2">
      <c r="A3" s="32" t="s">
        <v>4</v>
      </c>
      <c r="B3" s="32"/>
      <c r="C3" s="32"/>
      <c r="D3" s="32"/>
      <c r="E3" s="32"/>
      <c r="F3" s="32"/>
      <c r="G3" s="32"/>
      <c r="H3" s="32"/>
      <c r="I3" s="32"/>
      <c r="J3" s="32"/>
      <c r="K3" s="32"/>
      <c r="L3" s="32"/>
    </row>
    <row r="4" spans="1:12" s="77" customFormat="1" x14ac:dyDescent="0.2">
      <c r="A4" s="31"/>
      <c r="B4" s="31"/>
      <c r="C4" s="31"/>
      <c r="D4" s="31"/>
      <c r="E4" s="31"/>
      <c r="F4" s="31"/>
      <c r="G4" s="31"/>
      <c r="H4" s="31"/>
      <c r="I4" s="31"/>
      <c r="J4" s="31"/>
      <c r="K4" s="31"/>
      <c r="L4" s="31"/>
    </row>
    <row r="5" spans="1:12" s="77" customFormat="1" x14ac:dyDescent="0.2">
      <c r="A5" s="31"/>
      <c r="B5" s="31"/>
      <c r="C5" s="31"/>
      <c r="D5" s="31"/>
      <c r="E5" s="31"/>
      <c r="F5" s="31"/>
      <c r="G5" s="31"/>
      <c r="H5" s="31"/>
      <c r="I5" s="31"/>
      <c r="J5" s="31"/>
      <c r="K5" s="31"/>
      <c r="L5" s="31"/>
    </row>
    <row r="6" spans="1:12" s="77" customFormat="1" x14ac:dyDescent="0.2">
      <c r="A6" s="31"/>
      <c r="B6" s="31"/>
      <c r="C6" s="31"/>
      <c r="D6" s="31"/>
      <c r="E6" s="31"/>
      <c r="F6" s="31"/>
      <c r="G6" s="31"/>
      <c r="H6" s="31"/>
      <c r="I6" s="31"/>
      <c r="J6" s="31"/>
      <c r="K6" s="31"/>
      <c r="L6" s="31"/>
    </row>
    <row r="7" spans="1:12" s="77" customFormat="1" x14ac:dyDescent="0.2">
      <c r="A7" s="31"/>
      <c r="B7" s="31"/>
      <c r="C7" s="31"/>
      <c r="D7" s="31"/>
      <c r="E7" s="31"/>
      <c r="F7" s="31"/>
      <c r="G7" s="31"/>
      <c r="H7" s="31"/>
      <c r="I7" s="31"/>
      <c r="J7" s="31"/>
      <c r="K7" s="31"/>
      <c r="L7" s="31"/>
    </row>
    <row r="8" spans="1:12" s="77" customFormat="1" x14ac:dyDescent="0.2">
      <c r="A8" s="31"/>
      <c r="B8" s="31"/>
      <c r="C8" s="31"/>
      <c r="D8" s="31"/>
      <c r="E8" s="31"/>
      <c r="F8" s="31"/>
      <c r="G8" s="31"/>
      <c r="H8" s="31"/>
      <c r="I8" s="31"/>
      <c r="J8" s="31"/>
      <c r="K8" s="31"/>
      <c r="L8" s="31"/>
    </row>
    <row r="9" spans="1:12" s="77" customFormat="1" x14ac:dyDescent="0.2">
      <c r="A9" s="31"/>
      <c r="B9" s="31"/>
      <c r="C9" s="31"/>
      <c r="D9" s="31"/>
      <c r="E9" s="31"/>
      <c r="F9" s="31"/>
      <c r="G9" s="31"/>
      <c r="H9" s="31"/>
      <c r="I9" s="31"/>
      <c r="J9" s="31"/>
      <c r="K9" s="31"/>
      <c r="L9" s="31"/>
    </row>
    <row r="10" spans="1:12" s="77" customFormat="1" x14ac:dyDescent="0.2">
      <c r="A10" s="31"/>
      <c r="B10" s="31"/>
      <c r="C10" s="31"/>
      <c r="D10" s="31"/>
      <c r="E10" s="31"/>
      <c r="F10" s="31"/>
      <c r="G10" s="31"/>
      <c r="H10" s="31"/>
      <c r="I10" s="31"/>
      <c r="J10" s="31"/>
      <c r="K10" s="31"/>
      <c r="L10" s="31"/>
    </row>
    <row r="11" spans="1:12" s="77" customFormat="1" x14ac:dyDescent="0.2">
      <c r="A11" s="31"/>
      <c r="B11" s="31"/>
      <c r="C11" s="31"/>
      <c r="D11" s="31"/>
      <c r="E11" s="31"/>
      <c r="F11" s="31"/>
      <c r="G11" s="31"/>
      <c r="H11" s="31"/>
      <c r="I11" s="31"/>
      <c r="J11" s="31"/>
      <c r="K11" s="31"/>
      <c r="L11" s="31"/>
    </row>
    <row r="12" spans="1:12" s="77" customFormat="1" x14ac:dyDescent="0.2">
      <c r="A12" s="31"/>
      <c r="B12" s="31"/>
      <c r="C12" s="31"/>
      <c r="D12" s="31"/>
      <c r="E12" s="31"/>
      <c r="F12" s="31"/>
      <c r="G12" s="31"/>
      <c r="H12" s="31"/>
      <c r="I12" s="31"/>
      <c r="J12" s="31"/>
      <c r="K12" s="31"/>
      <c r="L12" s="31"/>
    </row>
    <row r="13" spans="1:12" s="77" customFormat="1" x14ac:dyDescent="0.2">
      <c r="A13" s="31"/>
      <c r="B13" s="31"/>
      <c r="C13" s="31"/>
      <c r="D13" s="31"/>
      <c r="E13" s="31"/>
      <c r="F13" s="31"/>
      <c r="G13" s="31"/>
      <c r="H13" s="31"/>
      <c r="I13" s="31"/>
      <c r="J13" s="31"/>
      <c r="K13" s="31"/>
      <c r="L13" s="31"/>
    </row>
    <row r="14" spans="1:12" s="77" customFormat="1" x14ac:dyDescent="0.2">
      <c r="A14" s="31"/>
      <c r="B14" s="31"/>
      <c r="C14" s="31"/>
      <c r="D14" s="31"/>
      <c r="E14" s="31"/>
      <c r="F14" s="31"/>
      <c r="G14" s="31"/>
      <c r="H14" s="31"/>
      <c r="I14" s="31"/>
      <c r="J14" s="31"/>
      <c r="K14" s="31"/>
      <c r="L14" s="31"/>
    </row>
    <row r="15" spans="1:12" s="77" customFormat="1" x14ac:dyDescent="0.2">
      <c r="A15" s="31"/>
      <c r="B15" s="31"/>
      <c r="C15" s="31"/>
      <c r="D15" s="31"/>
      <c r="E15" s="31"/>
      <c r="F15" s="31"/>
      <c r="G15" s="31"/>
      <c r="H15" s="31"/>
      <c r="I15" s="31"/>
      <c r="J15" s="31"/>
      <c r="K15" s="31"/>
      <c r="L15" s="31"/>
    </row>
    <row r="16" spans="1:12" s="77" customFormat="1" x14ac:dyDescent="0.2">
      <c r="A16" s="31"/>
      <c r="B16" s="31"/>
      <c r="C16" s="31"/>
      <c r="D16" s="31"/>
      <c r="E16" s="31"/>
      <c r="F16" s="31"/>
      <c r="G16" s="31"/>
      <c r="H16" s="31"/>
      <c r="I16" s="31"/>
      <c r="J16" s="31"/>
      <c r="K16" s="31"/>
      <c r="L16" s="31"/>
    </row>
    <row r="17" spans="1:12" s="77" customFormat="1" x14ac:dyDescent="0.2">
      <c r="A17" s="31"/>
      <c r="B17" s="31"/>
      <c r="C17" s="31"/>
      <c r="D17" s="31"/>
      <c r="E17" s="31"/>
      <c r="F17" s="31"/>
      <c r="G17" s="31"/>
      <c r="H17" s="31"/>
      <c r="I17" s="31"/>
      <c r="J17" s="31"/>
      <c r="K17" s="31"/>
      <c r="L17" s="31"/>
    </row>
    <row r="18" spans="1:12" s="77" customFormat="1" x14ac:dyDescent="0.2">
      <c r="A18" s="31"/>
      <c r="B18" s="31"/>
      <c r="C18" s="31"/>
      <c r="D18" s="31"/>
      <c r="E18" s="31"/>
      <c r="F18" s="31"/>
      <c r="G18" s="31"/>
      <c r="H18" s="31"/>
      <c r="I18" s="31"/>
      <c r="J18" s="31"/>
      <c r="K18" s="31"/>
      <c r="L18" s="31"/>
    </row>
    <row r="19" spans="1:12" s="77" customFormat="1" x14ac:dyDescent="0.2">
      <c r="A19" s="31"/>
      <c r="B19" s="31"/>
      <c r="C19" s="31"/>
      <c r="D19" s="31"/>
      <c r="E19" s="31"/>
      <c r="F19" s="31"/>
      <c r="G19" s="31"/>
      <c r="H19" s="31"/>
      <c r="I19" s="31"/>
      <c r="J19" s="31"/>
      <c r="K19" s="31"/>
      <c r="L19" s="31"/>
    </row>
    <row r="20" spans="1:12" s="77" customFormat="1" x14ac:dyDescent="0.2">
      <c r="A20" s="31"/>
      <c r="B20" s="31"/>
      <c r="C20" s="31"/>
      <c r="D20" s="31"/>
      <c r="E20" s="31"/>
      <c r="F20" s="31"/>
      <c r="G20" s="31"/>
      <c r="H20" s="31"/>
      <c r="I20" s="31"/>
      <c r="J20" s="31"/>
      <c r="K20" s="31"/>
      <c r="L20" s="31"/>
    </row>
    <row r="21" spans="1:12" s="77" customFormat="1" x14ac:dyDescent="0.2">
      <c r="A21" s="31"/>
      <c r="B21" s="31"/>
      <c r="C21" s="31"/>
      <c r="D21" s="31"/>
      <c r="E21" s="31"/>
      <c r="F21" s="31"/>
      <c r="G21" s="31"/>
      <c r="H21" s="31"/>
      <c r="I21" s="31"/>
      <c r="J21" s="31"/>
      <c r="K21" s="31"/>
      <c r="L21" s="31"/>
    </row>
    <row r="22" spans="1:12" s="77" customFormat="1" x14ac:dyDescent="0.2">
      <c r="A22" s="31"/>
      <c r="B22" s="31"/>
      <c r="C22" s="31"/>
      <c r="D22" s="31"/>
      <c r="E22" s="31"/>
      <c r="F22" s="31"/>
      <c r="G22" s="31"/>
      <c r="H22" s="31"/>
      <c r="I22" s="31"/>
      <c r="J22" s="31"/>
      <c r="K22" s="31"/>
      <c r="L22" s="31"/>
    </row>
    <row r="23" spans="1:12" s="77" customFormat="1" x14ac:dyDescent="0.2">
      <c r="A23" s="31"/>
      <c r="B23" s="31"/>
      <c r="C23" s="31"/>
      <c r="D23" s="31"/>
      <c r="E23" s="31"/>
      <c r="F23" s="31"/>
      <c r="G23" s="31"/>
      <c r="H23" s="31"/>
      <c r="I23" s="31"/>
      <c r="J23" s="31"/>
      <c r="K23" s="31"/>
      <c r="L23" s="31"/>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2E3C-E5A2-3544-A693-CF15A37770BF}">
  <dimension ref="A1:K3"/>
  <sheetViews>
    <sheetView workbookViewId="0">
      <selection activeCell="A4" sqref="A4"/>
    </sheetView>
  </sheetViews>
  <sheetFormatPr baseColWidth="10" defaultColWidth="8.6640625" defaultRowHeight="15" x14ac:dyDescent="0.2"/>
  <cols>
    <col min="1" max="1" width="8.6640625" style="31" customWidth="1"/>
    <col min="2" max="2" width="13.83203125" style="31" customWidth="1"/>
    <col min="3" max="4" width="10.6640625" style="31" customWidth="1"/>
    <col min="5" max="5" width="19.33203125" style="31" customWidth="1"/>
    <col min="6" max="6" width="10.6640625" style="31" customWidth="1"/>
    <col min="7" max="7" width="12.6640625" style="31" customWidth="1"/>
    <col min="8" max="10" width="12.33203125" style="31" customWidth="1"/>
    <col min="11" max="11" width="38.1640625" style="31" bestFit="1" customWidth="1"/>
    <col min="12" max="15" width="8.6640625" style="31" customWidth="1"/>
    <col min="16" max="16384" width="8.6640625" style="31"/>
  </cols>
  <sheetData>
    <row r="1" spans="1:11" ht="22" customHeight="1" x14ac:dyDescent="0.2">
      <c r="A1" s="81" t="s">
        <v>544</v>
      </c>
      <c r="B1" s="82"/>
      <c r="C1" s="82"/>
      <c r="D1" s="82"/>
      <c r="E1" s="82"/>
      <c r="F1" s="82"/>
      <c r="G1" s="82"/>
      <c r="H1" s="82"/>
      <c r="I1" s="82"/>
      <c r="J1" s="82"/>
      <c r="K1" s="82"/>
    </row>
    <row r="2" spans="1:11" ht="72.5" customHeight="1" x14ac:dyDescent="0.2">
      <c r="A2" s="29" t="s">
        <v>0</v>
      </c>
      <c r="B2" s="29" t="s">
        <v>6</v>
      </c>
      <c r="C2" s="28" t="s">
        <v>545</v>
      </c>
      <c r="D2" s="29" t="s">
        <v>110</v>
      </c>
      <c r="E2" s="29" t="s">
        <v>549</v>
      </c>
      <c r="F2" s="29" t="s">
        <v>550</v>
      </c>
      <c r="G2" s="29" t="s">
        <v>551</v>
      </c>
      <c r="H2" s="29" t="s">
        <v>113</v>
      </c>
      <c r="I2" s="29" t="s">
        <v>114</v>
      </c>
      <c r="J2" s="29" t="s">
        <v>296</v>
      </c>
      <c r="K2" s="29" t="s">
        <v>528</v>
      </c>
    </row>
    <row r="3" spans="1:11" ht="29" customHeight="1" x14ac:dyDescent="0.2">
      <c r="A3" s="32" t="s">
        <v>4</v>
      </c>
      <c r="B3" s="32"/>
      <c r="C3" s="32"/>
      <c r="D3" s="32"/>
      <c r="E3" s="32"/>
      <c r="F3" s="32"/>
      <c r="G3" s="32"/>
      <c r="H3" s="32"/>
      <c r="I3" s="32"/>
      <c r="J3" s="32"/>
      <c r="K3" s="32"/>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5AE4A-F9E4-134A-864A-9F24C8E929EA}">
  <dimension ref="A1:P3"/>
  <sheetViews>
    <sheetView zoomScale="90" zoomScaleNormal="90" workbookViewId="0">
      <selection activeCell="A4" sqref="A4"/>
    </sheetView>
  </sheetViews>
  <sheetFormatPr baseColWidth="10" defaultColWidth="8.83203125" defaultRowHeight="15" x14ac:dyDescent="0.2"/>
  <cols>
    <col min="1" max="1" width="8.83203125" style="31"/>
    <col min="2" max="2" width="13.5" style="31" customWidth="1"/>
    <col min="3" max="4" width="8.83203125" style="31"/>
    <col min="5" max="5" width="10.5" style="31" customWidth="1"/>
    <col min="6" max="6" width="8.83203125" style="31"/>
    <col min="7" max="7" width="13.83203125" style="31" customWidth="1"/>
    <col min="8" max="8" width="13.1640625" style="31" customWidth="1"/>
    <col min="9" max="9" width="8.83203125" style="31"/>
    <col min="10" max="10" width="8.83203125" style="31" customWidth="1"/>
    <col min="11" max="11" width="11.1640625" style="31" customWidth="1"/>
    <col min="12" max="12" width="17.1640625" style="31" bestFit="1" customWidth="1"/>
    <col min="13" max="13" width="9.5" style="31" customWidth="1"/>
    <col min="14" max="14" width="10.83203125" style="31" customWidth="1"/>
    <col min="15" max="16384" width="8.83203125" style="31"/>
  </cols>
  <sheetData>
    <row r="1" spans="1:16" ht="160" customHeight="1" x14ac:dyDescent="0.2">
      <c r="A1" s="81" t="s">
        <v>558</v>
      </c>
      <c r="B1" s="82"/>
      <c r="C1" s="82"/>
      <c r="D1" s="82"/>
      <c r="E1" s="82"/>
      <c r="F1" s="82"/>
      <c r="G1" s="82"/>
      <c r="H1" s="82"/>
      <c r="I1" s="82"/>
      <c r="J1" s="82"/>
      <c r="K1" s="82"/>
      <c r="L1" s="82"/>
      <c r="M1" s="82"/>
      <c r="N1" s="82"/>
      <c r="O1" s="82"/>
      <c r="P1" s="82"/>
    </row>
    <row r="2" spans="1:16" ht="48" x14ac:dyDescent="0.2">
      <c r="A2" s="18" t="s">
        <v>0</v>
      </c>
      <c r="B2" s="18" t="s">
        <v>6</v>
      </c>
      <c r="C2" s="50" t="s">
        <v>559</v>
      </c>
      <c r="D2" s="18" t="s">
        <v>29</v>
      </c>
      <c r="E2" s="18" t="s">
        <v>560</v>
      </c>
      <c r="F2" s="18" t="s">
        <v>217</v>
      </c>
      <c r="G2" s="49" t="s">
        <v>485</v>
      </c>
      <c r="H2" s="79" t="s">
        <v>218</v>
      </c>
      <c r="I2" s="18" t="s">
        <v>484</v>
      </c>
      <c r="J2" s="18" t="s">
        <v>561</v>
      </c>
      <c r="K2" s="18" t="s">
        <v>562</v>
      </c>
      <c r="L2" s="50" t="s">
        <v>489</v>
      </c>
      <c r="M2" s="49" t="s">
        <v>223</v>
      </c>
      <c r="N2" s="49" t="s">
        <v>224</v>
      </c>
      <c r="O2" s="49" t="s">
        <v>74</v>
      </c>
      <c r="P2" s="18" t="s">
        <v>269</v>
      </c>
    </row>
    <row r="3" spans="1:16" x14ac:dyDescent="0.2">
      <c r="A3" s="32" t="s">
        <v>4</v>
      </c>
      <c r="B3" s="32"/>
      <c r="C3" s="32"/>
      <c r="D3" s="32"/>
      <c r="E3" s="32"/>
      <c r="F3" s="32"/>
      <c r="G3" s="32"/>
      <c r="H3" s="32"/>
      <c r="I3" s="32"/>
      <c r="J3" s="32"/>
      <c r="K3" s="32"/>
      <c r="L3" s="32"/>
      <c r="M3" s="32"/>
      <c r="N3" s="32"/>
      <c r="O3" s="32"/>
      <c r="P3" s="32"/>
    </row>
  </sheetData>
  <mergeCells count="1">
    <mergeCell ref="A1:P1"/>
  </mergeCells>
  <dataValidations count="4">
    <dataValidation type="list" allowBlank="1" showInputMessage="1" showErrorMessage="1" sqref="N3:N998" xr:uid="{255116CA-B324-AF42-B930-4720DEED9DA9}">
      <formula1>nchar_set</formula1>
    </dataValidation>
    <dataValidation type="list" allowBlank="1" showInputMessage="1" showErrorMessage="1" sqref="M3:M1009" xr:uid="{84AFB283-3E74-BC43-92C5-228045455DDB}">
      <formula1>char_set</formula1>
    </dataValidation>
    <dataValidation type="list" allowBlank="1" showInputMessage="1" showErrorMessage="1" sqref="L3:L998" xr:uid="{C13235B4-C0B5-B24A-894F-D7A209B4CAC6}">
      <formula1>license_type_drop</formula1>
    </dataValidation>
    <dataValidation type="list" allowBlank="1" showInputMessage="1" showErrorMessage="1" sqref="G3:G1003" xr:uid="{44348DA3-25C9-FC40-B5FB-A2152942295E}">
      <formula1>software_drop</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1F2BC39-21BB-1342-B14D-C259A9F3E898}">
          <x14:formula1>
            <xm:f>Database_Dropdown!$L$2:$L$5</xm:f>
          </x14:formula1>
          <xm:sqref>K3:K1006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3"/>
  <sheetViews>
    <sheetView zoomScale="84" zoomScaleNormal="84" workbookViewId="0">
      <selection activeCell="A3" sqref="A3"/>
    </sheetView>
  </sheetViews>
  <sheetFormatPr baseColWidth="10" defaultColWidth="20.5" defaultRowHeight="15" x14ac:dyDescent="0.2"/>
  <cols>
    <col min="1" max="1" width="10.1640625" style="31" customWidth="1"/>
    <col min="2" max="2" width="14" style="31" customWidth="1"/>
    <col min="3" max="3" width="13.5" style="31" customWidth="1"/>
    <col min="4" max="4" width="15.5" style="31" bestFit="1" customWidth="1"/>
    <col min="5" max="5" width="15.5" style="31" customWidth="1"/>
    <col min="6" max="6" width="14.1640625" style="31" customWidth="1"/>
    <col min="7" max="8" width="11.5" style="31" customWidth="1"/>
    <col min="9" max="9" width="27.5" style="31" customWidth="1"/>
    <col min="10" max="11" width="13" style="31" customWidth="1"/>
    <col min="12" max="12" width="16.5" style="31" customWidth="1"/>
    <col min="13" max="13" width="14.33203125" style="43" customWidth="1"/>
    <col min="14" max="15" width="20.5" style="31"/>
    <col min="16" max="16" width="20.5" style="3"/>
    <col min="17" max="19" width="20.5" style="31"/>
    <col min="20" max="20" width="23" style="31" bestFit="1" customWidth="1"/>
    <col min="21" max="23" width="20.5" style="31"/>
    <col min="24" max="24" width="23.1640625" style="31" bestFit="1" customWidth="1"/>
    <col min="25" max="25" width="17" style="31" customWidth="1"/>
    <col min="26" max="26" width="10.5" style="31" customWidth="1"/>
    <col min="27" max="27" width="20.5" style="31"/>
    <col min="28" max="28" width="23.1640625" style="31" bestFit="1" customWidth="1"/>
    <col min="29" max="16384" width="20.5" style="31"/>
  </cols>
  <sheetData>
    <row r="1" spans="1:27" s="41" customFormat="1" ht="135.75" customHeight="1" x14ac:dyDescent="0.2">
      <c r="A1" s="81" t="s">
        <v>406</v>
      </c>
      <c r="B1" s="82"/>
      <c r="C1" s="82"/>
      <c r="D1" s="82"/>
      <c r="E1" s="82"/>
      <c r="F1" s="82"/>
      <c r="G1" s="82"/>
      <c r="H1" s="82"/>
      <c r="I1" s="82"/>
      <c r="J1" s="82"/>
      <c r="K1" s="82"/>
      <c r="L1" s="82"/>
      <c r="M1" s="82"/>
      <c r="N1" s="82"/>
      <c r="O1" s="82"/>
      <c r="P1" s="82"/>
      <c r="Q1" s="82"/>
      <c r="R1" s="82"/>
      <c r="S1" s="82"/>
      <c r="T1" s="82"/>
      <c r="U1" s="82"/>
      <c r="V1" s="82"/>
      <c r="W1" s="82"/>
      <c r="X1" s="82"/>
      <c r="Y1" s="82"/>
      <c r="Z1" s="82"/>
      <c r="AA1" s="83"/>
    </row>
    <row r="2" spans="1:27" s="48" customFormat="1" ht="48" x14ac:dyDescent="0.2">
      <c r="A2" s="49" t="s">
        <v>0</v>
      </c>
      <c r="B2" s="49" t="s">
        <v>6</v>
      </c>
      <c r="C2" s="49" t="s">
        <v>66</v>
      </c>
      <c r="D2" s="49" t="s">
        <v>29</v>
      </c>
      <c r="E2" s="50" t="s">
        <v>482</v>
      </c>
      <c r="F2" s="49" t="s">
        <v>67</v>
      </c>
      <c r="G2" s="49" t="s">
        <v>483</v>
      </c>
      <c r="H2" s="49" t="s">
        <v>484</v>
      </c>
      <c r="I2" s="49" t="s">
        <v>485</v>
      </c>
      <c r="J2" s="49" t="s">
        <v>486</v>
      </c>
      <c r="K2" s="64" t="s">
        <v>487</v>
      </c>
      <c r="L2" s="49" t="s">
        <v>488</v>
      </c>
      <c r="M2" s="50" t="s">
        <v>489</v>
      </c>
      <c r="N2" s="49" t="s">
        <v>256</v>
      </c>
      <c r="O2" s="49" t="s">
        <v>217</v>
      </c>
      <c r="P2" s="49" t="s">
        <v>257</v>
      </c>
      <c r="Q2" s="49" t="s">
        <v>258</v>
      </c>
      <c r="R2" s="49" t="s">
        <v>259</v>
      </c>
      <c r="S2" s="49" t="s">
        <v>490</v>
      </c>
      <c r="T2" s="49" t="s">
        <v>491</v>
      </c>
      <c r="U2" s="49" t="s">
        <v>72</v>
      </c>
      <c r="V2" s="49" t="s">
        <v>223</v>
      </c>
      <c r="W2" s="49" t="s">
        <v>224</v>
      </c>
      <c r="X2" s="49" t="s">
        <v>492</v>
      </c>
      <c r="Y2" s="49" t="s">
        <v>405</v>
      </c>
      <c r="Z2" s="49" t="s">
        <v>74</v>
      </c>
      <c r="AA2" s="49" t="s">
        <v>269</v>
      </c>
    </row>
    <row r="3" spans="1:27" x14ac:dyDescent="0.2">
      <c r="A3" s="39"/>
      <c r="B3" s="39"/>
      <c r="C3" s="39"/>
      <c r="D3" s="44"/>
    </row>
    <row r="4" spans="1:27" x14ac:dyDescent="0.2">
      <c r="A4" s="39"/>
      <c r="B4" s="39"/>
      <c r="C4" s="39"/>
      <c r="D4" s="44"/>
    </row>
    <row r="5" spans="1:27" x14ac:dyDescent="0.2">
      <c r="A5" s="39"/>
      <c r="B5" s="39"/>
      <c r="C5" s="39"/>
      <c r="D5" s="44"/>
    </row>
    <row r="6" spans="1:27" x14ac:dyDescent="0.2">
      <c r="A6" s="39"/>
      <c r="B6" s="39"/>
      <c r="C6" s="39"/>
      <c r="D6" s="44"/>
    </row>
    <row r="7" spans="1:27" x14ac:dyDescent="0.2">
      <c r="A7" s="39"/>
      <c r="B7" s="39"/>
      <c r="C7" s="39"/>
      <c r="D7" s="44"/>
    </row>
    <row r="8" spans="1:27" x14ac:dyDescent="0.2">
      <c r="A8" s="39"/>
      <c r="B8" s="39"/>
      <c r="C8" s="39"/>
      <c r="D8" s="44"/>
    </row>
    <row r="9" spans="1:27" x14ac:dyDescent="0.2">
      <c r="A9" s="39"/>
      <c r="B9" s="39"/>
      <c r="C9" s="39"/>
      <c r="D9" s="44"/>
    </row>
    <row r="10" spans="1:27" x14ac:dyDescent="0.2">
      <c r="A10" s="39"/>
      <c r="B10" s="39"/>
      <c r="C10" s="39"/>
      <c r="D10" s="44"/>
    </row>
    <row r="11" spans="1:27" x14ac:dyDescent="0.2">
      <c r="A11" s="39"/>
      <c r="B11" s="39"/>
      <c r="C11" s="39"/>
      <c r="D11" s="44"/>
    </row>
    <row r="12" spans="1:27" x14ac:dyDescent="0.2">
      <c r="A12" s="39"/>
      <c r="B12" s="39"/>
      <c r="C12" s="39"/>
      <c r="D12" s="44"/>
    </row>
    <row r="13" spans="1:27" x14ac:dyDescent="0.2">
      <c r="A13" s="39"/>
      <c r="B13" s="39"/>
      <c r="C13" s="39"/>
      <c r="D13" s="44"/>
    </row>
    <row r="14" spans="1:27" x14ac:dyDescent="0.2">
      <c r="A14" s="39"/>
      <c r="B14" s="39"/>
      <c r="C14" s="39"/>
      <c r="D14" s="44"/>
    </row>
    <row r="15" spans="1:27" x14ac:dyDescent="0.2">
      <c r="A15" s="39"/>
      <c r="B15" s="39"/>
      <c r="C15" s="39"/>
      <c r="D15" s="44"/>
    </row>
    <row r="16" spans="1:27" x14ac:dyDescent="0.2">
      <c r="A16" s="39"/>
      <c r="B16" s="39"/>
      <c r="C16" s="39"/>
      <c r="D16" s="44"/>
    </row>
    <row r="17" spans="1:4" x14ac:dyDescent="0.2">
      <c r="A17" s="39"/>
      <c r="B17" s="39"/>
      <c r="C17" s="39"/>
      <c r="D17" s="44"/>
    </row>
    <row r="18" spans="1:4" x14ac:dyDescent="0.2">
      <c r="A18" s="39"/>
      <c r="B18" s="39"/>
      <c r="C18" s="39"/>
      <c r="D18" s="44"/>
    </row>
    <row r="19" spans="1:4" x14ac:dyDescent="0.2">
      <c r="A19" s="39"/>
      <c r="B19" s="39"/>
      <c r="C19" s="39"/>
      <c r="D19" s="44"/>
    </row>
    <row r="20" spans="1:4" x14ac:dyDescent="0.2">
      <c r="A20" s="39"/>
      <c r="B20" s="39"/>
      <c r="C20" s="39"/>
      <c r="D20" s="44"/>
    </row>
    <row r="21" spans="1:4" x14ac:dyDescent="0.2">
      <c r="A21" s="39"/>
      <c r="B21" s="39"/>
      <c r="C21" s="39"/>
      <c r="D21" s="44"/>
    </row>
    <row r="22" spans="1:4" x14ac:dyDescent="0.2">
      <c r="A22" s="39"/>
      <c r="B22" s="39"/>
      <c r="C22" s="39"/>
      <c r="D22" s="44"/>
    </row>
    <row r="23" spans="1:4" x14ac:dyDescent="0.2">
      <c r="A23" s="39"/>
      <c r="B23" s="39"/>
      <c r="C23" s="39"/>
      <c r="D23" s="44"/>
    </row>
    <row r="24" spans="1:4" x14ac:dyDescent="0.2">
      <c r="A24" s="39"/>
      <c r="B24" s="39"/>
      <c r="C24" s="39"/>
      <c r="D24" s="44"/>
    </row>
    <row r="25" spans="1:4" x14ac:dyDescent="0.2">
      <c r="A25" s="39"/>
      <c r="B25" s="39"/>
      <c r="C25" s="39"/>
      <c r="D25" s="44"/>
    </row>
    <row r="26" spans="1:4" x14ac:dyDescent="0.2">
      <c r="A26" s="39"/>
      <c r="B26" s="39"/>
      <c r="C26" s="39"/>
      <c r="D26" s="44"/>
    </row>
    <row r="27" spans="1:4" x14ac:dyDescent="0.2">
      <c r="A27" s="39"/>
      <c r="B27" s="39"/>
      <c r="C27" s="39"/>
      <c r="D27" s="44"/>
    </row>
    <row r="28" spans="1:4" x14ac:dyDescent="0.2">
      <c r="A28" s="39"/>
      <c r="B28" s="39"/>
      <c r="C28" s="39"/>
      <c r="D28" s="44"/>
    </row>
    <row r="29" spans="1:4" x14ac:dyDescent="0.2">
      <c r="A29" s="39"/>
      <c r="B29" s="39"/>
      <c r="C29" s="39"/>
      <c r="D29" s="44"/>
    </row>
    <row r="30" spans="1:4" x14ac:dyDescent="0.2">
      <c r="A30" s="39"/>
      <c r="B30" s="39"/>
      <c r="C30" s="39"/>
      <c r="D30" s="44"/>
    </row>
    <row r="31" spans="1:4" x14ac:dyDescent="0.2">
      <c r="A31" s="39"/>
      <c r="B31" s="39"/>
      <c r="C31" s="39"/>
      <c r="D31" s="44"/>
    </row>
    <row r="32" spans="1:4" x14ac:dyDescent="0.2">
      <c r="A32" s="39"/>
      <c r="B32" s="39"/>
      <c r="C32" s="39"/>
      <c r="D32" s="44"/>
    </row>
    <row r="33" spans="1:4" x14ac:dyDescent="0.2">
      <c r="A33" s="39"/>
      <c r="B33" s="39"/>
      <c r="C33" s="39"/>
      <c r="D33" s="44"/>
    </row>
    <row r="34" spans="1:4" x14ac:dyDescent="0.2">
      <c r="A34" s="39"/>
      <c r="B34" s="39"/>
      <c r="C34" s="39"/>
      <c r="D34" s="44"/>
    </row>
    <row r="35" spans="1:4" x14ac:dyDescent="0.2">
      <c r="A35" s="39"/>
      <c r="B35" s="39"/>
      <c r="C35" s="39"/>
      <c r="D35" s="44"/>
    </row>
    <row r="36" spans="1:4" x14ac:dyDescent="0.2">
      <c r="A36" s="39"/>
      <c r="B36" s="39"/>
      <c r="C36" s="39"/>
      <c r="D36" s="44"/>
    </row>
    <row r="37" spans="1:4" x14ac:dyDescent="0.2">
      <c r="A37" s="39"/>
      <c r="B37" s="39"/>
      <c r="C37" s="39"/>
      <c r="D37" s="44"/>
    </row>
    <row r="38" spans="1:4" x14ac:dyDescent="0.2">
      <c r="A38" s="39"/>
      <c r="B38" s="39"/>
      <c r="C38" s="39"/>
      <c r="D38" s="44"/>
    </row>
    <row r="39" spans="1:4" x14ac:dyDescent="0.2">
      <c r="A39" s="39"/>
      <c r="B39" s="39"/>
      <c r="C39" s="39"/>
      <c r="D39" s="44"/>
    </row>
    <row r="40" spans="1:4" x14ac:dyDescent="0.2">
      <c r="A40" s="39"/>
      <c r="B40" s="39"/>
      <c r="C40" s="39"/>
      <c r="D40" s="44"/>
    </row>
    <row r="41" spans="1:4" x14ac:dyDescent="0.2">
      <c r="A41" s="39"/>
      <c r="B41" s="39"/>
      <c r="C41" s="39"/>
      <c r="D41" s="44"/>
    </row>
    <row r="42" spans="1:4" x14ac:dyDescent="0.2">
      <c r="A42" s="39"/>
      <c r="B42" s="39"/>
      <c r="C42" s="39"/>
      <c r="D42" s="44"/>
    </row>
    <row r="43" spans="1:4" x14ac:dyDescent="0.2">
      <c r="A43" s="39"/>
      <c r="B43" s="39"/>
      <c r="C43" s="39"/>
      <c r="D43" s="44"/>
    </row>
    <row r="44" spans="1:4" x14ac:dyDescent="0.2">
      <c r="A44" s="39"/>
      <c r="B44" s="39"/>
      <c r="C44" s="39"/>
      <c r="D44" s="44"/>
    </row>
    <row r="45" spans="1:4" x14ac:dyDescent="0.2">
      <c r="A45" s="39"/>
      <c r="B45" s="39"/>
      <c r="C45" s="39"/>
      <c r="D45" s="44"/>
    </row>
    <row r="46" spans="1:4" x14ac:dyDescent="0.2">
      <c r="A46" s="39"/>
      <c r="B46" s="39"/>
      <c r="C46" s="39"/>
      <c r="D46" s="44"/>
    </row>
    <row r="47" spans="1:4" x14ac:dyDescent="0.2">
      <c r="A47" s="39"/>
      <c r="B47" s="39"/>
      <c r="C47" s="39"/>
      <c r="D47" s="44"/>
    </row>
    <row r="48" spans="1:4" x14ac:dyDescent="0.2">
      <c r="A48" s="39"/>
      <c r="B48" s="39"/>
      <c r="C48" s="39"/>
      <c r="D48" s="44"/>
    </row>
    <row r="49" spans="1:4" x14ac:dyDescent="0.2">
      <c r="A49" s="39"/>
      <c r="B49" s="39"/>
      <c r="C49" s="39"/>
      <c r="D49" s="44"/>
    </row>
    <row r="50" spans="1:4" x14ac:dyDescent="0.2">
      <c r="A50" s="39"/>
      <c r="B50" s="39"/>
      <c r="C50" s="39"/>
      <c r="D50" s="44"/>
    </row>
    <row r="51" spans="1:4" x14ac:dyDescent="0.2">
      <c r="A51" s="39"/>
      <c r="B51" s="39"/>
      <c r="C51" s="39"/>
      <c r="D51" s="44"/>
    </row>
    <row r="52" spans="1:4" x14ac:dyDescent="0.2">
      <c r="A52" s="39"/>
      <c r="B52" s="39"/>
      <c r="C52" s="39"/>
      <c r="D52" s="44"/>
    </row>
    <row r="53" spans="1:4" x14ac:dyDescent="0.2">
      <c r="A53" s="39"/>
      <c r="B53" s="39"/>
      <c r="C53" s="39"/>
      <c r="D53" s="44"/>
    </row>
    <row r="54" spans="1:4" x14ac:dyDescent="0.2">
      <c r="A54" s="39"/>
      <c r="B54" s="39"/>
      <c r="C54" s="39"/>
      <c r="D54" s="44"/>
    </row>
    <row r="55" spans="1:4" x14ac:dyDescent="0.2">
      <c r="A55" s="39"/>
      <c r="B55" s="39"/>
      <c r="C55" s="39"/>
      <c r="D55" s="44"/>
    </row>
    <row r="56" spans="1:4" x14ac:dyDescent="0.2">
      <c r="A56" s="39"/>
      <c r="B56" s="39"/>
      <c r="C56" s="39"/>
      <c r="D56" s="44"/>
    </row>
    <row r="57" spans="1:4" x14ac:dyDescent="0.2">
      <c r="A57" s="39"/>
      <c r="B57" s="39"/>
      <c r="C57" s="39"/>
      <c r="D57" s="44"/>
    </row>
    <row r="58" spans="1:4" x14ac:dyDescent="0.2">
      <c r="A58" s="39"/>
      <c r="B58" s="39"/>
      <c r="C58" s="39"/>
      <c r="D58" s="44"/>
    </row>
    <row r="59" spans="1:4" x14ac:dyDescent="0.2">
      <c r="A59" s="39"/>
      <c r="B59" s="39"/>
      <c r="C59" s="39"/>
      <c r="D59" s="44"/>
    </row>
    <row r="60" spans="1:4" x14ac:dyDescent="0.2">
      <c r="A60" s="39"/>
      <c r="B60" s="39"/>
      <c r="C60" s="39"/>
      <c r="D60" s="44"/>
    </row>
    <row r="61" spans="1:4" x14ac:dyDescent="0.2">
      <c r="A61" s="39"/>
      <c r="B61" s="39"/>
      <c r="C61" s="39"/>
      <c r="D61" s="44"/>
    </row>
    <row r="62" spans="1:4" x14ac:dyDescent="0.2">
      <c r="A62" s="39"/>
      <c r="B62" s="39"/>
      <c r="C62" s="39"/>
      <c r="D62" s="44"/>
    </row>
    <row r="63" spans="1:4" x14ac:dyDescent="0.2">
      <c r="A63" s="39"/>
      <c r="B63" s="39"/>
      <c r="C63" s="39"/>
      <c r="D63" s="44"/>
    </row>
    <row r="64" spans="1:4" x14ac:dyDescent="0.2">
      <c r="A64" s="39"/>
      <c r="B64" s="39"/>
      <c r="C64" s="39"/>
      <c r="D64" s="44"/>
    </row>
    <row r="65" spans="1:4" x14ac:dyDescent="0.2">
      <c r="A65" s="39"/>
      <c r="B65" s="39"/>
      <c r="C65" s="39"/>
      <c r="D65" s="44"/>
    </row>
    <row r="66" spans="1:4" x14ac:dyDescent="0.2">
      <c r="A66" s="39"/>
      <c r="B66" s="39"/>
      <c r="C66" s="39"/>
      <c r="D66" s="44"/>
    </row>
    <row r="67" spans="1:4" x14ac:dyDescent="0.2">
      <c r="A67" s="39"/>
      <c r="B67" s="39"/>
      <c r="C67" s="39"/>
      <c r="D67" s="44"/>
    </row>
    <row r="68" spans="1:4" x14ac:dyDescent="0.2">
      <c r="A68" s="39"/>
      <c r="B68" s="39"/>
      <c r="C68" s="39"/>
      <c r="D68" s="44"/>
    </row>
    <row r="69" spans="1:4" x14ac:dyDescent="0.2">
      <c r="A69" s="39"/>
      <c r="B69" s="39"/>
      <c r="C69" s="39"/>
      <c r="D69" s="44"/>
    </row>
    <row r="70" spans="1:4" x14ac:dyDescent="0.2">
      <c r="A70" s="39"/>
      <c r="B70" s="39"/>
      <c r="C70" s="39"/>
      <c r="D70" s="44"/>
    </row>
    <row r="71" spans="1:4" x14ac:dyDescent="0.2">
      <c r="A71" s="39"/>
      <c r="B71" s="39"/>
      <c r="C71" s="39"/>
      <c r="D71" s="44"/>
    </row>
    <row r="72" spans="1:4" x14ac:dyDescent="0.2">
      <c r="A72" s="39"/>
      <c r="B72" s="39"/>
      <c r="C72" s="39"/>
      <c r="D72" s="44"/>
    </row>
    <row r="73" spans="1:4" x14ac:dyDescent="0.2">
      <c r="A73" s="39"/>
      <c r="B73" s="39"/>
      <c r="C73" s="39"/>
      <c r="D73" s="44"/>
    </row>
    <row r="74" spans="1:4" x14ac:dyDescent="0.2">
      <c r="A74" s="39"/>
      <c r="B74" s="39"/>
      <c r="C74" s="39"/>
      <c r="D74" s="44"/>
    </row>
    <row r="75" spans="1:4" x14ac:dyDescent="0.2">
      <c r="A75" s="39"/>
      <c r="B75" s="39"/>
      <c r="C75" s="39"/>
      <c r="D75" s="44"/>
    </row>
    <row r="76" spans="1:4" x14ac:dyDescent="0.2">
      <c r="A76" s="39"/>
      <c r="B76" s="39"/>
      <c r="C76" s="39"/>
      <c r="D76" s="44"/>
    </row>
    <row r="77" spans="1:4" x14ac:dyDescent="0.2">
      <c r="A77" s="39"/>
      <c r="B77" s="39"/>
      <c r="C77" s="39"/>
      <c r="D77" s="44"/>
    </row>
    <row r="78" spans="1:4" x14ac:dyDescent="0.2">
      <c r="A78" s="39"/>
      <c r="B78" s="39"/>
      <c r="C78" s="39"/>
      <c r="D78" s="44"/>
    </row>
    <row r="79" spans="1:4" x14ac:dyDescent="0.2">
      <c r="A79" s="39"/>
      <c r="B79" s="39"/>
      <c r="C79" s="39"/>
      <c r="D79" s="44"/>
    </row>
    <row r="80" spans="1:4" x14ac:dyDescent="0.2">
      <c r="A80" s="39"/>
      <c r="B80" s="39"/>
      <c r="C80" s="39"/>
      <c r="D80" s="44"/>
    </row>
    <row r="81" spans="1:4" x14ac:dyDescent="0.2">
      <c r="A81" s="39"/>
      <c r="B81" s="39"/>
      <c r="C81" s="39"/>
      <c r="D81" s="44"/>
    </row>
    <row r="82" spans="1:4" x14ac:dyDescent="0.2">
      <c r="A82" s="39"/>
      <c r="B82" s="39"/>
      <c r="C82" s="39"/>
      <c r="D82" s="44"/>
    </row>
    <row r="83" spans="1:4" x14ac:dyDescent="0.2">
      <c r="A83" s="39"/>
      <c r="B83" s="39"/>
      <c r="C83" s="39"/>
      <c r="D83" s="44"/>
    </row>
    <row r="84" spans="1:4" x14ac:dyDescent="0.2">
      <c r="A84" s="39"/>
      <c r="B84" s="39"/>
      <c r="C84" s="39"/>
      <c r="D84" s="44"/>
    </row>
    <row r="85" spans="1:4" x14ac:dyDescent="0.2">
      <c r="A85" s="39"/>
      <c r="B85" s="39"/>
      <c r="C85" s="39"/>
      <c r="D85" s="44"/>
    </row>
    <row r="86" spans="1:4" x14ac:dyDescent="0.2">
      <c r="A86" s="39"/>
      <c r="B86" s="39"/>
      <c r="C86" s="39"/>
      <c r="D86" s="44"/>
    </row>
    <row r="87" spans="1:4" x14ac:dyDescent="0.2">
      <c r="A87" s="39"/>
      <c r="B87" s="39"/>
      <c r="C87" s="39"/>
      <c r="D87" s="44"/>
    </row>
    <row r="88" spans="1:4" x14ac:dyDescent="0.2">
      <c r="A88" s="39"/>
      <c r="B88" s="39"/>
      <c r="C88" s="39"/>
      <c r="D88" s="44"/>
    </row>
    <row r="89" spans="1:4" x14ac:dyDescent="0.2">
      <c r="A89" s="39"/>
      <c r="B89" s="39"/>
      <c r="C89" s="39"/>
      <c r="D89" s="44"/>
    </row>
    <row r="90" spans="1:4" x14ac:dyDescent="0.2">
      <c r="A90" s="39"/>
      <c r="B90" s="39"/>
      <c r="C90" s="39"/>
      <c r="D90" s="44"/>
    </row>
    <row r="91" spans="1:4" x14ac:dyDescent="0.2">
      <c r="A91" s="39"/>
      <c r="B91" s="39"/>
      <c r="C91" s="39"/>
      <c r="D91" s="44"/>
    </row>
    <row r="92" spans="1:4" x14ac:dyDescent="0.2">
      <c r="A92" s="39"/>
      <c r="B92" s="39"/>
      <c r="C92" s="39"/>
      <c r="D92" s="44"/>
    </row>
    <row r="93" spans="1:4" x14ac:dyDescent="0.2">
      <c r="A93" s="39"/>
      <c r="B93" s="39"/>
      <c r="C93" s="39"/>
      <c r="D93" s="44"/>
    </row>
    <row r="94" spans="1:4" x14ac:dyDescent="0.2">
      <c r="A94" s="39"/>
      <c r="B94" s="39"/>
      <c r="C94" s="39"/>
      <c r="D94" s="44"/>
    </row>
    <row r="95" spans="1:4" x14ac:dyDescent="0.2">
      <c r="A95" s="39"/>
      <c r="B95" s="39"/>
      <c r="C95" s="39"/>
      <c r="D95" s="44"/>
    </row>
    <row r="96" spans="1:4" x14ac:dyDescent="0.2">
      <c r="A96" s="39"/>
      <c r="B96" s="39"/>
      <c r="C96" s="39"/>
      <c r="D96" s="44"/>
    </row>
    <row r="97" spans="1:4" x14ac:dyDescent="0.2">
      <c r="A97" s="39"/>
      <c r="B97" s="39"/>
      <c r="C97" s="39"/>
      <c r="D97" s="44"/>
    </row>
    <row r="98" spans="1:4" x14ac:dyDescent="0.2">
      <c r="A98" s="39"/>
      <c r="B98" s="39"/>
      <c r="C98" s="39"/>
      <c r="D98" s="44"/>
    </row>
    <row r="99" spans="1:4" x14ac:dyDescent="0.2">
      <c r="A99" s="39"/>
      <c r="B99" s="39"/>
      <c r="C99" s="39"/>
      <c r="D99" s="44"/>
    </row>
    <row r="100" spans="1:4" x14ac:dyDescent="0.2">
      <c r="A100" s="39"/>
      <c r="B100" s="39"/>
      <c r="C100" s="39"/>
      <c r="D100" s="44"/>
    </row>
    <row r="101" spans="1:4" x14ac:dyDescent="0.2">
      <c r="A101" s="39"/>
      <c r="B101" s="39"/>
      <c r="C101" s="39"/>
      <c r="D101" s="44"/>
    </row>
    <row r="102" spans="1:4" x14ac:dyDescent="0.2">
      <c r="A102" s="39"/>
      <c r="B102" s="39"/>
      <c r="C102" s="39"/>
      <c r="D102" s="44"/>
    </row>
    <row r="103" spans="1:4" x14ac:dyDescent="0.2">
      <c r="A103" s="39"/>
      <c r="B103" s="39"/>
      <c r="C103" s="39"/>
      <c r="D103" s="44"/>
    </row>
    <row r="104" spans="1:4" x14ac:dyDescent="0.2">
      <c r="A104" s="39"/>
      <c r="B104" s="39"/>
      <c r="C104" s="39"/>
      <c r="D104" s="44"/>
    </row>
    <row r="105" spans="1:4" x14ac:dyDescent="0.2">
      <c r="A105" s="39"/>
      <c r="B105" s="39"/>
      <c r="C105" s="39"/>
      <c r="D105" s="44"/>
    </row>
    <row r="106" spans="1:4" x14ac:dyDescent="0.2">
      <c r="A106" s="39"/>
      <c r="B106" s="39"/>
      <c r="C106" s="39"/>
      <c r="D106" s="44"/>
    </row>
    <row r="107" spans="1:4" x14ac:dyDescent="0.2">
      <c r="A107" s="39"/>
      <c r="B107" s="39"/>
      <c r="C107" s="39"/>
      <c r="D107" s="44"/>
    </row>
    <row r="108" spans="1:4" x14ac:dyDescent="0.2">
      <c r="A108" s="39"/>
      <c r="B108" s="39"/>
      <c r="C108" s="39"/>
      <c r="D108" s="44"/>
    </row>
    <row r="109" spans="1:4" x14ac:dyDescent="0.2">
      <c r="A109" s="39"/>
      <c r="B109" s="39"/>
      <c r="C109" s="39"/>
      <c r="D109" s="44"/>
    </row>
    <row r="110" spans="1:4" x14ac:dyDescent="0.2">
      <c r="A110" s="39"/>
      <c r="B110" s="39"/>
      <c r="C110" s="39"/>
      <c r="D110" s="44"/>
    </row>
    <row r="111" spans="1:4" x14ac:dyDescent="0.2">
      <c r="A111" s="39"/>
      <c r="B111" s="39"/>
      <c r="C111" s="39"/>
      <c r="D111" s="44"/>
    </row>
    <row r="112" spans="1:4" x14ac:dyDescent="0.2">
      <c r="A112" s="39"/>
      <c r="B112" s="39"/>
      <c r="C112" s="39"/>
      <c r="D112" s="44"/>
    </row>
    <row r="113" spans="1:4" x14ac:dyDescent="0.2">
      <c r="A113" s="39"/>
      <c r="B113" s="39"/>
      <c r="C113" s="39"/>
      <c r="D113" s="44"/>
    </row>
    <row r="114" spans="1:4" x14ac:dyDescent="0.2">
      <c r="A114" s="39"/>
      <c r="B114" s="39"/>
      <c r="C114" s="39"/>
      <c r="D114" s="44"/>
    </row>
    <row r="115" spans="1:4" x14ac:dyDescent="0.2">
      <c r="A115" s="39"/>
      <c r="B115" s="39"/>
      <c r="C115" s="39"/>
      <c r="D115" s="44"/>
    </row>
    <row r="116" spans="1:4" x14ac:dyDescent="0.2">
      <c r="A116" s="39"/>
      <c r="B116" s="39"/>
      <c r="C116" s="39"/>
      <c r="D116" s="44"/>
    </row>
    <row r="117" spans="1:4" x14ac:dyDescent="0.2">
      <c r="A117" s="39"/>
      <c r="B117" s="39"/>
      <c r="C117" s="39"/>
      <c r="D117" s="44"/>
    </row>
    <row r="118" spans="1:4" x14ac:dyDescent="0.2">
      <c r="A118" s="39"/>
      <c r="B118" s="39"/>
      <c r="C118" s="39"/>
      <c r="D118" s="44"/>
    </row>
    <row r="119" spans="1:4" x14ac:dyDescent="0.2">
      <c r="A119" s="39"/>
      <c r="B119" s="39"/>
      <c r="C119" s="39"/>
      <c r="D119" s="44"/>
    </row>
    <row r="120" spans="1:4" x14ac:dyDescent="0.2">
      <c r="A120" s="39"/>
      <c r="B120" s="39"/>
      <c r="C120" s="39"/>
      <c r="D120" s="44"/>
    </row>
    <row r="121" spans="1:4" x14ac:dyDescent="0.2">
      <c r="A121" s="39"/>
      <c r="B121" s="39"/>
      <c r="C121" s="39"/>
      <c r="D121" s="44"/>
    </row>
    <row r="122" spans="1:4" x14ac:dyDescent="0.2">
      <c r="A122" s="39"/>
      <c r="B122" s="39"/>
      <c r="C122" s="39"/>
      <c r="D122" s="44"/>
    </row>
    <row r="123" spans="1:4" x14ac:dyDescent="0.2">
      <c r="A123" s="39"/>
      <c r="B123" s="39"/>
      <c r="C123" s="39"/>
      <c r="D123" s="44"/>
    </row>
    <row r="124" spans="1:4" x14ac:dyDescent="0.2">
      <c r="A124" s="39"/>
      <c r="B124" s="39"/>
      <c r="C124" s="39"/>
      <c r="D124" s="44"/>
    </row>
    <row r="125" spans="1:4" x14ac:dyDescent="0.2">
      <c r="A125" s="39"/>
      <c r="B125" s="39"/>
      <c r="C125" s="39"/>
      <c r="D125" s="44"/>
    </row>
    <row r="126" spans="1:4" x14ac:dyDescent="0.2">
      <c r="A126" s="39"/>
      <c r="B126" s="39"/>
      <c r="C126" s="39"/>
      <c r="D126" s="44"/>
    </row>
    <row r="127" spans="1:4" x14ac:dyDescent="0.2">
      <c r="A127" s="39"/>
      <c r="B127" s="39"/>
      <c r="C127" s="39"/>
      <c r="D127" s="44"/>
    </row>
    <row r="128" spans="1:4" x14ac:dyDescent="0.2">
      <c r="A128" s="39"/>
      <c r="B128" s="39"/>
      <c r="C128" s="39"/>
      <c r="D128" s="44"/>
    </row>
    <row r="129" spans="1:4" x14ac:dyDescent="0.2">
      <c r="A129" s="39"/>
      <c r="B129" s="39"/>
      <c r="C129" s="39"/>
      <c r="D129" s="44"/>
    </row>
    <row r="130" spans="1:4" x14ac:dyDescent="0.2">
      <c r="A130" s="39"/>
      <c r="B130" s="39"/>
      <c r="C130" s="39"/>
      <c r="D130" s="44"/>
    </row>
    <row r="131" spans="1:4" x14ac:dyDescent="0.2">
      <c r="A131" s="39"/>
      <c r="B131" s="39"/>
      <c r="C131" s="39"/>
      <c r="D131" s="44"/>
    </row>
    <row r="132" spans="1:4" x14ac:dyDescent="0.2">
      <c r="A132" s="39"/>
      <c r="B132" s="39"/>
      <c r="C132" s="39"/>
      <c r="D132" s="44"/>
    </row>
    <row r="133" spans="1:4" x14ac:dyDescent="0.2">
      <c r="A133" s="39"/>
      <c r="B133" s="39"/>
      <c r="C133" s="39"/>
      <c r="D133" s="44"/>
    </row>
    <row r="134" spans="1:4" x14ac:dyDescent="0.2">
      <c r="A134" s="39"/>
      <c r="B134" s="39"/>
      <c r="C134" s="39"/>
      <c r="D134" s="44"/>
    </row>
    <row r="135" spans="1:4" x14ac:dyDescent="0.2">
      <c r="A135" s="39"/>
      <c r="B135" s="39"/>
      <c r="C135" s="39"/>
      <c r="D135" s="44"/>
    </row>
    <row r="136" spans="1:4" x14ac:dyDescent="0.2">
      <c r="A136" s="39"/>
      <c r="B136" s="39"/>
      <c r="C136" s="39"/>
      <c r="D136" s="44"/>
    </row>
    <row r="137" spans="1:4" x14ac:dyDescent="0.2">
      <c r="A137" s="39"/>
      <c r="B137" s="39"/>
      <c r="C137" s="39"/>
      <c r="D137" s="44"/>
    </row>
    <row r="138" spans="1:4" x14ac:dyDescent="0.2">
      <c r="A138" s="39"/>
      <c r="B138" s="39"/>
      <c r="C138" s="39"/>
      <c r="D138" s="44"/>
    </row>
    <row r="139" spans="1:4" x14ac:dyDescent="0.2">
      <c r="A139" s="39"/>
      <c r="B139" s="39"/>
      <c r="C139" s="39"/>
      <c r="D139" s="44"/>
    </row>
    <row r="140" spans="1:4" x14ac:dyDescent="0.2">
      <c r="A140" s="39"/>
      <c r="B140" s="39"/>
      <c r="C140" s="39"/>
      <c r="D140" s="44"/>
    </row>
    <row r="141" spans="1:4" x14ac:dyDescent="0.2">
      <c r="A141" s="39"/>
      <c r="B141" s="39"/>
      <c r="C141" s="39"/>
      <c r="D141" s="44"/>
    </row>
    <row r="142" spans="1:4" x14ac:dyDescent="0.2">
      <c r="A142" s="39"/>
      <c r="B142" s="39"/>
      <c r="C142" s="39"/>
      <c r="D142" s="44"/>
    </row>
    <row r="143" spans="1:4" x14ac:dyDescent="0.2">
      <c r="A143" s="39"/>
      <c r="B143" s="39"/>
      <c r="C143" s="39"/>
      <c r="D143" s="44"/>
    </row>
    <row r="144" spans="1:4" x14ac:dyDescent="0.2">
      <c r="A144" s="39"/>
      <c r="B144" s="39"/>
      <c r="C144" s="39"/>
      <c r="D144" s="44"/>
    </row>
    <row r="145" spans="1:4" x14ac:dyDescent="0.2">
      <c r="A145" s="39"/>
      <c r="B145" s="39"/>
      <c r="C145" s="39"/>
      <c r="D145" s="44"/>
    </row>
    <row r="146" spans="1:4" x14ac:dyDescent="0.2">
      <c r="A146" s="39"/>
      <c r="B146" s="39"/>
      <c r="C146" s="39"/>
      <c r="D146" s="44"/>
    </row>
    <row r="147" spans="1:4" x14ac:dyDescent="0.2">
      <c r="A147" s="39"/>
      <c r="B147" s="39"/>
      <c r="C147" s="39"/>
      <c r="D147" s="44"/>
    </row>
    <row r="148" spans="1:4" x14ac:dyDescent="0.2">
      <c r="A148" s="39"/>
      <c r="B148" s="39"/>
      <c r="C148" s="39"/>
      <c r="D148" s="44"/>
    </row>
    <row r="149" spans="1:4" x14ac:dyDescent="0.2">
      <c r="A149" s="39"/>
      <c r="B149" s="39"/>
      <c r="C149" s="39"/>
      <c r="D149" s="44"/>
    </row>
    <row r="150" spans="1:4" x14ac:dyDescent="0.2">
      <c r="A150" s="39"/>
      <c r="B150" s="39"/>
      <c r="C150" s="39"/>
      <c r="D150" s="44"/>
    </row>
    <row r="151" spans="1:4" x14ac:dyDescent="0.2">
      <c r="A151" s="39"/>
      <c r="B151" s="39"/>
      <c r="C151" s="39"/>
      <c r="D151" s="44"/>
    </row>
    <row r="152" spans="1:4" x14ac:dyDescent="0.2">
      <c r="A152" s="39"/>
      <c r="B152" s="39"/>
      <c r="C152" s="39"/>
      <c r="D152" s="44"/>
    </row>
    <row r="153" spans="1:4" x14ac:dyDescent="0.2">
      <c r="A153" s="39"/>
      <c r="B153" s="39"/>
      <c r="C153" s="39"/>
      <c r="D153" s="44"/>
    </row>
    <row r="154" spans="1:4" x14ac:dyDescent="0.2">
      <c r="A154" s="39"/>
      <c r="B154" s="39"/>
      <c r="C154" s="39"/>
      <c r="D154" s="44"/>
    </row>
    <row r="155" spans="1:4" x14ac:dyDescent="0.2">
      <c r="A155" s="39"/>
      <c r="B155" s="39"/>
      <c r="C155" s="39"/>
      <c r="D155" s="44"/>
    </row>
    <row r="156" spans="1:4" x14ac:dyDescent="0.2">
      <c r="A156" s="39"/>
      <c r="B156" s="39"/>
      <c r="C156" s="39"/>
      <c r="D156" s="44"/>
    </row>
    <row r="157" spans="1:4" x14ac:dyDescent="0.2">
      <c r="A157" s="39"/>
      <c r="B157" s="39"/>
      <c r="C157" s="39"/>
      <c r="D157" s="44"/>
    </row>
    <row r="158" spans="1:4" x14ac:dyDescent="0.2">
      <c r="A158" s="39"/>
      <c r="B158" s="39"/>
      <c r="C158" s="39"/>
      <c r="D158" s="44"/>
    </row>
    <row r="159" spans="1:4" x14ac:dyDescent="0.2">
      <c r="A159" s="39"/>
      <c r="B159" s="39"/>
      <c r="C159" s="39"/>
      <c r="D159" s="44"/>
    </row>
    <row r="160" spans="1:4" x14ac:dyDescent="0.2">
      <c r="A160" s="39"/>
      <c r="B160" s="39"/>
      <c r="C160" s="39"/>
      <c r="D160" s="44"/>
    </row>
    <row r="161" spans="1:4" x14ac:dyDescent="0.2">
      <c r="A161" s="39"/>
      <c r="B161" s="39"/>
      <c r="C161" s="39"/>
      <c r="D161" s="44"/>
    </row>
    <row r="162" spans="1:4" x14ac:dyDescent="0.2">
      <c r="A162" s="39"/>
      <c r="B162" s="39"/>
      <c r="C162" s="39"/>
      <c r="D162" s="44"/>
    </row>
    <row r="163" spans="1:4" x14ac:dyDescent="0.2">
      <c r="A163" s="39"/>
      <c r="B163" s="39"/>
      <c r="C163" s="39"/>
      <c r="D163" s="44"/>
    </row>
    <row r="164" spans="1:4" x14ac:dyDescent="0.2">
      <c r="A164" s="39"/>
      <c r="B164" s="39"/>
      <c r="C164" s="39"/>
      <c r="D164" s="44"/>
    </row>
    <row r="165" spans="1:4" x14ac:dyDescent="0.2">
      <c r="A165" s="39"/>
      <c r="B165" s="39"/>
      <c r="C165" s="39"/>
      <c r="D165" s="44"/>
    </row>
    <row r="166" spans="1:4" x14ac:dyDescent="0.2">
      <c r="A166" s="39"/>
      <c r="B166" s="39"/>
      <c r="C166" s="39"/>
      <c r="D166" s="44"/>
    </row>
    <row r="167" spans="1:4" x14ac:dyDescent="0.2">
      <c r="A167" s="39"/>
      <c r="B167" s="39"/>
      <c r="C167" s="39"/>
      <c r="D167" s="44"/>
    </row>
    <row r="168" spans="1:4" x14ac:dyDescent="0.2">
      <c r="A168" s="39"/>
      <c r="B168" s="39"/>
      <c r="C168" s="39"/>
      <c r="D168" s="44"/>
    </row>
    <row r="169" spans="1:4" x14ac:dyDescent="0.2">
      <c r="A169" s="39"/>
      <c r="B169" s="39"/>
      <c r="C169" s="39"/>
      <c r="D169" s="44"/>
    </row>
    <row r="170" spans="1:4" x14ac:dyDescent="0.2">
      <c r="A170" s="39"/>
      <c r="B170" s="39"/>
      <c r="C170" s="39"/>
      <c r="D170" s="44"/>
    </row>
    <row r="171" spans="1:4" x14ac:dyDescent="0.2">
      <c r="A171" s="39"/>
      <c r="B171" s="39"/>
      <c r="C171" s="39"/>
      <c r="D171" s="44"/>
    </row>
    <row r="172" spans="1:4" x14ac:dyDescent="0.2">
      <c r="A172" s="39"/>
      <c r="B172" s="39"/>
      <c r="C172" s="39"/>
      <c r="D172" s="44"/>
    </row>
    <row r="173" spans="1:4" x14ac:dyDescent="0.2">
      <c r="A173" s="39"/>
      <c r="B173" s="39"/>
      <c r="C173" s="39"/>
      <c r="D173" s="44"/>
    </row>
    <row r="174" spans="1:4" x14ac:dyDescent="0.2">
      <c r="A174" s="39"/>
      <c r="B174" s="39"/>
      <c r="C174" s="39"/>
      <c r="D174" s="44"/>
    </row>
    <row r="175" spans="1:4" x14ac:dyDescent="0.2">
      <c r="A175" s="39"/>
      <c r="B175" s="39"/>
      <c r="C175" s="39"/>
      <c r="D175" s="44"/>
    </row>
    <row r="176" spans="1:4" x14ac:dyDescent="0.2">
      <c r="A176" s="39"/>
      <c r="B176" s="39"/>
      <c r="C176" s="39"/>
      <c r="D176" s="44"/>
    </row>
    <row r="177" spans="1:4" x14ac:dyDescent="0.2">
      <c r="A177" s="39"/>
      <c r="B177" s="39"/>
      <c r="C177" s="39"/>
      <c r="D177" s="44"/>
    </row>
    <row r="178" spans="1:4" x14ac:dyDescent="0.2">
      <c r="A178" s="39"/>
      <c r="B178" s="39"/>
      <c r="C178" s="39"/>
      <c r="D178" s="44"/>
    </row>
    <row r="179" spans="1:4" x14ac:dyDescent="0.2">
      <c r="A179" s="39"/>
      <c r="B179" s="39"/>
      <c r="C179" s="39"/>
      <c r="D179" s="44"/>
    </row>
    <row r="180" spans="1:4" x14ac:dyDescent="0.2">
      <c r="A180" s="39"/>
      <c r="B180" s="39"/>
      <c r="C180" s="39"/>
      <c r="D180" s="44"/>
    </row>
    <row r="181" spans="1:4" x14ac:dyDescent="0.2">
      <c r="A181" s="39"/>
      <c r="B181" s="39"/>
      <c r="C181" s="39"/>
      <c r="D181" s="44"/>
    </row>
    <row r="182" spans="1:4" x14ac:dyDescent="0.2">
      <c r="A182" s="39"/>
      <c r="B182" s="39"/>
      <c r="C182" s="39"/>
      <c r="D182" s="44"/>
    </row>
    <row r="183" spans="1:4" x14ac:dyDescent="0.2">
      <c r="A183" s="39"/>
      <c r="B183" s="39"/>
      <c r="C183" s="39"/>
      <c r="D183" s="44"/>
    </row>
    <row r="184" spans="1:4" x14ac:dyDescent="0.2">
      <c r="A184" s="39"/>
      <c r="B184" s="39"/>
      <c r="C184" s="39"/>
      <c r="D184" s="44"/>
    </row>
    <row r="185" spans="1:4" x14ac:dyDescent="0.2">
      <c r="A185" s="39"/>
      <c r="B185" s="39"/>
      <c r="C185" s="39"/>
      <c r="D185" s="44"/>
    </row>
    <row r="186" spans="1:4" x14ac:dyDescent="0.2">
      <c r="A186" s="39"/>
      <c r="B186" s="39"/>
      <c r="C186" s="39"/>
      <c r="D186" s="44"/>
    </row>
    <row r="187" spans="1:4" x14ac:dyDescent="0.2">
      <c r="A187" s="39"/>
      <c r="B187" s="39"/>
      <c r="C187" s="39"/>
      <c r="D187" s="44"/>
    </row>
    <row r="188" spans="1:4" x14ac:dyDescent="0.2">
      <c r="A188" s="39"/>
      <c r="B188" s="39"/>
      <c r="C188" s="39"/>
      <c r="D188" s="44"/>
    </row>
    <row r="189" spans="1:4" x14ac:dyDescent="0.2">
      <c r="A189" s="39"/>
      <c r="B189" s="39"/>
      <c r="C189" s="39"/>
      <c r="D189" s="44"/>
    </row>
    <row r="190" spans="1:4" x14ac:dyDescent="0.2">
      <c r="A190" s="39"/>
      <c r="B190" s="39"/>
      <c r="C190" s="39"/>
      <c r="D190" s="44"/>
    </row>
    <row r="191" spans="1:4" x14ac:dyDescent="0.2">
      <c r="A191" s="39"/>
      <c r="B191" s="39"/>
      <c r="C191" s="39"/>
      <c r="D191" s="44"/>
    </row>
    <row r="192" spans="1:4" x14ac:dyDescent="0.2">
      <c r="A192" s="39"/>
      <c r="B192" s="39"/>
      <c r="C192" s="39"/>
      <c r="D192" s="44"/>
    </row>
    <row r="193" spans="1:4" x14ac:dyDescent="0.2">
      <c r="A193" s="39"/>
      <c r="B193" s="39"/>
      <c r="C193" s="39"/>
      <c r="D193" s="44"/>
    </row>
    <row r="194" spans="1:4" x14ac:dyDescent="0.2">
      <c r="A194" s="39"/>
      <c r="B194" s="39"/>
      <c r="C194" s="39"/>
      <c r="D194" s="44"/>
    </row>
    <row r="195" spans="1:4" x14ac:dyDescent="0.2">
      <c r="A195" s="39"/>
      <c r="B195" s="39"/>
      <c r="C195" s="39"/>
      <c r="D195" s="44"/>
    </row>
    <row r="196" spans="1:4" x14ac:dyDescent="0.2">
      <c r="A196" s="39"/>
      <c r="B196" s="39"/>
      <c r="C196" s="39"/>
      <c r="D196" s="44"/>
    </row>
    <row r="197" spans="1:4" x14ac:dyDescent="0.2">
      <c r="A197" s="39"/>
      <c r="B197" s="39"/>
      <c r="C197" s="39"/>
      <c r="D197" s="44"/>
    </row>
    <row r="198" spans="1:4" x14ac:dyDescent="0.2">
      <c r="A198" s="39"/>
      <c r="B198" s="39"/>
      <c r="C198" s="39"/>
      <c r="D198" s="44"/>
    </row>
    <row r="199" spans="1:4" x14ac:dyDescent="0.2">
      <c r="A199" s="39"/>
      <c r="B199" s="39"/>
      <c r="C199" s="39"/>
      <c r="D199" s="44"/>
    </row>
    <row r="200" spans="1:4" x14ac:dyDescent="0.2">
      <c r="A200" s="39"/>
      <c r="B200" s="39"/>
      <c r="C200" s="39"/>
      <c r="D200" s="44"/>
    </row>
    <row r="201" spans="1:4" x14ac:dyDescent="0.2">
      <c r="A201" s="39"/>
      <c r="B201" s="39"/>
      <c r="C201" s="39"/>
      <c r="D201" s="44"/>
    </row>
    <row r="202" spans="1:4" x14ac:dyDescent="0.2">
      <c r="A202" s="39"/>
      <c r="B202" s="39"/>
      <c r="C202" s="39"/>
      <c r="D202" s="44"/>
    </row>
    <row r="203" spans="1:4" x14ac:dyDescent="0.2">
      <c r="A203" s="39"/>
      <c r="B203" s="39"/>
      <c r="C203" s="39"/>
      <c r="D203" s="44"/>
    </row>
    <row r="204" spans="1:4" x14ac:dyDescent="0.2">
      <c r="A204" s="39"/>
      <c r="B204" s="39"/>
      <c r="C204" s="39"/>
      <c r="D204" s="44"/>
    </row>
    <row r="205" spans="1:4" x14ac:dyDescent="0.2">
      <c r="A205" s="39"/>
      <c r="B205" s="39"/>
      <c r="C205" s="39"/>
      <c r="D205" s="44"/>
    </row>
    <row r="206" spans="1:4" x14ac:dyDescent="0.2">
      <c r="A206" s="39"/>
      <c r="B206" s="39"/>
      <c r="C206" s="39"/>
      <c r="D206" s="44"/>
    </row>
    <row r="207" spans="1:4" x14ac:dyDescent="0.2">
      <c r="A207" s="39"/>
      <c r="B207" s="39"/>
      <c r="C207" s="39"/>
      <c r="D207" s="44"/>
    </row>
    <row r="208" spans="1:4" x14ac:dyDescent="0.2">
      <c r="A208" s="39"/>
      <c r="B208" s="39"/>
      <c r="C208" s="39"/>
      <c r="D208" s="44"/>
    </row>
    <row r="209" spans="1:4" x14ac:dyDescent="0.2">
      <c r="A209" s="39"/>
      <c r="B209" s="39"/>
      <c r="C209" s="39"/>
      <c r="D209" s="44"/>
    </row>
    <row r="210" spans="1:4" x14ac:dyDescent="0.2">
      <c r="A210" s="39"/>
      <c r="B210" s="39"/>
      <c r="C210" s="39"/>
      <c r="D210" s="44"/>
    </row>
    <row r="211" spans="1:4" x14ac:dyDescent="0.2">
      <c r="A211" s="39"/>
      <c r="B211" s="39"/>
      <c r="C211" s="39"/>
      <c r="D211" s="44"/>
    </row>
    <row r="212" spans="1:4" x14ac:dyDescent="0.2">
      <c r="A212" s="39"/>
      <c r="B212" s="39"/>
      <c r="C212" s="39"/>
      <c r="D212" s="44"/>
    </row>
    <row r="213" spans="1:4" x14ac:dyDescent="0.2">
      <c r="A213" s="39"/>
      <c r="B213" s="39"/>
      <c r="C213" s="39"/>
      <c r="D213" s="44"/>
    </row>
    <row r="214" spans="1:4" x14ac:dyDescent="0.2">
      <c r="A214" s="39"/>
      <c r="B214" s="39"/>
      <c r="C214" s="39"/>
      <c r="D214" s="44"/>
    </row>
    <row r="215" spans="1:4" x14ac:dyDescent="0.2">
      <c r="A215" s="39"/>
      <c r="B215" s="39"/>
      <c r="C215" s="39"/>
      <c r="D215" s="44"/>
    </row>
    <row r="216" spans="1:4" x14ac:dyDescent="0.2">
      <c r="A216" s="39"/>
      <c r="B216" s="39"/>
      <c r="C216" s="39"/>
      <c r="D216" s="44"/>
    </row>
    <row r="217" spans="1:4" x14ac:dyDescent="0.2">
      <c r="A217" s="39"/>
      <c r="B217" s="39"/>
      <c r="C217" s="39"/>
      <c r="D217" s="44"/>
    </row>
    <row r="218" spans="1:4" x14ac:dyDescent="0.2">
      <c r="A218" s="39"/>
      <c r="B218" s="39"/>
      <c r="C218" s="39"/>
      <c r="D218" s="44"/>
    </row>
    <row r="219" spans="1:4" x14ac:dyDescent="0.2">
      <c r="A219" s="39"/>
      <c r="B219" s="39"/>
      <c r="C219" s="39"/>
      <c r="D219" s="44"/>
    </row>
    <row r="220" spans="1:4" x14ac:dyDescent="0.2">
      <c r="A220" s="39"/>
      <c r="B220" s="39"/>
      <c r="C220" s="39"/>
      <c r="D220" s="44"/>
    </row>
    <row r="221" spans="1:4" x14ac:dyDescent="0.2">
      <c r="A221" s="39"/>
      <c r="B221" s="39"/>
      <c r="C221" s="39"/>
      <c r="D221" s="44"/>
    </row>
    <row r="222" spans="1:4" x14ac:dyDescent="0.2">
      <c r="A222" s="39"/>
      <c r="B222" s="39"/>
      <c r="C222" s="39"/>
      <c r="D222" s="44"/>
    </row>
    <row r="223" spans="1:4" x14ac:dyDescent="0.2">
      <c r="A223" s="39"/>
      <c r="B223" s="39"/>
      <c r="C223" s="39"/>
      <c r="D223" s="44"/>
    </row>
    <row r="224" spans="1:4" x14ac:dyDescent="0.2">
      <c r="A224" s="39"/>
      <c r="B224" s="39"/>
      <c r="C224" s="39"/>
      <c r="D224" s="44"/>
    </row>
    <row r="225" spans="1:4" x14ac:dyDescent="0.2">
      <c r="A225" s="39"/>
      <c r="B225" s="39"/>
      <c r="C225" s="39"/>
      <c r="D225" s="44"/>
    </row>
    <row r="226" spans="1:4" x14ac:dyDescent="0.2">
      <c r="A226" s="39"/>
      <c r="B226" s="39"/>
      <c r="C226" s="39"/>
      <c r="D226" s="44"/>
    </row>
    <row r="227" spans="1:4" x14ac:dyDescent="0.2">
      <c r="A227" s="39"/>
      <c r="B227" s="39"/>
      <c r="C227" s="39"/>
      <c r="D227" s="44"/>
    </row>
    <row r="228" spans="1:4" x14ac:dyDescent="0.2">
      <c r="A228" s="39"/>
      <c r="B228" s="39"/>
      <c r="C228" s="39"/>
      <c r="D228" s="44"/>
    </row>
    <row r="229" spans="1:4" x14ac:dyDescent="0.2">
      <c r="A229" s="39"/>
      <c r="B229" s="39"/>
      <c r="C229" s="39"/>
      <c r="D229" s="44"/>
    </row>
    <row r="230" spans="1:4" x14ac:dyDescent="0.2">
      <c r="A230" s="39"/>
      <c r="B230" s="39"/>
      <c r="C230" s="39"/>
      <c r="D230" s="44"/>
    </row>
    <row r="231" spans="1:4" x14ac:dyDescent="0.2">
      <c r="A231" s="39"/>
      <c r="B231" s="39"/>
      <c r="C231" s="39"/>
      <c r="D231" s="44"/>
    </row>
    <row r="232" spans="1:4" x14ac:dyDescent="0.2">
      <c r="A232" s="39"/>
      <c r="B232" s="39"/>
      <c r="C232" s="39"/>
      <c r="D232" s="44"/>
    </row>
    <row r="233" spans="1:4" x14ac:dyDescent="0.2">
      <c r="A233" s="39"/>
      <c r="B233" s="39"/>
      <c r="C233" s="39"/>
      <c r="D233" s="44"/>
    </row>
    <row r="234" spans="1:4" x14ac:dyDescent="0.2">
      <c r="A234" s="39"/>
      <c r="B234" s="39"/>
      <c r="C234" s="39"/>
      <c r="D234" s="44"/>
    </row>
    <row r="235" spans="1:4" x14ac:dyDescent="0.2">
      <c r="A235" s="39"/>
      <c r="B235" s="39"/>
      <c r="C235" s="39"/>
      <c r="D235" s="44"/>
    </row>
    <row r="236" spans="1:4" x14ac:dyDescent="0.2">
      <c r="A236" s="39"/>
      <c r="B236" s="39"/>
      <c r="C236" s="39"/>
      <c r="D236" s="44"/>
    </row>
    <row r="237" spans="1:4" x14ac:dyDescent="0.2">
      <c r="A237" s="39"/>
      <c r="B237" s="39"/>
      <c r="C237" s="39"/>
      <c r="D237" s="44"/>
    </row>
    <row r="238" spans="1:4" x14ac:dyDescent="0.2">
      <c r="A238" s="39"/>
      <c r="B238" s="39"/>
      <c r="C238" s="39"/>
      <c r="D238" s="44"/>
    </row>
    <row r="239" spans="1:4" x14ac:dyDescent="0.2">
      <c r="A239" s="39"/>
      <c r="B239" s="39"/>
      <c r="C239" s="39"/>
      <c r="D239" s="44"/>
    </row>
    <row r="240" spans="1:4" x14ac:dyDescent="0.2">
      <c r="A240" s="39"/>
      <c r="B240" s="39"/>
      <c r="C240" s="39"/>
      <c r="D240" s="44"/>
    </row>
    <row r="241" spans="1:4" x14ac:dyDescent="0.2">
      <c r="A241" s="39"/>
      <c r="B241" s="39"/>
      <c r="C241" s="39"/>
      <c r="D241" s="44"/>
    </row>
    <row r="242" spans="1:4" x14ac:dyDescent="0.2">
      <c r="A242" s="39"/>
      <c r="B242" s="39"/>
      <c r="C242" s="39"/>
      <c r="D242" s="44"/>
    </row>
    <row r="243" spans="1:4" x14ac:dyDescent="0.2">
      <c r="A243" s="39"/>
      <c r="B243" s="39"/>
      <c r="C243" s="39"/>
      <c r="D243" s="44"/>
    </row>
    <row r="244" spans="1:4" x14ac:dyDescent="0.2">
      <c r="A244" s="39"/>
      <c r="B244" s="39"/>
      <c r="C244" s="39"/>
      <c r="D244" s="44"/>
    </row>
    <row r="245" spans="1:4" x14ac:dyDescent="0.2">
      <c r="A245" s="39"/>
      <c r="B245" s="39"/>
      <c r="C245" s="39"/>
      <c r="D245" s="44"/>
    </row>
    <row r="246" spans="1:4" x14ac:dyDescent="0.2">
      <c r="A246" s="39"/>
      <c r="B246" s="39"/>
      <c r="C246" s="39"/>
      <c r="D246" s="44"/>
    </row>
    <row r="247" spans="1:4" x14ac:dyDescent="0.2">
      <c r="A247" s="39"/>
      <c r="B247" s="39"/>
      <c r="C247" s="39"/>
      <c r="D247" s="44"/>
    </row>
    <row r="248" spans="1:4" x14ac:dyDescent="0.2">
      <c r="A248" s="39"/>
      <c r="B248" s="39"/>
      <c r="C248" s="39"/>
      <c r="D248" s="44"/>
    </row>
    <row r="249" spans="1:4" x14ac:dyDescent="0.2">
      <c r="A249" s="39"/>
      <c r="B249" s="39"/>
      <c r="C249" s="39"/>
      <c r="D249" s="44"/>
    </row>
    <row r="250" spans="1:4" x14ac:dyDescent="0.2">
      <c r="A250" s="39"/>
      <c r="B250" s="39"/>
      <c r="C250" s="39"/>
      <c r="D250" s="44"/>
    </row>
    <row r="251" spans="1:4" x14ac:dyDescent="0.2">
      <c r="A251" s="39"/>
      <c r="B251" s="39"/>
      <c r="C251" s="39"/>
      <c r="D251" s="44"/>
    </row>
    <row r="252" spans="1:4" x14ac:dyDescent="0.2">
      <c r="A252" s="39"/>
      <c r="B252" s="39"/>
      <c r="C252" s="39"/>
      <c r="D252" s="44"/>
    </row>
    <row r="253" spans="1:4" x14ac:dyDescent="0.2">
      <c r="A253" s="39"/>
      <c r="B253" s="39"/>
      <c r="C253" s="39"/>
      <c r="D253" s="44"/>
    </row>
    <row r="254" spans="1:4" x14ac:dyDescent="0.2">
      <c r="A254" s="39"/>
      <c r="B254" s="39"/>
      <c r="C254" s="39"/>
      <c r="D254" s="44"/>
    </row>
    <row r="255" spans="1:4" x14ac:dyDescent="0.2">
      <c r="A255" s="39"/>
      <c r="B255" s="39"/>
      <c r="C255" s="39"/>
      <c r="D255" s="44"/>
    </row>
    <row r="256" spans="1:4" x14ac:dyDescent="0.2">
      <c r="A256" s="39"/>
      <c r="B256" s="39"/>
      <c r="C256" s="39"/>
      <c r="D256" s="44"/>
    </row>
    <row r="257" spans="1:4" x14ac:dyDescent="0.2">
      <c r="A257" s="39"/>
      <c r="B257" s="39"/>
      <c r="C257" s="39"/>
      <c r="D257" s="44"/>
    </row>
    <row r="258" spans="1:4" x14ac:dyDescent="0.2">
      <c r="A258" s="39"/>
      <c r="B258" s="39"/>
      <c r="C258" s="39"/>
      <c r="D258" s="44"/>
    </row>
    <row r="259" spans="1:4" x14ac:dyDescent="0.2">
      <c r="A259" s="39"/>
      <c r="B259" s="39"/>
      <c r="C259" s="39"/>
      <c r="D259" s="44"/>
    </row>
    <row r="260" spans="1:4" x14ac:dyDescent="0.2">
      <c r="A260" s="39"/>
      <c r="B260" s="39"/>
      <c r="C260" s="39"/>
      <c r="D260" s="44"/>
    </row>
    <row r="261" spans="1:4" x14ac:dyDescent="0.2">
      <c r="A261" s="39"/>
      <c r="B261" s="39"/>
      <c r="C261" s="39"/>
      <c r="D261" s="44"/>
    </row>
    <row r="262" spans="1:4" x14ac:dyDescent="0.2">
      <c r="A262" s="39"/>
      <c r="B262" s="39"/>
      <c r="C262" s="39"/>
      <c r="D262" s="44"/>
    </row>
    <row r="263" spans="1:4" x14ac:dyDescent="0.2">
      <c r="A263" s="39"/>
      <c r="B263" s="39"/>
      <c r="C263" s="39"/>
      <c r="D263" s="44"/>
    </row>
    <row r="264" spans="1:4" x14ac:dyDescent="0.2">
      <c r="A264" s="39"/>
      <c r="B264" s="39"/>
      <c r="C264" s="39"/>
      <c r="D264" s="44"/>
    </row>
    <row r="265" spans="1:4" x14ac:dyDescent="0.2">
      <c r="A265" s="39"/>
      <c r="B265" s="39"/>
      <c r="C265" s="39"/>
      <c r="D265" s="44"/>
    </row>
    <row r="266" spans="1:4" x14ac:dyDescent="0.2">
      <c r="A266" s="39"/>
      <c r="B266" s="39"/>
      <c r="C266" s="39"/>
      <c r="D266" s="44"/>
    </row>
    <row r="267" spans="1:4" x14ac:dyDescent="0.2">
      <c r="A267" s="39"/>
      <c r="B267" s="39"/>
      <c r="C267" s="39"/>
      <c r="D267" s="44"/>
    </row>
    <row r="268" spans="1:4" x14ac:dyDescent="0.2">
      <c r="A268" s="39"/>
      <c r="B268" s="39"/>
      <c r="C268" s="39"/>
      <c r="D268" s="44"/>
    </row>
    <row r="269" spans="1:4" x14ac:dyDescent="0.2">
      <c r="A269" s="39"/>
      <c r="B269" s="39"/>
      <c r="C269" s="39"/>
      <c r="D269" s="44"/>
    </row>
    <row r="270" spans="1:4" x14ac:dyDescent="0.2">
      <c r="A270" s="39"/>
      <c r="B270" s="39"/>
      <c r="C270" s="39"/>
      <c r="D270" s="44"/>
    </row>
    <row r="271" spans="1:4" x14ac:dyDescent="0.2">
      <c r="A271" s="39"/>
      <c r="B271" s="39"/>
      <c r="C271" s="39"/>
      <c r="D271" s="44"/>
    </row>
    <row r="272" spans="1:4" x14ac:dyDescent="0.2">
      <c r="A272" s="39"/>
      <c r="B272" s="39"/>
      <c r="C272" s="39"/>
      <c r="D272" s="44"/>
    </row>
    <row r="273" spans="1:4" x14ac:dyDescent="0.2">
      <c r="A273" s="39"/>
      <c r="B273" s="39"/>
      <c r="C273" s="39"/>
      <c r="D273" s="44"/>
    </row>
    <row r="274" spans="1:4" x14ac:dyDescent="0.2">
      <c r="A274" s="39"/>
      <c r="B274" s="39"/>
      <c r="C274" s="39"/>
      <c r="D274" s="44"/>
    </row>
    <row r="275" spans="1:4" x14ac:dyDescent="0.2">
      <c r="A275" s="39"/>
      <c r="B275" s="39"/>
      <c r="C275" s="39"/>
      <c r="D275" s="44"/>
    </row>
    <row r="276" spans="1:4" x14ac:dyDescent="0.2">
      <c r="A276" s="39"/>
      <c r="B276" s="39"/>
      <c r="C276" s="39"/>
      <c r="D276" s="44"/>
    </row>
    <row r="277" spans="1:4" x14ac:dyDescent="0.2">
      <c r="A277" s="39"/>
      <c r="B277" s="39"/>
      <c r="C277" s="39"/>
      <c r="D277" s="44"/>
    </row>
    <row r="278" spans="1:4" x14ac:dyDescent="0.2">
      <c r="A278" s="39"/>
      <c r="B278" s="39"/>
      <c r="C278" s="39"/>
      <c r="D278" s="44"/>
    </row>
    <row r="279" spans="1:4" x14ac:dyDescent="0.2">
      <c r="A279" s="39"/>
      <c r="B279" s="39"/>
      <c r="C279" s="39"/>
      <c r="D279" s="44"/>
    </row>
    <row r="280" spans="1:4" x14ac:dyDescent="0.2">
      <c r="A280" s="39"/>
      <c r="B280" s="39"/>
      <c r="C280" s="39"/>
      <c r="D280" s="44"/>
    </row>
    <row r="281" spans="1:4" x14ac:dyDescent="0.2">
      <c r="A281" s="39"/>
      <c r="B281" s="39"/>
      <c r="C281" s="39"/>
      <c r="D281" s="44"/>
    </row>
    <row r="282" spans="1:4" x14ac:dyDescent="0.2">
      <c r="A282" s="39"/>
      <c r="B282" s="39"/>
      <c r="C282" s="39"/>
      <c r="D282" s="44"/>
    </row>
    <row r="283" spans="1:4" x14ac:dyDescent="0.2">
      <c r="A283" s="39"/>
      <c r="B283" s="39"/>
      <c r="C283" s="39"/>
      <c r="D283" s="44"/>
    </row>
    <row r="284" spans="1:4" x14ac:dyDescent="0.2">
      <c r="A284" s="39"/>
      <c r="B284" s="39"/>
      <c r="C284" s="39"/>
      <c r="D284" s="44"/>
    </row>
    <row r="285" spans="1:4" x14ac:dyDescent="0.2">
      <c r="A285" s="39"/>
      <c r="B285" s="39"/>
      <c r="C285" s="39"/>
      <c r="D285" s="44"/>
    </row>
    <row r="286" spans="1:4" x14ac:dyDescent="0.2">
      <c r="A286" s="39"/>
      <c r="B286" s="39"/>
      <c r="C286" s="39"/>
      <c r="D286" s="44"/>
    </row>
    <row r="287" spans="1:4" x14ac:dyDescent="0.2">
      <c r="A287" s="39"/>
      <c r="B287" s="39"/>
      <c r="C287" s="39"/>
      <c r="D287" s="44"/>
    </row>
    <row r="288" spans="1:4" x14ac:dyDescent="0.2">
      <c r="A288" s="39"/>
      <c r="B288" s="39"/>
      <c r="C288" s="39"/>
      <c r="D288" s="44"/>
    </row>
    <row r="289" spans="1:4" x14ac:dyDescent="0.2">
      <c r="A289" s="39"/>
      <c r="B289" s="39"/>
      <c r="C289" s="39"/>
      <c r="D289" s="44"/>
    </row>
    <row r="290" spans="1:4" x14ac:dyDescent="0.2">
      <c r="A290" s="39"/>
      <c r="B290" s="39"/>
      <c r="C290" s="39"/>
      <c r="D290" s="44"/>
    </row>
    <row r="291" spans="1:4" x14ac:dyDescent="0.2">
      <c r="A291" s="39"/>
      <c r="B291" s="39"/>
      <c r="C291" s="39"/>
      <c r="D291" s="44"/>
    </row>
    <row r="292" spans="1:4" x14ac:dyDescent="0.2">
      <c r="A292" s="39"/>
      <c r="B292" s="39"/>
      <c r="C292" s="39"/>
      <c r="D292" s="44"/>
    </row>
    <row r="293" spans="1:4" x14ac:dyDescent="0.2">
      <c r="A293" s="39"/>
      <c r="B293" s="39"/>
      <c r="C293" s="39"/>
      <c r="D293" s="44"/>
    </row>
    <row r="294" spans="1:4" x14ac:dyDescent="0.2">
      <c r="A294" s="39"/>
      <c r="B294" s="39"/>
      <c r="C294" s="39"/>
      <c r="D294" s="44"/>
    </row>
    <row r="295" spans="1:4" x14ac:dyDescent="0.2">
      <c r="A295" s="39"/>
      <c r="B295" s="39"/>
      <c r="C295" s="39"/>
      <c r="D295" s="44"/>
    </row>
    <row r="296" spans="1:4" x14ac:dyDescent="0.2">
      <c r="A296" s="39"/>
      <c r="B296" s="39"/>
      <c r="C296" s="39"/>
      <c r="D296" s="44"/>
    </row>
    <row r="297" spans="1:4" x14ac:dyDescent="0.2">
      <c r="A297" s="39"/>
      <c r="B297" s="39"/>
      <c r="C297" s="39"/>
      <c r="D297" s="44"/>
    </row>
    <row r="298" spans="1:4" x14ac:dyDescent="0.2">
      <c r="A298" s="39"/>
      <c r="B298" s="39"/>
      <c r="C298" s="39"/>
      <c r="D298" s="44"/>
    </row>
    <row r="299" spans="1:4" x14ac:dyDescent="0.2">
      <c r="A299" s="39"/>
      <c r="B299" s="39"/>
      <c r="C299" s="39"/>
      <c r="D299" s="44"/>
    </row>
    <row r="300" spans="1:4" x14ac:dyDescent="0.2">
      <c r="A300" s="39"/>
      <c r="B300" s="39"/>
      <c r="C300" s="39"/>
      <c r="D300" s="44"/>
    </row>
    <row r="301" spans="1:4" x14ac:dyDescent="0.2">
      <c r="A301" s="39"/>
      <c r="B301" s="39"/>
      <c r="C301" s="39"/>
      <c r="D301" s="44"/>
    </row>
    <row r="302" spans="1:4" x14ac:dyDescent="0.2">
      <c r="A302" s="39"/>
      <c r="B302" s="39"/>
      <c r="C302" s="39"/>
      <c r="D302" s="44"/>
    </row>
    <row r="303" spans="1:4" x14ac:dyDescent="0.2">
      <c r="A303" s="39"/>
      <c r="B303" s="39"/>
      <c r="C303" s="39"/>
      <c r="D303" s="44"/>
    </row>
    <row r="304" spans="1:4" x14ac:dyDescent="0.2">
      <c r="A304" s="39"/>
      <c r="B304" s="39"/>
      <c r="C304" s="39"/>
      <c r="D304" s="44"/>
    </row>
    <row r="305" spans="1:4" x14ac:dyDescent="0.2">
      <c r="A305" s="39"/>
      <c r="B305" s="39"/>
      <c r="C305" s="39"/>
      <c r="D305" s="44"/>
    </row>
    <row r="306" spans="1:4" x14ac:dyDescent="0.2">
      <c r="A306" s="39"/>
      <c r="B306" s="39"/>
      <c r="C306" s="39"/>
      <c r="D306" s="44"/>
    </row>
    <row r="307" spans="1:4" x14ac:dyDescent="0.2">
      <c r="A307" s="39"/>
      <c r="B307" s="39"/>
      <c r="C307" s="39"/>
      <c r="D307" s="44"/>
    </row>
    <row r="308" spans="1:4" x14ac:dyDescent="0.2">
      <c r="A308" s="39"/>
      <c r="B308" s="39"/>
      <c r="C308" s="39"/>
      <c r="D308" s="44"/>
    </row>
    <row r="309" spans="1:4" x14ac:dyDescent="0.2">
      <c r="A309" s="39"/>
      <c r="B309" s="39"/>
      <c r="C309" s="39"/>
      <c r="D309" s="44"/>
    </row>
    <row r="310" spans="1:4" x14ac:dyDescent="0.2">
      <c r="A310" s="39"/>
      <c r="B310" s="39"/>
      <c r="C310" s="39"/>
      <c r="D310" s="44"/>
    </row>
    <row r="311" spans="1:4" x14ac:dyDescent="0.2">
      <c r="A311" s="39"/>
      <c r="B311" s="39"/>
      <c r="C311" s="39"/>
      <c r="D311" s="44"/>
    </row>
    <row r="312" spans="1:4" x14ac:dyDescent="0.2">
      <c r="A312" s="39"/>
      <c r="B312" s="39"/>
      <c r="C312" s="39"/>
      <c r="D312" s="44"/>
    </row>
    <row r="313" spans="1:4" x14ac:dyDescent="0.2">
      <c r="A313" s="39"/>
      <c r="B313" s="39"/>
      <c r="C313" s="39"/>
      <c r="D313" s="44"/>
    </row>
    <row r="314" spans="1:4" x14ac:dyDescent="0.2">
      <c r="A314" s="39"/>
      <c r="B314" s="39"/>
      <c r="C314" s="39"/>
      <c r="D314" s="44"/>
    </row>
    <row r="315" spans="1:4" x14ac:dyDescent="0.2">
      <c r="A315" s="39"/>
      <c r="B315" s="39"/>
      <c r="C315" s="39"/>
      <c r="D315" s="44"/>
    </row>
    <row r="316" spans="1:4" x14ac:dyDescent="0.2">
      <c r="A316" s="39"/>
      <c r="B316" s="39"/>
      <c r="C316" s="39"/>
      <c r="D316" s="44"/>
    </row>
    <row r="317" spans="1:4" x14ac:dyDescent="0.2">
      <c r="A317" s="39"/>
      <c r="B317" s="39"/>
      <c r="C317" s="39"/>
      <c r="D317" s="44"/>
    </row>
    <row r="318" spans="1:4" x14ac:dyDescent="0.2">
      <c r="A318" s="39"/>
      <c r="B318" s="39"/>
      <c r="C318" s="39"/>
      <c r="D318" s="44"/>
    </row>
    <row r="319" spans="1:4" x14ac:dyDescent="0.2">
      <c r="A319" s="39"/>
      <c r="B319" s="39"/>
      <c r="C319" s="39"/>
      <c r="D319" s="44"/>
    </row>
    <row r="320" spans="1:4" x14ac:dyDescent="0.2">
      <c r="A320" s="39"/>
      <c r="B320" s="39"/>
      <c r="C320" s="39"/>
      <c r="D320" s="44"/>
    </row>
    <row r="321" spans="1:4" x14ac:dyDescent="0.2">
      <c r="A321" s="39"/>
      <c r="B321" s="39"/>
      <c r="C321" s="39"/>
      <c r="D321" s="44"/>
    </row>
    <row r="322" spans="1:4" x14ac:dyDescent="0.2">
      <c r="A322" s="39"/>
      <c r="B322" s="39"/>
      <c r="C322" s="39"/>
      <c r="D322" s="44"/>
    </row>
    <row r="323" spans="1:4" x14ac:dyDescent="0.2">
      <c r="A323" s="39"/>
      <c r="B323" s="39"/>
      <c r="C323" s="39"/>
      <c r="D323" s="44"/>
    </row>
    <row r="324" spans="1:4" x14ac:dyDescent="0.2">
      <c r="A324" s="39"/>
      <c r="B324" s="39"/>
      <c r="C324" s="39"/>
      <c r="D324" s="44"/>
    </row>
    <row r="325" spans="1:4" x14ac:dyDescent="0.2">
      <c r="A325" s="39"/>
      <c r="B325" s="39"/>
      <c r="C325" s="39"/>
      <c r="D325" s="44"/>
    </row>
    <row r="326" spans="1:4" x14ac:dyDescent="0.2">
      <c r="A326" s="39"/>
      <c r="B326" s="39"/>
      <c r="C326" s="39"/>
      <c r="D326" s="44"/>
    </row>
    <row r="327" spans="1:4" x14ac:dyDescent="0.2">
      <c r="A327" s="39"/>
      <c r="B327" s="39"/>
      <c r="C327" s="39"/>
      <c r="D327" s="44"/>
    </row>
    <row r="328" spans="1:4" x14ac:dyDescent="0.2">
      <c r="A328" s="39"/>
      <c r="B328" s="39"/>
      <c r="C328" s="39"/>
      <c r="D328" s="44"/>
    </row>
    <row r="329" spans="1:4" x14ac:dyDescent="0.2">
      <c r="A329" s="39"/>
      <c r="B329" s="39"/>
      <c r="C329" s="39"/>
      <c r="D329" s="44"/>
    </row>
    <row r="330" spans="1:4" x14ac:dyDescent="0.2">
      <c r="A330" s="39"/>
      <c r="B330" s="39"/>
      <c r="C330" s="39"/>
      <c r="D330" s="44"/>
    </row>
    <row r="331" spans="1:4" x14ac:dyDescent="0.2">
      <c r="A331" s="39"/>
      <c r="B331" s="39"/>
      <c r="C331" s="39"/>
      <c r="D331" s="44"/>
    </row>
    <row r="332" spans="1:4" x14ac:dyDescent="0.2">
      <c r="A332" s="39"/>
      <c r="B332" s="39"/>
      <c r="C332" s="39"/>
      <c r="D332" s="44"/>
    </row>
    <row r="333" spans="1:4" x14ac:dyDescent="0.2">
      <c r="A333" s="39"/>
      <c r="B333" s="39"/>
      <c r="C333" s="39"/>
      <c r="D333" s="44"/>
    </row>
    <row r="334" spans="1:4" x14ac:dyDescent="0.2">
      <c r="A334" s="39"/>
      <c r="B334" s="39"/>
      <c r="C334" s="39"/>
      <c r="D334" s="44"/>
    </row>
    <row r="335" spans="1:4" x14ac:dyDescent="0.2">
      <c r="A335" s="39"/>
      <c r="B335" s="39"/>
      <c r="C335" s="39"/>
      <c r="D335" s="44"/>
    </row>
    <row r="336" spans="1:4" x14ac:dyDescent="0.2">
      <c r="A336" s="39"/>
      <c r="B336" s="39"/>
      <c r="C336" s="39"/>
      <c r="D336" s="44"/>
    </row>
    <row r="337" spans="1:4" x14ac:dyDescent="0.2">
      <c r="A337" s="39"/>
      <c r="B337" s="39"/>
      <c r="C337" s="39"/>
      <c r="D337" s="44"/>
    </row>
    <row r="338" spans="1:4" x14ac:dyDescent="0.2">
      <c r="A338" s="39"/>
      <c r="B338" s="39"/>
      <c r="C338" s="39"/>
      <c r="D338" s="44"/>
    </row>
    <row r="339" spans="1:4" x14ac:dyDescent="0.2">
      <c r="A339" s="39"/>
      <c r="B339" s="39"/>
      <c r="C339" s="39"/>
      <c r="D339" s="44"/>
    </row>
    <row r="340" spans="1:4" x14ac:dyDescent="0.2">
      <c r="A340" s="39"/>
      <c r="B340" s="39"/>
      <c r="C340" s="39"/>
      <c r="D340" s="44"/>
    </row>
    <row r="341" spans="1:4" x14ac:dyDescent="0.2">
      <c r="A341" s="39"/>
      <c r="B341" s="39"/>
      <c r="C341" s="39"/>
      <c r="D341" s="44"/>
    </row>
    <row r="342" spans="1:4" x14ac:dyDescent="0.2">
      <c r="A342" s="39"/>
      <c r="B342" s="39"/>
      <c r="C342" s="39"/>
      <c r="D342" s="44"/>
    </row>
    <row r="343" spans="1:4" x14ac:dyDescent="0.2">
      <c r="A343" s="39"/>
      <c r="B343" s="39"/>
      <c r="C343" s="39"/>
      <c r="D343" s="44"/>
    </row>
    <row r="344" spans="1:4" x14ac:dyDescent="0.2">
      <c r="A344" s="39"/>
      <c r="B344" s="39"/>
      <c r="C344" s="39"/>
      <c r="D344" s="44"/>
    </row>
    <row r="345" spans="1:4" x14ac:dyDescent="0.2">
      <c r="A345" s="39"/>
      <c r="B345" s="39"/>
      <c r="C345" s="39"/>
      <c r="D345" s="44"/>
    </row>
    <row r="346" spans="1:4" x14ac:dyDescent="0.2">
      <c r="A346" s="39"/>
      <c r="B346" s="39"/>
      <c r="C346" s="39"/>
      <c r="D346" s="44"/>
    </row>
    <row r="347" spans="1:4" x14ac:dyDescent="0.2">
      <c r="A347" s="39"/>
      <c r="B347" s="39"/>
      <c r="C347" s="39"/>
      <c r="D347" s="44"/>
    </row>
    <row r="348" spans="1:4" x14ac:dyDescent="0.2">
      <c r="A348" s="39"/>
      <c r="B348" s="39"/>
      <c r="C348" s="39"/>
      <c r="D348" s="44"/>
    </row>
    <row r="349" spans="1:4" x14ac:dyDescent="0.2">
      <c r="A349" s="39"/>
      <c r="B349" s="39"/>
      <c r="C349" s="39"/>
      <c r="D349" s="44"/>
    </row>
    <row r="350" spans="1:4" x14ac:dyDescent="0.2">
      <c r="A350" s="39"/>
      <c r="B350" s="39"/>
      <c r="C350" s="39"/>
      <c r="D350" s="44"/>
    </row>
    <row r="351" spans="1:4" x14ac:dyDescent="0.2">
      <c r="A351" s="39"/>
      <c r="B351" s="39"/>
      <c r="C351" s="39"/>
      <c r="D351" s="44"/>
    </row>
    <row r="352" spans="1:4" x14ac:dyDescent="0.2">
      <c r="A352" s="39"/>
      <c r="B352" s="39"/>
      <c r="C352" s="39"/>
      <c r="D352" s="44"/>
    </row>
    <row r="353" spans="1:4" x14ac:dyDescent="0.2">
      <c r="A353" s="39"/>
      <c r="B353" s="39"/>
      <c r="C353" s="39"/>
      <c r="D353" s="44"/>
    </row>
    <row r="354" spans="1:4" x14ac:dyDescent="0.2">
      <c r="A354" s="39"/>
      <c r="B354" s="39"/>
      <c r="C354" s="39"/>
      <c r="D354" s="44"/>
    </row>
    <row r="355" spans="1:4" x14ac:dyDescent="0.2">
      <c r="A355" s="39"/>
      <c r="B355" s="39"/>
      <c r="C355" s="39"/>
      <c r="D355" s="44"/>
    </row>
    <row r="356" spans="1:4" x14ac:dyDescent="0.2">
      <c r="A356" s="39"/>
      <c r="B356" s="39"/>
      <c r="C356" s="39"/>
      <c r="D356" s="44"/>
    </row>
    <row r="357" spans="1:4" x14ac:dyDescent="0.2">
      <c r="A357" s="39"/>
      <c r="B357" s="39"/>
      <c r="C357" s="39"/>
      <c r="D357" s="44"/>
    </row>
    <row r="358" spans="1:4" x14ac:dyDescent="0.2">
      <c r="A358" s="39"/>
      <c r="B358" s="39"/>
      <c r="C358" s="39"/>
      <c r="D358" s="44"/>
    </row>
    <row r="359" spans="1:4" x14ac:dyDescent="0.2">
      <c r="A359" s="39"/>
      <c r="B359" s="39"/>
      <c r="C359" s="39"/>
      <c r="D359" s="44"/>
    </row>
    <row r="360" spans="1:4" x14ac:dyDescent="0.2">
      <c r="A360" s="39"/>
      <c r="B360" s="39"/>
      <c r="C360" s="39"/>
      <c r="D360" s="44"/>
    </row>
    <row r="361" spans="1:4" x14ac:dyDescent="0.2">
      <c r="A361" s="39"/>
      <c r="B361" s="39"/>
      <c r="C361" s="39"/>
      <c r="D361" s="44"/>
    </row>
    <row r="362" spans="1:4" x14ac:dyDescent="0.2">
      <c r="A362" s="39"/>
      <c r="B362" s="39"/>
      <c r="C362" s="39"/>
      <c r="D362" s="44"/>
    </row>
    <row r="363" spans="1:4" x14ac:dyDescent="0.2">
      <c r="A363" s="39"/>
      <c r="B363" s="39"/>
      <c r="C363" s="39"/>
      <c r="D363" s="44"/>
    </row>
    <row r="364" spans="1:4" x14ac:dyDescent="0.2">
      <c r="A364" s="39"/>
      <c r="B364" s="39"/>
      <c r="C364" s="39"/>
      <c r="D364" s="44"/>
    </row>
    <row r="365" spans="1:4" x14ac:dyDescent="0.2">
      <c r="A365" s="39"/>
      <c r="B365" s="39"/>
      <c r="C365" s="39"/>
      <c r="D365" s="44"/>
    </row>
    <row r="366" spans="1:4" x14ac:dyDescent="0.2">
      <c r="A366" s="39"/>
      <c r="B366" s="39"/>
      <c r="C366" s="39"/>
      <c r="D366" s="44"/>
    </row>
    <row r="367" spans="1:4" x14ac:dyDescent="0.2">
      <c r="A367" s="39"/>
      <c r="B367" s="39"/>
      <c r="C367" s="39"/>
      <c r="D367" s="44"/>
    </row>
    <row r="368" spans="1:4" x14ac:dyDescent="0.2">
      <c r="A368" s="39"/>
      <c r="B368" s="39"/>
      <c r="C368" s="39"/>
      <c r="D368" s="44"/>
    </row>
    <row r="369" spans="1:4" x14ac:dyDescent="0.2">
      <c r="A369" s="39"/>
      <c r="B369" s="39"/>
      <c r="C369" s="39"/>
      <c r="D369" s="44"/>
    </row>
    <row r="370" spans="1:4" x14ac:dyDescent="0.2">
      <c r="A370" s="39"/>
      <c r="B370" s="39"/>
      <c r="C370" s="39"/>
      <c r="D370" s="44"/>
    </row>
    <row r="371" spans="1:4" x14ac:dyDescent="0.2">
      <c r="A371" s="39"/>
      <c r="B371" s="39"/>
      <c r="C371" s="39"/>
      <c r="D371" s="44"/>
    </row>
    <row r="372" spans="1:4" x14ac:dyDescent="0.2">
      <c r="A372" s="39"/>
      <c r="B372" s="39"/>
      <c r="C372" s="39"/>
      <c r="D372" s="44"/>
    </row>
    <row r="373" spans="1:4" x14ac:dyDescent="0.2">
      <c r="A373" s="39"/>
      <c r="B373" s="39"/>
      <c r="C373" s="39"/>
      <c r="D373" s="44"/>
    </row>
    <row r="374" spans="1:4" x14ac:dyDescent="0.2">
      <c r="A374" s="39"/>
      <c r="B374" s="39"/>
      <c r="C374" s="39"/>
      <c r="D374" s="44"/>
    </row>
    <row r="375" spans="1:4" x14ac:dyDescent="0.2">
      <c r="A375" s="39"/>
      <c r="B375" s="39"/>
      <c r="C375" s="39"/>
      <c r="D375" s="44"/>
    </row>
    <row r="376" spans="1:4" x14ac:dyDescent="0.2">
      <c r="A376" s="39"/>
      <c r="B376" s="39"/>
      <c r="C376" s="39"/>
      <c r="D376" s="44"/>
    </row>
    <row r="377" spans="1:4" x14ac:dyDescent="0.2">
      <c r="A377" s="39"/>
      <c r="B377" s="39"/>
      <c r="C377" s="39"/>
      <c r="D377" s="44"/>
    </row>
    <row r="378" spans="1:4" x14ac:dyDescent="0.2">
      <c r="A378" s="39"/>
      <c r="B378" s="39"/>
      <c r="C378" s="39"/>
      <c r="D378" s="44"/>
    </row>
    <row r="379" spans="1:4" x14ac:dyDescent="0.2">
      <c r="A379" s="39"/>
      <c r="B379" s="39"/>
      <c r="C379" s="39"/>
      <c r="D379" s="44"/>
    </row>
    <row r="380" spans="1:4" x14ac:dyDescent="0.2">
      <c r="A380" s="39"/>
      <c r="B380" s="39"/>
      <c r="C380" s="39"/>
      <c r="D380" s="44"/>
    </row>
    <row r="381" spans="1:4" x14ac:dyDescent="0.2">
      <c r="A381" s="39"/>
      <c r="B381" s="39"/>
      <c r="C381" s="39"/>
      <c r="D381" s="44"/>
    </row>
    <row r="382" spans="1:4" x14ac:dyDescent="0.2">
      <c r="A382" s="39"/>
      <c r="B382" s="39"/>
      <c r="C382" s="39"/>
      <c r="D382" s="44"/>
    </row>
    <row r="383" spans="1:4" x14ac:dyDescent="0.2">
      <c r="A383" s="39"/>
      <c r="B383" s="39"/>
      <c r="C383" s="39"/>
      <c r="D383" s="44"/>
    </row>
    <row r="384" spans="1:4" x14ac:dyDescent="0.2">
      <c r="A384" s="39"/>
      <c r="B384" s="39"/>
      <c r="C384" s="39"/>
      <c r="D384" s="44"/>
    </row>
    <row r="385" spans="1:4" x14ac:dyDescent="0.2">
      <c r="A385" s="39"/>
      <c r="B385" s="39"/>
      <c r="C385" s="39"/>
      <c r="D385" s="44"/>
    </row>
    <row r="386" spans="1:4" x14ac:dyDescent="0.2">
      <c r="A386" s="39"/>
      <c r="B386" s="39"/>
      <c r="C386" s="39"/>
      <c r="D386" s="44"/>
    </row>
    <row r="387" spans="1:4" x14ac:dyDescent="0.2">
      <c r="A387" s="39"/>
      <c r="B387" s="39"/>
      <c r="C387" s="39"/>
      <c r="D387" s="44"/>
    </row>
    <row r="388" spans="1:4" x14ac:dyDescent="0.2">
      <c r="A388" s="39"/>
      <c r="B388" s="39"/>
      <c r="C388" s="39"/>
      <c r="D388" s="44"/>
    </row>
    <row r="389" spans="1:4" x14ac:dyDescent="0.2">
      <c r="A389" s="39"/>
      <c r="B389" s="39"/>
      <c r="C389" s="39"/>
      <c r="D389" s="44"/>
    </row>
    <row r="390" spans="1:4" x14ac:dyDescent="0.2">
      <c r="A390" s="39"/>
      <c r="B390" s="39"/>
      <c r="C390" s="39"/>
      <c r="D390" s="44"/>
    </row>
    <row r="391" spans="1:4" x14ac:dyDescent="0.2">
      <c r="A391" s="39"/>
      <c r="B391" s="39"/>
      <c r="C391" s="39"/>
      <c r="D391" s="44"/>
    </row>
    <row r="392" spans="1:4" x14ac:dyDescent="0.2">
      <c r="A392" s="39"/>
      <c r="B392" s="39"/>
      <c r="C392" s="39"/>
      <c r="D392" s="44"/>
    </row>
    <row r="393" spans="1:4" x14ac:dyDescent="0.2">
      <c r="A393" s="39"/>
      <c r="B393" s="39"/>
      <c r="C393" s="39"/>
      <c r="D393" s="44"/>
    </row>
    <row r="394" spans="1:4" x14ac:dyDescent="0.2">
      <c r="A394" s="39"/>
      <c r="B394" s="39"/>
      <c r="C394" s="39"/>
      <c r="D394" s="44"/>
    </row>
    <row r="395" spans="1:4" x14ac:dyDescent="0.2">
      <c r="A395" s="39"/>
      <c r="B395" s="39"/>
      <c r="C395" s="39"/>
      <c r="D395" s="44"/>
    </row>
    <row r="396" spans="1:4" x14ac:dyDescent="0.2">
      <c r="A396" s="39"/>
      <c r="B396" s="39"/>
      <c r="C396" s="39"/>
      <c r="D396" s="44"/>
    </row>
    <row r="397" spans="1:4" x14ac:dyDescent="0.2">
      <c r="A397" s="39"/>
      <c r="B397" s="39"/>
      <c r="C397" s="39"/>
      <c r="D397" s="44"/>
    </row>
    <row r="398" spans="1:4" x14ac:dyDescent="0.2">
      <c r="A398" s="39"/>
      <c r="B398" s="39"/>
      <c r="C398" s="39"/>
      <c r="D398" s="44"/>
    </row>
    <row r="399" spans="1:4" x14ac:dyDescent="0.2">
      <c r="A399" s="39"/>
      <c r="B399" s="39"/>
      <c r="C399" s="39"/>
      <c r="D399" s="44"/>
    </row>
    <row r="400" spans="1:4" x14ac:dyDescent="0.2">
      <c r="A400" s="39"/>
      <c r="B400" s="39"/>
      <c r="C400" s="39"/>
      <c r="D400" s="44"/>
    </row>
    <row r="401" spans="1:4" x14ac:dyDescent="0.2">
      <c r="A401" s="39"/>
      <c r="B401" s="39"/>
      <c r="C401" s="39"/>
      <c r="D401" s="44"/>
    </row>
    <row r="402" spans="1:4" x14ac:dyDescent="0.2">
      <c r="A402" s="39"/>
      <c r="B402" s="39"/>
      <c r="C402" s="39"/>
      <c r="D402" s="44"/>
    </row>
    <row r="403" spans="1:4" x14ac:dyDescent="0.2">
      <c r="A403" s="39"/>
      <c r="B403" s="39"/>
      <c r="C403" s="39"/>
      <c r="D403" s="44"/>
    </row>
    <row r="404" spans="1:4" x14ac:dyDescent="0.2">
      <c r="A404" s="39"/>
      <c r="B404" s="39"/>
      <c r="C404" s="39"/>
      <c r="D404" s="44"/>
    </row>
    <row r="405" spans="1:4" x14ac:dyDescent="0.2">
      <c r="A405" s="39"/>
      <c r="B405" s="39"/>
      <c r="C405" s="39"/>
      <c r="D405" s="44"/>
    </row>
    <row r="406" spans="1:4" x14ac:dyDescent="0.2">
      <c r="A406" s="39"/>
      <c r="B406" s="39"/>
      <c r="C406" s="39"/>
      <c r="D406" s="44"/>
    </row>
    <row r="407" spans="1:4" x14ac:dyDescent="0.2">
      <c r="A407" s="39"/>
      <c r="B407" s="39"/>
      <c r="C407" s="39"/>
      <c r="D407" s="44"/>
    </row>
    <row r="408" spans="1:4" x14ac:dyDescent="0.2">
      <c r="A408" s="39"/>
      <c r="B408" s="39"/>
      <c r="C408" s="39"/>
      <c r="D408" s="44"/>
    </row>
    <row r="409" spans="1:4" x14ac:dyDescent="0.2">
      <c r="A409" s="39"/>
      <c r="B409" s="39"/>
      <c r="C409" s="39"/>
      <c r="D409" s="44"/>
    </row>
    <row r="410" spans="1:4" x14ac:dyDescent="0.2">
      <c r="A410" s="39"/>
      <c r="B410" s="39"/>
      <c r="C410" s="39"/>
      <c r="D410" s="44"/>
    </row>
    <row r="411" spans="1:4" x14ac:dyDescent="0.2">
      <c r="A411" s="39"/>
      <c r="B411" s="39"/>
      <c r="C411" s="39"/>
      <c r="D411" s="44"/>
    </row>
    <row r="412" spans="1:4" x14ac:dyDescent="0.2">
      <c r="A412" s="39"/>
      <c r="B412" s="39"/>
      <c r="C412" s="39"/>
      <c r="D412" s="44"/>
    </row>
    <row r="413" spans="1:4" x14ac:dyDescent="0.2">
      <c r="A413" s="39"/>
      <c r="B413" s="39"/>
      <c r="C413" s="39"/>
      <c r="D413" s="44"/>
    </row>
    <row r="414" spans="1:4" x14ac:dyDescent="0.2">
      <c r="A414" s="39"/>
      <c r="B414" s="39"/>
      <c r="C414" s="39"/>
      <c r="D414" s="44"/>
    </row>
    <row r="415" spans="1:4" x14ac:dyDescent="0.2">
      <c r="A415" s="39"/>
      <c r="B415" s="39"/>
      <c r="C415" s="39"/>
      <c r="D415" s="44"/>
    </row>
    <row r="416" spans="1:4" x14ac:dyDescent="0.2">
      <c r="A416" s="39"/>
      <c r="B416" s="39"/>
      <c r="C416" s="39"/>
      <c r="D416" s="44"/>
    </row>
    <row r="417" spans="1:4" x14ac:dyDescent="0.2">
      <c r="A417" s="39"/>
      <c r="B417" s="39"/>
      <c r="C417" s="39"/>
      <c r="D417" s="44"/>
    </row>
    <row r="418" spans="1:4" x14ac:dyDescent="0.2">
      <c r="A418" s="39"/>
      <c r="B418" s="39"/>
      <c r="C418" s="39"/>
      <c r="D418" s="44"/>
    </row>
    <row r="419" spans="1:4" x14ac:dyDescent="0.2">
      <c r="A419" s="39"/>
      <c r="B419" s="39"/>
      <c r="C419" s="39"/>
      <c r="D419" s="44"/>
    </row>
    <row r="420" spans="1:4" x14ac:dyDescent="0.2">
      <c r="A420" s="39"/>
      <c r="B420" s="39"/>
      <c r="C420" s="39"/>
      <c r="D420" s="44"/>
    </row>
    <row r="421" spans="1:4" x14ac:dyDescent="0.2">
      <c r="A421" s="39"/>
      <c r="B421" s="39"/>
      <c r="C421" s="39"/>
      <c r="D421" s="44"/>
    </row>
    <row r="422" spans="1:4" x14ac:dyDescent="0.2">
      <c r="A422" s="39"/>
      <c r="B422" s="39"/>
      <c r="C422" s="39"/>
      <c r="D422" s="44"/>
    </row>
    <row r="423" spans="1:4" x14ac:dyDescent="0.2">
      <c r="A423" s="39"/>
      <c r="B423" s="39"/>
      <c r="C423" s="39"/>
      <c r="D423" s="44"/>
    </row>
    <row r="424" spans="1:4" x14ac:dyDescent="0.2">
      <c r="A424" s="39"/>
      <c r="B424" s="39"/>
      <c r="C424" s="39"/>
      <c r="D424" s="44"/>
    </row>
    <row r="425" spans="1:4" x14ac:dyDescent="0.2">
      <c r="A425" s="39"/>
      <c r="B425" s="39"/>
      <c r="C425" s="39"/>
      <c r="D425" s="44"/>
    </row>
    <row r="426" spans="1:4" x14ac:dyDescent="0.2">
      <c r="A426" s="39"/>
      <c r="B426" s="39"/>
      <c r="C426" s="39"/>
      <c r="D426" s="44"/>
    </row>
    <row r="427" spans="1:4" x14ac:dyDescent="0.2">
      <c r="A427" s="39"/>
      <c r="B427" s="39"/>
      <c r="C427" s="39"/>
      <c r="D427" s="44"/>
    </row>
    <row r="428" spans="1:4" x14ac:dyDescent="0.2">
      <c r="A428" s="39"/>
      <c r="B428" s="39"/>
      <c r="C428" s="39"/>
      <c r="D428" s="44"/>
    </row>
    <row r="429" spans="1:4" x14ac:dyDescent="0.2">
      <c r="A429" s="39"/>
      <c r="B429" s="39"/>
      <c r="C429" s="39"/>
      <c r="D429" s="44"/>
    </row>
    <row r="430" spans="1:4" x14ac:dyDescent="0.2">
      <c r="A430" s="39"/>
      <c r="B430" s="39"/>
      <c r="C430" s="39"/>
      <c r="D430" s="44"/>
    </row>
    <row r="431" spans="1:4" x14ac:dyDescent="0.2">
      <c r="A431" s="39"/>
      <c r="B431" s="39"/>
      <c r="C431" s="39"/>
      <c r="D431" s="44"/>
    </row>
    <row r="432" spans="1:4" x14ac:dyDescent="0.2">
      <c r="A432" s="39"/>
      <c r="B432" s="39"/>
      <c r="C432" s="39"/>
      <c r="D432" s="44"/>
    </row>
    <row r="433" spans="1:4" x14ac:dyDescent="0.2">
      <c r="A433" s="39"/>
      <c r="B433" s="39"/>
      <c r="C433" s="39"/>
      <c r="D433" s="44"/>
    </row>
    <row r="434" spans="1:4" x14ac:dyDescent="0.2">
      <c r="A434" s="39"/>
      <c r="B434" s="39"/>
      <c r="C434" s="39"/>
      <c r="D434" s="44"/>
    </row>
    <row r="435" spans="1:4" x14ac:dyDescent="0.2">
      <c r="A435" s="39"/>
      <c r="B435" s="39"/>
      <c r="C435" s="39"/>
      <c r="D435" s="44"/>
    </row>
    <row r="436" spans="1:4" x14ac:dyDescent="0.2">
      <c r="A436" s="39"/>
      <c r="B436" s="39"/>
      <c r="C436" s="39"/>
      <c r="D436" s="44"/>
    </row>
    <row r="437" spans="1:4" x14ac:dyDescent="0.2">
      <c r="A437" s="39"/>
      <c r="B437" s="39"/>
      <c r="C437" s="39"/>
      <c r="D437" s="44"/>
    </row>
    <row r="438" spans="1:4" x14ac:dyDescent="0.2">
      <c r="A438" s="39"/>
      <c r="B438" s="39"/>
      <c r="C438" s="39"/>
      <c r="D438" s="44"/>
    </row>
    <row r="439" spans="1:4" x14ac:dyDescent="0.2">
      <c r="A439" s="39"/>
      <c r="B439" s="39"/>
      <c r="C439" s="39"/>
      <c r="D439" s="44"/>
    </row>
    <row r="440" spans="1:4" x14ac:dyDescent="0.2">
      <c r="A440" s="39"/>
      <c r="B440" s="39"/>
      <c r="C440" s="39"/>
      <c r="D440" s="44"/>
    </row>
    <row r="441" spans="1:4" x14ac:dyDescent="0.2">
      <c r="A441" s="39"/>
      <c r="B441" s="39"/>
      <c r="C441" s="39"/>
      <c r="D441" s="44"/>
    </row>
    <row r="442" spans="1:4" x14ac:dyDescent="0.2">
      <c r="A442" s="39"/>
      <c r="B442" s="39"/>
      <c r="C442" s="39"/>
      <c r="D442" s="44"/>
    </row>
    <row r="443" spans="1:4" x14ac:dyDescent="0.2">
      <c r="A443" s="39"/>
      <c r="B443" s="39"/>
      <c r="C443" s="39"/>
      <c r="D443" s="44"/>
    </row>
    <row r="444" spans="1:4" x14ac:dyDescent="0.2">
      <c r="A444" s="39"/>
      <c r="B444" s="39"/>
      <c r="C444" s="39"/>
      <c r="D444" s="44"/>
    </row>
    <row r="445" spans="1:4" x14ac:dyDescent="0.2">
      <c r="A445" s="39"/>
      <c r="B445" s="39"/>
      <c r="C445" s="39"/>
      <c r="D445" s="44"/>
    </row>
    <row r="446" spans="1:4" x14ac:dyDescent="0.2">
      <c r="A446" s="39"/>
      <c r="B446" s="39"/>
      <c r="C446" s="39"/>
      <c r="D446" s="44"/>
    </row>
    <row r="447" spans="1:4" x14ac:dyDescent="0.2">
      <c r="A447" s="39"/>
      <c r="B447" s="39"/>
      <c r="C447" s="39"/>
      <c r="D447" s="44"/>
    </row>
    <row r="448" spans="1:4" x14ac:dyDescent="0.2">
      <c r="A448" s="39"/>
      <c r="B448" s="39"/>
      <c r="C448" s="39"/>
      <c r="D448" s="44"/>
    </row>
    <row r="449" spans="1:4" x14ac:dyDescent="0.2">
      <c r="A449" s="39"/>
      <c r="B449" s="39"/>
      <c r="C449" s="39"/>
      <c r="D449" s="44"/>
    </row>
    <row r="450" spans="1:4" x14ac:dyDescent="0.2">
      <c r="A450" s="39"/>
      <c r="B450" s="39"/>
      <c r="C450" s="39"/>
      <c r="D450" s="44"/>
    </row>
    <row r="451" spans="1:4" x14ac:dyDescent="0.2">
      <c r="A451" s="39"/>
      <c r="B451" s="39"/>
      <c r="C451" s="39"/>
      <c r="D451" s="44"/>
    </row>
    <row r="452" spans="1:4" x14ac:dyDescent="0.2">
      <c r="A452" s="39"/>
      <c r="B452" s="39"/>
      <c r="C452" s="39"/>
      <c r="D452" s="44"/>
    </row>
    <row r="453" spans="1:4" x14ac:dyDescent="0.2">
      <c r="A453" s="39"/>
      <c r="B453" s="39"/>
      <c r="C453" s="39"/>
      <c r="D453" s="44"/>
    </row>
    <row r="454" spans="1:4" x14ac:dyDescent="0.2">
      <c r="A454" s="39"/>
      <c r="B454" s="39"/>
      <c r="C454" s="39"/>
      <c r="D454" s="44"/>
    </row>
    <row r="455" spans="1:4" x14ac:dyDescent="0.2">
      <c r="A455" s="39"/>
      <c r="B455" s="39"/>
      <c r="C455" s="39"/>
      <c r="D455" s="44"/>
    </row>
    <row r="456" spans="1:4" x14ac:dyDescent="0.2">
      <c r="A456" s="39"/>
      <c r="B456" s="39"/>
      <c r="C456" s="39"/>
      <c r="D456" s="44"/>
    </row>
    <row r="457" spans="1:4" x14ac:dyDescent="0.2">
      <c r="A457" s="39"/>
      <c r="B457" s="39"/>
      <c r="C457" s="39"/>
      <c r="D457" s="44"/>
    </row>
    <row r="458" spans="1:4" x14ac:dyDescent="0.2">
      <c r="A458" s="39"/>
      <c r="B458" s="39"/>
      <c r="C458" s="39"/>
      <c r="D458" s="44"/>
    </row>
    <row r="459" spans="1:4" x14ac:dyDescent="0.2">
      <c r="A459" s="39"/>
      <c r="B459" s="39"/>
      <c r="C459" s="39"/>
      <c r="D459" s="44"/>
    </row>
    <row r="460" spans="1:4" x14ac:dyDescent="0.2">
      <c r="A460" s="39"/>
      <c r="B460" s="39"/>
      <c r="C460" s="39"/>
      <c r="D460" s="44"/>
    </row>
    <row r="461" spans="1:4" x14ac:dyDescent="0.2">
      <c r="A461" s="39"/>
      <c r="B461" s="39"/>
      <c r="C461" s="39"/>
      <c r="D461" s="44"/>
    </row>
    <row r="462" spans="1:4" x14ac:dyDescent="0.2">
      <c r="A462" s="39"/>
      <c r="B462" s="39"/>
      <c r="C462" s="39"/>
      <c r="D462" s="44"/>
    </row>
    <row r="463" spans="1:4" x14ac:dyDescent="0.2">
      <c r="A463" s="39"/>
      <c r="B463" s="39"/>
      <c r="C463" s="39"/>
      <c r="D463" s="44"/>
    </row>
    <row r="464" spans="1:4" x14ac:dyDescent="0.2">
      <c r="A464" s="39"/>
      <c r="B464" s="39"/>
      <c r="C464" s="39"/>
      <c r="D464" s="44"/>
    </row>
    <row r="465" spans="1:4" x14ac:dyDescent="0.2">
      <c r="A465" s="39"/>
      <c r="B465" s="39"/>
      <c r="C465" s="39"/>
      <c r="D465" s="44"/>
    </row>
    <row r="466" spans="1:4" x14ac:dyDescent="0.2">
      <c r="A466" s="39"/>
      <c r="B466" s="39"/>
      <c r="C466" s="39"/>
      <c r="D466" s="44"/>
    </row>
    <row r="467" spans="1:4" x14ac:dyDescent="0.2">
      <c r="A467" s="39"/>
      <c r="B467" s="39"/>
      <c r="C467" s="39"/>
      <c r="D467" s="44"/>
    </row>
    <row r="468" spans="1:4" x14ac:dyDescent="0.2">
      <c r="A468" s="39"/>
      <c r="B468" s="39"/>
      <c r="C468" s="39"/>
      <c r="D468" s="44"/>
    </row>
    <row r="469" spans="1:4" x14ac:dyDescent="0.2">
      <c r="A469" s="39"/>
      <c r="B469" s="39"/>
      <c r="C469" s="39"/>
      <c r="D469" s="44"/>
    </row>
    <row r="470" spans="1:4" x14ac:dyDescent="0.2">
      <c r="A470" s="39"/>
      <c r="B470" s="39"/>
      <c r="C470" s="39"/>
      <c r="D470" s="44"/>
    </row>
    <row r="471" spans="1:4" x14ac:dyDescent="0.2">
      <c r="A471" s="39"/>
      <c r="B471" s="39"/>
      <c r="C471" s="39"/>
      <c r="D471" s="44"/>
    </row>
    <row r="472" spans="1:4" x14ac:dyDescent="0.2">
      <c r="A472" s="39"/>
      <c r="B472" s="39"/>
      <c r="C472" s="39"/>
      <c r="D472" s="44"/>
    </row>
    <row r="473" spans="1:4" x14ac:dyDescent="0.2">
      <c r="A473" s="39"/>
      <c r="B473" s="39"/>
      <c r="C473" s="39"/>
      <c r="D473" s="44"/>
    </row>
    <row r="474" spans="1:4" x14ac:dyDescent="0.2">
      <c r="A474" s="39"/>
      <c r="B474" s="39"/>
      <c r="C474" s="39"/>
      <c r="D474" s="44"/>
    </row>
    <row r="475" spans="1:4" x14ac:dyDescent="0.2">
      <c r="A475" s="39"/>
      <c r="B475" s="39"/>
      <c r="C475" s="39"/>
      <c r="D475" s="44"/>
    </row>
    <row r="476" spans="1:4" x14ac:dyDescent="0.2">
      <c r="A476" s="39"/>
      <c r="B476" s="39"/>
      <c r="C476" s="39"/>
      <c r="D476" s="44"/>
    </row>
    <row r="477" spans="1:4" x14ac:dyDescent="0.2">
      <c r="A477" s="39"/>
      <c r="B477" s="39"/>
      <c r="C477" s="39"/>
      <c r="D477" s="44"/>
    </row>
    <row r="478" spans="1:4" x14ac:dyDescent="0.2">
      <c r="A478" s="39"/>
      <c r="B478" s="39"/>
      <c r="C478" s="39"/>
      <c r="D478" s="44"/>
    </row>
    <row r="479" spans="1:4" x14ac:dyDescent="0.2">
      <c r="A479" s="39"/>
      <c r="B479" s="39"/>
      <c r="C479" s="39"/>
      <c r="D479" s="44"/>
    </row>
    <row r="480" spans="1:4" x14ac:dyDescent="0.2">
      <c r="A480" s="39"/>
      <c r="B480" s="39"/>
      <c r="C480" s="39"/>
      <c r="D480" s="44"/>
    </row>
    <row r="481" spans="1:4" x14ac:dyDescent="0.2">
      <c r="A481" s="39"/>
      <c r="B481" s="39"/>
      <c r="C481" s="39"/>
      <c r="D481" s="44"/>
    </row>
    <row r="482" spans="1:4" x14ac:dyDescent="0.2">
      <c r="A482" s="39"/>
      <c r="B482" s="39"/>
      <c r="C482" s="39"/>
      <c r="D482" s="44"/>
    </row>
    <row r="483" spans="1:4" x14ac:dyDescent="0.2">
      <c r="A483" s="39"/>
      <c r="B483" s="39"/>
      <c r="C483" s="39"/>
      <c r="D483" s="44"/>
    </row>
    <row r="484" spans="1:4" x14ac:dyDescent="0.2">
      <c r="A484" s="39"/>
      <c r="B484" s="39"/>
      <c r="C484" s="39"/>
      <c r="D484" s="44"/>
    </row>
    <row r="485" spans="1:4" x14ac:dyDescent="0.2">
      <c r="A485" s="39"/>
      <c r="B485" s="39"/>
      <c r="C485" s="39"/>
      <c r="D485" s="44"/>
    </row>
    <row r="486" spans="1:4" x14ac:dyDescent="0.2">
      <c r="A486" s="39"/>
      <c r="B486" s="39"/>
      <c r="C486" s="39"/>
      <c r="D486" s="44"/>
    </row>
    <row r="487" spans="1:4" x14ac:dyDescent="0.2">
      <c r="A487" s="39"/>
      <c r="B487" s="39"/>
      <c r="C487" s="39"/>
      <c r="D487" s="44"/>
    </row>
    <row r="488" spans="1:4" x14ac:dyDescent="0.2">
      <c r="A488" s="39"/>
      <c r="B488" s="39"/>
      <c r="C488" s="39"/>
      <c r="D488" s="44"/>
    </row>
    <row r="489" spans="1:4" x14ac:dyDescent="0.2">
      <c r="A489" s="39"/>
      <c r="B489" s="39"/>
      <c r="C489" s="39"/>
      <c r="D489" s="44"/>
    </row>
    <row r="490" spans="1:4" x14ac:dyDescent="0.2">
      <c r="A490" s="39"/>
      <c r="B490" s="39"/>
      <c r="C490" s="39"/>
      <c r="D490" s="44"/>
    </row>
    <row r="491" spans="1:4" x14ac:dyDescent="0.2">
      <c r="A491" s="39"/>
      <c r="B491" s="39"/>
      <c r="C491" s="39"/>
      <c r="D491" s="44"/>
    </row>
    <row r="492" spans="1:4" x14ac:dyDescent="0.2">
      <c r="A492" s="39"/>
      <c r="B492" s="39"/>
      <c r="C492" s="39"/>
      <c r="D492" s="44"/>
    </row>
    <row r="493" spans="1:4" x14ac:dyDescent="0.2">
      <c r="A493" s="39"/>
      <c r="B493" s="39"/>
      <c r="C493" s="39"/>
      <c r="D493" s="44"/>
    </row>
    <row r="494" spans="1:4" x14ac:dyDescent="0.2">
      <c r="A494" s="39"/>
      <c r="B494" s="39"/>
      <c r="C494" s="39"/>
      <c r="D494" s="44"/>
    </row>
    <row r="495" spans="1:4" x14ac:dyDescent="0.2">
      <c r="A495" s="39"/>
      <c r="B495" s="39"/>
      <c r="C495" s="39"/>
      <c r="D495" s="44"/>
    </row>
    <row r="496" spans="1:4" x14ac:dyDescent="0.2">
      <c r="A496" s="39"/>
      <c r="B496" s="39"/>
      <c r="C496" s="39"/>
      <c r="D496" s="44"/>
    </row>
    <row r="497" spans="1:4" x14ac:dyDescent="0.2">
      <c r="A497" s="39"/>
      <c r="B497" s="39"/>
      <c r="C497" s="39"/>
      <c r="D497" s="44"/>
    </row>
    <row r="498" spans="1:4" x14ac:dyDescent="0.2">
      <c r="A498" s="39"/>
      <c r="B498" s="39"/>
      <c r="C498" s="39"/>
      <c r="D498" s="44"/>
    </row>
    <row r="499" spans="1:4" x14ac:dyDescent="0.2">
      <c r="A499" s="39"/>
      <c r="B499" s="39"/>
      <c r="C499" s="39"/>
      <c r="D499" s="44"/>
    </row>
    <row r="500" spans="1:4" x14ac:dyDescent="0.2">
      <c r="A500" s="39"/>
      <c r="B500" s="39"/>
      <c r="C500" s="39"/>
      <c r="D500" s="44"/>
    </row>
    <row r="501" spans="1:4" x14ac:dyDescent="0.2">
      <c r="A501" s="39"/>
      <c r="B501" s="39"/>
      <c r="C501" s="39"/>
      <c r="D501" s="44"/>
    </row>
    <row r="502" spans="1:4" x14ac:dyDescent="0.2">
      <c r="A502" s="39"/>
      <c r="B502" s="39"/>
      <c r="C502" s="39"/>
      <c r="D502" s="44"/>
    </row>
    <row r="503" spans="1:4" x14ac:dyDescent="0.2">
      <c r="A503" s="39"/>
      <c r="B503" s="39"/>
      <c r="C503" s="39"/>
      <c r="D503" s="44"/>
    </row>
    <row r="504" spans="1:4" x14ac:dyDescent="0.2">
      <c r="A504" s="39"/>
      <c r="B504" s="39"/>
      <c r="C504" s="39"/>
      <c r="D504" s="44"/>
    </row>
    <row r="505" spans="1:4" x14ac:dyDescent="0.2">
      <c r="A505" s="39"/>
      <c r="B505" s="39"/>
      <c r="C505" s="39"/>
      <c r="D505" s="44"/>
    </row>
    <row r="506" spans="1:4" x14ac:dyDescent="0.2">
      <c r="A506" s="39"/>
      <c r="B506" s="39"/>
      <c r="C506" s="39"/>
      <c r="D506" s="44"/>
    </row>
    <row r="507" spans="1:4" x14ac:dyDescent="0.2">
      <c r="A507" s="39"/>
      <c r="B507" s="39"/>
      <c r="C507" s="39"/>
      <c r="D507" s="44"/>
    </row>
    <row r="508" spans="1:4" x14ac:dyDescent="0.2">
      <c r="A508" s="39"/>
      <c r="B508" s="39"/>
      <c r="C508" s="39"/>
      <c r="D508" s="44"/>
    </row>
    <row r="509" spans="1:4" x14ac:dyDescent="0.2">
      <c r="A509" s="39"/>
      <c r="B509" s="39"/>
      <c r="C509" s="39"/>
      <c r="D509" s="44"/>
    </row>
    <row r="510" spans="1:4" x14ac:dyDescent="0.2">
      <c r="A510" s="39"/>
      <c r="B510" s="39"/>
      <c r="C510" s="39"/>
      <c r="D510" s="44"/>
    </row>
    <row r="511" spans="1:4" x14ac:dyDescent="0.2">
      <c r="A511" s="39"/>
      <c r="B511" s="39"/>
      <c r="C511" s="39"/>
      <c r="D511" s="44"/>
    </row>
    <row r="512" spans="1:4" x14ac:dyDescent="0.2">
      <c r="A512" s="39"/>
      <c r="B512" s="39"/>
      <c r="C512" s="39"/>
      <c r="D512" s="44"/>
    </row>
    <row r="513" spans="1:4" x14ac:dyDescent="0.2">
      <c r="A513" s="39"/>
      <c r="B513" s="39"/>
      <c r="C513" s="39"/>
      <c r="D513" s="44"/>
    </row>
    <row r="514" spans="1:4" x14ac:dyDescent="0.2">
      <c r="A514" s="39"/>
      <c r="B514" s="39"/>
      <c r="C514" s="39"/>
      <c r="D514" s="44"/>
    </row>
    <row r="515" spans="1:4" x14ac:dyDescent="0.2">
      <c r="A515" s="39"/>
      <c r="B515" s="39"/>
      <c r="C515" s="39"/>
      <c r="D515" s="44"/>
    </row>
    <row r="516" spans="1:4" x14ac:dyDescent="0.2">
      <c r="A516" s="39"/>
      <c r="B516" s="39"/>
      <c r="C516" s="39"/>
      <c r="D516" s="44"/>
    </row>
    <row r="517" spans="1:4" x14ac:dyDescent="0.2">
      <c r="A517" s="39"/>
      <c r="B517" s="39"/>
      <c r="C517" s="39"/>
      <c r="D517" s="44"/>
    </row>
    <row r="518" spans="1:4" x14ac:dyDescent="0.2">
      <c r="A518" s="39"/>
      <c r="B518" s="39"/>
      <c r="C518" s="39"/>
      <c r="D518" s="44"/>
    </row>
    <row r="519" spans="1:4" x14ac:dyDescent="0.2">
      <c r="A519" s="39"/>
      <c r="B519" s="39"/>
      <c r="C519" s="39"/>
      <c r="D519" s="44"/>
    </row>
    <row r="520" spans="1:4" x14ac:dyDescent="0.2">
      <c r="A520" s="39"/>
      <c r="B520" s="39"/>
      <c r="C520" s="39"/>
      <c r="D520" s="44"/>
    </row>
    <row r="521" spans="1:4" x14ac:dyDescent="0.2">
      <c r="A521" s="39"/>
      <c r="B521" s="39"/>
      <c r="C521" s="39"/>
      <c r="D521" s="44"/>
    </row>
    <row r="522" spans="1:4" x14ac:dyDescent="0.2">
      <c r="A522" s="39"/>
      <c r="B522" s="39"/>
      <c r="C522" s="39"/>
      <c r="D522" s="44"/>
    </row>
    <row r="523" spans="1:4" x14ac:dyDescent="0.2">
      <c r="A523" s="39"/>
      <c r="B523" s="39"/>
      <c r="C523" s="39"/>
      <c r="D523" s="44"/>
    </row>
    <row r="524" spans="1:4" x14ac:dyDescent="0.2">
      <c r="A524" s="39"/>
      <c r="B524" s="39"/>
      <c r="C524" s="39"/>
      <c r="D524" s="44"/>
    </row>
    <row r="525" spans="1:4" x14ac:dyDescent="0.2">
      <c r="A525" s="39"/>
      <c r="B525" s="39"/>
      <c r="C525" s="39"/>
      <c r="D525" s="44"/>
    </row>
    <row r="526" spans="1:4" x14ac:dyDescent="0.2">
      <c r="A526" s="39"/>
      <c r="B526" s="39"/>
      <c r="C526" s="39"/>
      <c r="D526" s="44"/>
    </row>
    <row r="527" spans="1:4" x14ac:dyDescent="0.2">
      <c r="A527" s="39"/>
      <c r="B527" s="39"/>
      <c r="C527" s="39"/>
      <c r="D527" s="44"/>
    </row>
    <row r="528" spans="1:4" x14ac:dyDescent="0.2">
      <c r="A528" s="39"/>
      <c r="B528" s="39"/>
      <c r="C528" s="39"/>
      <c r="D528" s="44"/>
    </row>
    <row r="529" spans="1:4" x14ac:dyDescent="0.2">
      <c r="A529" s="39"/>
      <c r="B529" s="39"/>
      <c r="C529" s="39"/>
      <c r="D529" s="44"/>
    </row>
    <row r="530" spans="1:4" x14ac:dyDescent="0.2">
      <c r="A530" s="39"/>
      <c r="B530" s="39"/>
      <c r="C530" s="39"/>
      <c r="D530" s="44"/>
    </row>
    <row r="531" spans="1:4" x14ac:dyDescent="0.2">
      <c r="A531" s="39"/>
      <c r="B531" s="39"/>
      <c r="C531" s="39"/>
      <c r="D531" s="44"/>
    </row>
    <row r="532" spans="1:4" x14ac:dyDescent="0.2">
      <c r="A532" s="39"/>
      <c r="B532" s="39"/>
      <c r="C532" s="39"/>
      <c r="D532" s="44"/>
    </row>
    <row r="533" spans="1:4" x14ac:dyDescent="0.2">
      <c r="A533" s="39"/>
      <c r="B533" s="39"/>
      <c r="C533" s="39"/>
      <c r="D533" s="44"/>
    </row>
    <row r="534" spans="1:4" x14ac:dyDescent="0.2">
      <c r="A534" s="39"/>
      <c r="B534" s="39"/>
      <c r="C534" s="39"/>
      <c r="D534" s="44"/>
    </row>
    <row r="535" spans="1:4" x14ac:dyDescent="0.2">
      <c r="A535" s="39"/>
      <c r="B535" s="39"/>
      <c r="C535" s="39"/>
      <c r="D535" s="44"/>
    </row>
    <row r="536" spans="1:4" x14ac:dyDescent="0.2">
      <c r="A536" s="39"/>
      <c r="B536" s="39"/>
      <c r="C536" s="39"/>
      <c r="D536" s="44"/>
    </row>
    <row r="537" spans="1:4" x14ac:dyDescent="0.2">
      <c r="A537" s="39"/>
      <c r="B537" s="39"/>
      <c r="C537" s="39"/>
      <c r="D537" s="44"/>
    </row>
    <row r="538" spans="1:4" x14ac:dyDescent="0.2">
      <c r="A538" s="39"/>
      <c r="B538" s="39"/>
      <c r="C538" s="39"/>
      <c r="D538" s="44"/>
    </row>
    <row r="539" spans="1:4" x14ac:dyDescent="0.2">
      <c r="A539" s="39"/>
      <c r="B539" s="39"/>
      <c r="C539" s="39"/>
      <c r="D539" s="44"/>
    </row>
    <row r="540" spans="1:4" x14ac:dyDescent="0.2">
      <c r="A540" s="39"/>
      <c r="B540" s="39"/>
      <c r="C540" s="39"/>
      <c r="D540" s="44"/>
    </row>
    <row r="541" spans="1:4" x14ac:dyDescent="0.2">
      <c r="A541" s="39"/>
      <c r="B541" s="39"/>
      <c r="C541" s="39"/>
      <c r="D541" s="44"/>
    </row>
    <row r="542" spans="1:4" x14ac:dyDescent="0.2">
      <c r="A542" s="39"/>
      <c r="B542" s="39"/>
      <c r="C542" s="39"/>
      <c r="D542" s="44"/>
    </row>
    <row r="543" spans="1:4" x14ac:dyDescent="0.2">
      <c r="A543" s="39"/>
      <c r="B543" s="39"/>
      <c r="C543" s="39"/>
      <c r="D543" s="44"/>
    </row>
    <row r="544" spans="1:4" x14ac:dyDescent="0.2">
      <c r="A544" s="39"/>
      <c r="B544" s="39"/>
      <c r="C544" s="39"/>
      <c r="D544" s="44"/>
    </row>
    <row r="545" spans="1:4" x14ac:dyDescent="0.2">
      <c r="A545" s="39"/>
      <c r="B545" s="39"/>
      <c r="C545" s="39"/>
      <c r="D545" s="44"/>
    </row>
    <row r="546" spans="1:4" x14ac:dyDescent="0.2">
      <c r="A546" s="39"/>
      <c r="B546" s="39"/>
      <c r="C546" s="39"/>
      <c r="D546" s="44"/>
    </row>
    <row r="547" spans="1:4" x14ac:dyDescent="0.2">
      <c r="A547" s="39"/>
      <c r="B547" s="39"/>
      <c r="C547" s="39"/>
      <c r="D547" s="44"/>
    </row>
    <row r="548" spans="1:4" x14ac:dyDescent="0.2">
      <c r="A548" s="39"/>
      <c r="B548" s="39"/>
      <c r="C548" s="39"/>
      <c r="D548" s="44"/>
    </row>
    <row r="549" spans="1:4" x14ac:dyDescent="0.2">
      <c r="A549" s="39"/>
      <c r="B549" s="39"/>
      <c r="C549" s="39"/>
      <c r="D549" s="44"/>
    </row>
    <row r="550" spans="1:4" x14ac:dyDescent="0.2">
      <c r="A550" s="39"/>
      <c r="B550" s="39"/>
      <c r="C550" s="39"/>
      <c r="D550" s="44"/>
    </row>
    <row r="551" spans="1:4" x14ac:dyDescent="0.2">
      <c r="A551" s="39"/>
      <c r="B551" s="39"/>
      <c r="C551" s="39"/>
      <c r="D551" s="44"/>
    </row>
    <row r="552" spans="1:4" x14ac:dyDescent="0.2">
      <c r="A552" s="39"/>
      <c r="B552" s="39"/>
      <c r="C552" s="39"/>
      <c r="D552" s="44"/>
    </row>
    <row r="553" spans="1:4" x14ac:dyDescent="0.2">
      <c r="A553" s="39"/>
      <c r="B553" s="39"/>
      <c r="C553" s="39"/>
      <c r="D553" s="44"/>
    </row>
    <row r="554" spans="1:4" x14ac:dyDescent="0.2">
      <c r="A554" s="39"/>
      <c r="B554" s="39"/>
      <c r="C554" s="39"/>
      <c r="D554" s="44"/>
    </row>
    <row r="555" spans="1:4" x14ac:dyDescent="0.2">
      <c r="A555" s="39"/>
      <c r="B555" s="39"/>
      <c r="C555" s="39"/>
      <c r="D555" s="44"/>
    </row>
    <row r="556" spans="1:4" x14ac:dyDescent="0.2">
      <c r="A556" s="39"/>
      <c r="B556" s="39"/>
      <c r="C556" s="39"/>
      <c r="D556" s="44"/>
    </row>
    <row r="557" spans="1:4" x14ac:dyDescent="0.2">
      <c r="A557" s="39"/>
      <c r="B557" s="39"/>
      <c r="C557" s="39"/>
      <c r="D557" s="44"/>
    </row>
    <row r="558" spans="1:4" x14ac:dyDescent="0.2">
      <c r="A558" s="39"/>
      <c r="B558" s="39"/>
      <c r="C558" s="39"/>
      <c r="D558" s="44"/>
    </row>
    <row r="559" spans="1:4" x14ac:dyDescent="0.2">
      <c r="A559" s="39"/>
      <c r="B559" s="39"/>
      <c r="C559" s="39"/>
      <c r="D559" s="44"/>
    </row>
    <row r="560" spans="1:4" x14ac:dyDescent="0.2">
      <c r="A560" s="39"/>
      <c r="B560" s="39"/>
      <c r="C560" s="39"/>
      <c r="D560" s="44"/>
    </row>
    <row r="561" spans="1:4" x14ac:dyDescent="0.2">
      <c r="A561" s="39"/>
      <c r="B561" s="39"/>
      <c r="C561" s="39"/>
      <c r="D561" s="44"/>
    </row>
    <row r="562" spans="1:4" x14ac:dyDescent="0.2">
      <c r="A562" s="39"/>
      <c r="B562" s="39"/>
      <c r="C562" s="39"/>
      <c r="D562" s="44"/>
    </row>
    <row r="563" spans="1:4" x14ac:dyDescent="0.2">
      <c r="A563" s="39"/>
      <c r="B563" s="39"/>
      <c r="C563" s="39"/>
      <c r="D563" s="44"/>
    </row>
    <row r="564" spans="1:4" x14ac:dyDescent="0.2">
      <c r="A564" s="39"/>
      <c r="B564" s="39"/>
      <c r="C564" s="39"/>
      <c r="D564" s="44"/>
    </row>
    <row r="565" spans="1:4" x14ac:dyDescent="0.2">
      <c r="A565" s="39"/>
      <c r="B565" s="39"/>
      <c r="C565" s="39"/>
      <c r="D565" s="44"/>
    </row>
    <row r="566" spans="1:4" x14ac:dyDescent="0.2">
      <c r="A566" s="39"/>
      <c r="B566" s="39"/>
      <c r="C566" s="39"/>
      <c r="D566" s="44"/>
    </row>
    <row r="567" spans="1:4" x14ac:dyDescent="0.2">
      <c r="A567" s="39"/>
      <c r="B567" s="39"/>
      <c r="C567" s="39"/>
      <c r="D567" s="44"/>
    </row>
    <row r="568" spans="1:4" x14ac:dyDescent="0.2">
      <c r="A568" s="39"/>
      <c r="B568" s="39"/>
      <c r="C568" s="39"/>
      <c r="D568" s="44"/>
    </row>
    <row r="569" spans="1:4" x14ac:dyDescent="0.2">
      <c r="A569" s="39"/>
      <c r="B569" s="39"/>
      <c r="C569" s="39"/>
      <c r="D569" s="44"/>
    </row>
    <row r="570" spans="1:4" x14ac:dyDescent="0.2">
      <c r="A570" s="39"/>
      <c r="B570" s="39"/>
      <c r="C570" s="39"/>
      <c r="D570" s="44"/>
    </row>
    <row r="571" spans="1:4" x14ac:dyDescent="0.2">
      <c r="A571" s="39"/>
      <c r="B571" s="39"/>
      <c r="C571" s="39"/>
      <c r="D571" s="44"/>
    </row>
    <row r="572" spans="1:4" x14ac:dyDescent="0.2">
      <c r="A572" s="39"/>
      <c r="B572" s="39"/>
      <c r="C572" s="39"/>
      <c r="D572" s="44"/>
    </row>
    <row r="573" spans="1:4" x14ac:dyDescent="0.2">
      <c r="A573" s="39"/>
      <c r="B573" s="39"/>
      <c r="C573" s="39"/>
      <c r="D573" s="44"/>
    </row>
    <row r="574" spans="1:4" x14ac:dyDescent="0.2">
      <c r="A574" s="39"/>
      <c r="B574" s="39"/>
      <c r="C574" s="39"/>
      <c r="D574" s="44"/>
    </row>
    <row r="575" spans="1:4" x14ac:dyDescent="0.2">
      <c r="A575" s="39"/>
      <c r="B575" s="39"/>
      <c r="C575" s="39"/>
      <c r="D575" s="44"/>
    </row>
    <row r="576" spans="1:4" x14ac:dyDescent="0.2">
      <c r="A576" s="39"/>
      <c r="B576" s="39"/>
      <c r="C576" s="39"/>
      <c r="D576" s="44"/>
    </row>
    <row r="577" spans="1:4" x14ac:dyDescent="0.2">
      <c r="A577" s="39"/>
      <c r="B577" s="39"/>
      <c r="C577" s="39"/>
      <c r="D577" s="44"/>
    </row>
    <row r="578" spans="1:4" x14ac:dyDescent="0.2">
      <c r="A578" s="39"/>
      <c r="B578" s="39"/>
      <c r="C578" s="39"/>
      <c r="D578" s="44"/>
    </row>
    <row r="579" spans="1:4" x14ac:dyDescent="0.2">
      <c r="A579" s="39"/>
      <c r="B579" s="39"/>
      <c r="C579" s="39"/>
      <c r="D579" s="44"/>
    </row>
    <row r="580" spans="1:4" x14ac:dyDescent="0.2">
      <c r="A580" s="39"/>
      <c r="B580" s="39"/>
      <c r="C580" s="39"/>
      <c r="D580" s="44"/>
    </row>
    <row r="581" spans="1:4" x14ac:dyDescent="0.2">
      <c r="A581" s="39"/>
      <c r="B581" s="39"/>
      <c r="C581" s="39"/>
      <c r="D581" s="44"/>
    </row>
    <row r="582" spans="1:4" x14ac:dyDescent="0.2">
      <c r="A582" s="39"/>
      <c r="B582" s="39"/>
      <c r="C582" s="39"/>
      <c r="D582" s="44"/>
    </row>
    <row r="583" spans="1:4" x14ac:dyDescent="0.2">
      <c r="A583" s="39"/>
      <c r="B583" s="39"/>
      <c r="C583" s="39"/>
      <c r="D583" s="44"/>
    </row>
    <row r="584" spans="1:4" x14ac:dyDescent="0.2">
      <c r="A584" s="39"/>
      <c r="B584" s="39"/>
      <c r="C584" s="39"/>
      <c r="D584" s="44"/>
    </row>
    <row r="585" spans="1:4" x14ac:dyDescent="0.2">
      <c r="A585" s="39"/>
      <c r="B585" s="39"/>
      <c r="C585" s="39"/>
      <c r="D585" s="44"/>
    </row>
    <row r="586" spans="1:4" x14ac:dyDescent="0.2">
      <c r="A586" s="39"/>
      <c r="B586" s="39"/>
      <c r="C586" s="39"/>
      <c r="D586" s="44"/>
    </row>
    <row r="587" spans="1:4" x14ac:dyDescent="0.2">
      <c r="A587" s="39"/>
      <c r="B587" s="39"/>
      <c r="C587" s="39"/>
      <c r="D587" s="44"/>
    </row>
    <row r="588" spans="1:4" x14ac:dyDescent="0.2">
      <c r="A588" s="39"/>
      <c r="B588" s="39"/>
      <c r="C588" s="39"/>
      <c r="D588" s="44"/>
    </row>
    <row r="589" spans="1:4" x14ac:dyDescent="0.2">
      <c r="A589" s="39"/>
      <c r="B589" s="39"/>
      <c r="C589" s="39"/>
      <c r="D589" s="44"/>
    </row>
    <row r="590" spans="1:4" x14ac:dyDescent="0.2">
      <c r="A590" s="39"/>
      <c r="B590" s="39"/>
      <c r="C590" s="39"/>
      <c r="D590" s="44"/>
    </row>
    <row r="591" spans="1:4" x14ac:dyDescent="0.2">
      <c r="A591" s="39"/>
      <c r="B591" s="39"/>
      <c r="C591" s="39"/>
      <c r="D591" s="44"/>
    </row>
    <row r="592" spans="1:4" x14ac:dyDescent="0.2">
      <c r="A592" s="39"/>
      <c r="B592" s="39"/>
      <c r="C592" s="39"/>
      <c r="D592" s="44"/>
    </row>
    <row r="593" spans="1:4" x14ac:dyDescent="0.2">
      <c r="A593" s="39"/>
      <c r="B593" s="39"/>
      <c r="C593" s="39"/>
      <c r="D593" s="44"/>
    </row>
    <row r="594" spans="1:4" x14ac:dyDescent="0.2">
      <c r="A594" s="39"/>
      <c r="B594" s="39"/>
      <c r="C594" s="39"/>
      <c r="D594" s="44"/>
    </row>
    <row r="595" spans="1:4" x14ac:dyDescent="0.2">
      <c r="A595" s="39"/>
      <c r="B595" s="39"/>
      <c r="C595" s="39"/>
      <c r="D595" s="44"/>
    </row>
    <row r="596" spans="1:4" x14ac:dyDescent="0.2">
      <c r="A596" s="39"/>
      <c r="B596" s="39"/>
      <c r="C596" s="39"/>
      <c r="D596" s="44"/>
    </row>
    <row r="597" spans="1:4" x14ac:dyDescent="0.2">
      <c r="A597" s="39"/>
      <c r="B597" s="39"/>
      <c r="C597" s="39"/>
      <c r="D597" s="44"/>
    </row>
    <row r="598" spans="1:4" x14ac:dyDescent="0.2">
      <c r="A598" s="39"/>
      <c r="B598" s="39"/>
      <c r="C598" s="39"/>
      <c r="D598" s="44"/>
    </row>
    <row r="599" spans="1:4" x14ac:dyDescent="0.2">
      <c r="A599" s="39"/>
      <c r="B599" s="39"/>
      <c r="C599" s="39"/>
      <c r="D599" s="44"/>
    </row>
    <row r="600" spans="1:4" x14ac:dyDescent="0.2">
      <c r="A600" s="39"/>
      <c r="B600" s="39"/>
      <c r="C600" s="39"/>
      <c r="D600" s="44"/>
    </row>
    <row r="601" spans="1:4" x14ac:dyDescent="0.2">
      <c r="A601" s="39"/>
      <c r="B601" s="39"/>
      <c r="C601" s="39"/>
      <c r="D601" s="44"/>
    </row>
    <row r="602" spans="1:4" x14ac:dyDescent="0.2">
      <c r="A602" s="39"/>
      <c r="B602" s="39"/>
      <c r="C602" s="39"/>
      <c r="D602" s="44"/>
    </row>
    <row r="603" spans="1:4" x14ac:dyDescent="0.2">
      <c r="A603" s="39"/>
      <c r="B603" s="39"/>
      <c r="C603" s="39"/>
      <c r="D603" s="44"/>
    </row>
    <row r="604" spans="1:4" x14ac:dyDescent="0.2">
      <c r="A604" s="39"/>
      <c r="B604" s="39"/>
      <c r="C604" s="39"/>
      <c r="D604" s="44"/>
    </row>
    <row r="605" spans="1:4" x14ac:dyDescent="0.2">
      <c r="A605" s="39"/>
      <c r="B605" s="39"/>
      <c r="C605" s="39"/>
      <c r="D605" s="44"/>
    </row>
    <row r="606" spans="1:4" x14ac:dyDescent="0.2">
      <c r="A606" s="39"/>
      <c r="B606" s="39"/>
      <c r="C606" s="39"/>
      <c r="D606" s="44"/>
    </row>
    <row r="607" spans="1:4" x14ac:dyDescent="0.2">
      <c r="A607" s="39"/>
      <c r="B607" s="39"/>
      <c r="C607" s="39"/>
      <c r="D607" s="44"/>
    </row>
    <row r="608" spans="1:4" x14ac:dyDescent="0.2">
      <c r="A608" s="39"/>
      <c r="B608" s="39"/>
      <c r="C608" s="39"/>
      <c r="D608" s="44"/>
    </row>
    <row r="609" spans="1:4" x14ac:dyDescent="0.2">
      <c r="A609" s="39"/>
      <c r="B609" s="39"/>
      <c r="C609" s="39"/>
      <c r="D609" s="44"/>
    </row>
    <row r="610" spans="1:4" x14ac:dyDescent="0.2">
      <c r="A610" s="39"/>
      <c r="B610" s="39"/>
      <c r="C610" s="39"/>
      <c r="D610" s="44"/>
    </row>
    <row r="611" spans="1:4" x14ac:dyDescent="0.2">
      <c r="A611" s="39"/>
      <c r="B611" s="39"/>
      <c r="C611" s="39"/>
      <c r="D611" s="44"/>
    </row>
    <row r="612" spans="1:4" x14ac:dyDescent="0.2">
      <c r="A612" s="39"/>
      <c r="B612" s="39"/>
      <c r="C612" s="39"/>
      <c r="D612" s="44"/>
    </row>
    <row r="613" spans="1:4" x14ac:dyDescent="0.2">
      <c r="A613" s="39"/>
      <c r="B613" s="39"/>
      <c r="C613" s="39"/>
      <c r="D613" s="44"/>
    </row>
    <row r="614" spans="1:4" x14ac:dyDescent="0.2">
      <c r="A614" s="39"/>
      <c r="B614" s="39"/>
      <c r="C614" s="39"/>
      <c r="D614" s="44"/>
    </row>
    <row r="615" spans="1:4" x14ac:dyDescent="0.2">
      <c r="A615" s="39"/>
      <c r="B615" s="39"/>
      <c r="C615" s="39"/>
      <c r="D615" s="44"/>
    </row>
    <row r="616" spans="1:4" x14ac:dyDescent="0.2">
      <c r="A616" s="39"/>
      <c r="B616" s="39"/>
      <c r="C616" s="39"/>
      <c r="D616" s="44"/>
    </row>
    <row r="617" spans="1:4" x14ac:dyDescent="0.2">
      <c r="A617" s="39"/>
      <c r="B617" s="39"/>
      <c r="C617" s="39"/>
      <c r="D617" s="44"/>
    </row>
    <row r="618" spans="1:4" x14ac:dyDescent="0.2">
      <c r="A618" s="39"/>
      <c r="B618" s="39"/>
      <c r="C618" s="39"/>
      <c r="D618" s="44"/>
    </row>
    <row r="619" spans="1:4" x14ac:dyDescent="0.2">
      <c r="A619" s="39"/>
      <c r="B619" s="39"/>
      <c r="C619" s="39"/>
      <c r="D619" s="44"/>
    </row>
    <row r="620" spans="1:4" x14ac:dyDescent="0.2">
      <c r="A620" s="39"/>
      <c r="B620" s="39"/>
      <c r="C620" s="39"/>
      <c r="D620" s="44"/>
    </row>
    <row r="621" spans="1:4" x14ac:dyDescent="0.2">
      <c r="A621" s="39"/>
      <c r="B621" s="39"/>
      <c r="C621" s="39"/>
      <c r="D621" s="44"/>
    </row>
    <row r="622" spans="1:4" x14ac:dyDescent="0.2">
      <c r="A622" s="39"/>
      <c r="B622" s="39"/>
      <c r="C622" s="39"/>
      <c r="D622" s="44"/>
    </row>
    <row r="623" spans="1:4" x14ac:dyDescent="0.2">
      <c r="A623" s="39"/>
      <c r="B623" s="39"/>
      <c r="C623" s="39"/>
      <c r="D623" s="44"/>
    </row>
    <row r="624" spans="1:4" x14ac:dyDescent="0.2">
      <c r="A624" s="39"/>
      <c r="B624" s="39"/>
      <c r="C624" s="39"/>
      <c r="D624" s="44"/>
    </row>
    <row r="625" spans="1:4" x14ac:dyDescent="0.2">
      <c r="A625" s="39"/>
      <c r="B625" s="39"/>
      <c r="C625" s="39"/>
      <c r="D625" s="44"/>
    </row>
    <row r="626" spans="1:4" x14ac:dyDescent="0.2">
      <c r="A626" s="39"/>
      <c r="B626" s="39"/>
      <c r="C626" s="39"/>
      <c r="D626" s="44"/>
    </row>
    <row r="627" spans="1:4" x14ac:dyDescent="0.2">
      <c r="A627" s="39"/>
      <c r="B627" s="39"/>
      <c r="C627" s="39"/>
      <c r="D627" s="44"/>
    </row>
    <row r="628" spans="1:4" x14ac:dyDescent="0.2">
      <c r="A628" s="39"/>
      <c r="B628" s="39"/>
      <c r="C628" s="39"/>
      <c r="D628" s="44"/>
    </row>
    <row r="629" spans="1:4" x14ac:dyDescent="0.2">
      <c r="A629" s="39"/>
      <c r="B629" s="39"/>
      <c r="C629" s="39"/>
      <c r="D629" s="44"/>
    </row>
    <row r="630" spans="1:4" x14ac:dyDescent="0.2">
      <c r="A630" s="39"/>
      <c r="B630" s="39"/>
      <c r="C630" s="39"/>
      <c r="D630" s="44"/>
    </row>
    <row r="631" spans="1:4" x14ac:dyDescent="0.2">
      <c r="A631" s="39"/>
      <c r="B631" s="39"/>
      <c r="C631" s="39"/>
      <c r="D631" s="44"/>
    </row>
    <row r="632" spans="1:4" x14ac:dyDescent="0.2">
      <c r="A632" s="39"/>
      <c r="B632" s="39"/>
      <c r="C632" s="39"/>
      <c r="D632" s="44"/>
    </row>
    <row r="633" spans="1:4" x14ac:dyDescent="0.2">
      <c r="A633" s="39"/>
      <c r="B633" s="39"/>
      <c r="C633" s="39"/>
      <c r="D633" s="44"/>
    </row>
    <row r="634" spans="1:4" x14ac:dyDescent="0.2">
      <c r="A634" s="39"/>
      <c r="B634" s="39"/>
      <c r="C634" s="39"/>
      <c r="D634" s="44"/>
    </row>
    <row r="635" spans="1:4" x14ac:dyDescent="0.2">
      <c r="A635" s="39"/>
      <c r="B635" s="39"/>
      <c r="C635" s="39"/>
      <c r="D635" s="44"/>
    </row>
    <row r="636" spans="1:4" x14ac:dyDescent="0.2">
      <c r="A636" s="39"/>
      <c r="B636" s="39"/>
      <c r="C636" s="39"/>
      <c r="D636" s="44"/>
    </row>
    <row r="637" spans="1:4" x14ac:dyDescent="0.2">
      <c r="A637" s="39"/>
      <c r="B637" s="39"/>
      <c r="C637" s="39"/>
      <c r="D637" s="44"/>
    </row>
    <row r="638" spans="1:4" x14ac:dyDescent="0.2">
      <c r="A638" s="39"/>
      <c r="B638" s="39"/>
      <c r="C638" s="39"/>
      <c r="D638" s="44"/>
    </row>
    <row r="639" spans="1:4" x14ac:dyDescent="0.2">
      <c r="A639" s="39"/>
      <c r="B639" s="39"/>
      <c r="C639" s="39"/>
      <c r="D639" s="44"/>
    </row>
    <row r="640" spans="1:4" x14ac:dyDescent="0.2">
      <c r="A640" s="39"/>
      <c r="B640" s="39"/>
      <c r="C640" s="39"/>
      <c r="D640" s="44"/>
    </row>
    <row r="641" spans="1:4" x14ac:dyDescent="0.2">
      <c r="A641" s="39"/>
      <c r="B641" s="39"/>
      <c r="C641" s="39"/>
      <c r="D641" s="44"/>
    </row>
    <row r="642" spans="1:4" x14ac:dyDescent="0.2">
      <c r="A642" s="39"/>
      <c r="B642" s="39"/>
      <c r="C642" s="39"/>
      <c r="D642" s="44"/>
    </row>
    <row r="643" spans="1:4" x14ac:dyDescent="0.2">
      <c r="A643" s="39"/>
      <c r="B643" s="39"/>
      <c r="C643" s="39"/>
      <c r="D643" s="44"/>
    </row>
    <row r="644" spans="1:4" x14ac:dyDescent="0.2">
      <c r="A644" s="39"/>
      <c r="B644" s="39"/>
      <c r="C644" s="39"/>
      <c r="D644" s="44"/>
    </row>
    <row r="645" spans="1:4" x14ac:dyDescent="0.2">
      <c r="A645" s="39"/>
      <c r="B645" s="39"/>
      <c r="C645" s="39"/>
      <c r="D645" s="44"/>
    </row>
    <row r="646" spans="1:4" x14ac:dyDescent="0.2">
      <c r="A646" s="39"/>
      <c r="B646" s="39"/>
      <c r="C646" s="39"/>
      <c r="D646" s="44"/>
    </row>
    <row r="647" spans="1:4" x14ac:dyDescent="0.2">
      <c r="A647" s="39"/>
      <c r="B647" s="39"/>
      <c r="C647" s="39"/>
      <c r="D647" s="44"/>
    </row>
    <row r="648" spans="1:4" x14ac:dyDescent="0.2">
      <c r="A648" s="39"/>
      <c r="B648" s="39"/>
      <c r="C648" s="39"/>
      <c r="D648" s="44"/>
    </row>
    <row r="649" spans="1:4" x14ac:dyDescent="0.2">
      <c r="A649" s="39"/>
      <c r="B649" s="39"/>
      <c r="C649" s="39"/>
      <c r="D649" s="44"/>
    </row>
    <row r="650" spans="1:4" x14ac:dyDescent="0.2">
      <c r="A650" s="39"/>
      <c r="B650" s="39"/>
      <c r="C650" s="39"/>
      <c r="D650" s="44"/>
    </row>
    <row r="651" spans="1:4" x14ac:dyDescent="0.2">
      <c r="A651" s="39"/>
      <c r="B651" s="39"/>
      <c r="C651" s="39"/>
      <c r="D651" s="44"/>
    </row>
    <row r="652" spans="1:4" x14ac:dyDescent="0.2">
      <c r="A652" s="39"/>
      <c r="B652" s="39"/>
      <c r="C652" s="39"/>
      <c r="D652" s="44"/>
    </row>
    <row r="653" spans="1:4" x14ac:dyDescent="0.2">
      <c r="A653" s="39"/>
      <c r="B653" s="39"/>
      <c r="C653" s="39"/>
      <c r="D653" s="44"/>
    </row>
    <row r="654" spans="1:4" x14ac:dyDescent="0.2">
      <c r="A654" s="39"/>
      <c r="B654" s="39"/>
      <c r="C654" s="39"/>
      <c r="D654" s="44"/>
    </row>
    <row r="655" spans="1:4" x14ac:dyDescent="0.2">
      <c r="A655" s="39"/>
      <c r="B655" s="39"/>
      <c r="C655" s="39"/>
      <c r="D655" s="44"/>
    </row>
    <row r="656" spans="1:4" x14ac:dyDescent="0.2">
      <c r="A656" s="39"/>
      <c r="B656" s="39"/>
      <c r="C656" s="39"/>
      <c r="D656" s="44"/>
    </row>
    <row r="657" spans="1:4" x14ac:dyDescent="0.2">
      <c r="A657" s="39"/>
      <c r="B657" s="39"/>
      <c r="C657" s="39"/>
      <c r="D657" s="44"/>
    </row>
    <row r="658" spans="1:4" x14ac:dyDescent="0.2">
      <c r="A658" s="39"/>
      <c r="B658" s="39"/>
      <c r="C658" s="39"/>
      <c r="D658" s="44"/>
    </row>
    <row r="659" spans="1:4" x14ac:dyDescent="0.2">
      <c r="A659" s="39"/>
      <c r="B659" s="39"/>
      <c r="C659" s="39"/>
      <c r="D659" s="44"/>
    </row>
    <row r="660" spans="1:4" x14ac:dyDescent="0.2">
      <c r="A660" s="39"/>
      <c r="B660" s="39"/>
      <c r="C660" s="39"/>
      <c r="D660" s="44"/>
    </row>
    <row r="661" spans="1:4" x14ac:dyDescent="0.2">
      <c r="A661" s="39"/>
      <c r="B661" s="39"/>
      <c r="C661" s="39"/>
      <c r="D661" s="44"/>
    </row>
    <row r="662" spans="1:4" x14ac:dyDescent="0.2">
      <c r="A662" s="39"/>
      <c r="B662" s="39"/>
      <c r="C662" s="39"/>
      <c r="D662" s="44"/>
    </row>
    <row r="663" spans="1:4" x14ac:dyDescent="0.2">
      <c r="A663" s="39"/>
      <c r="B663" s="39"/>
      <c r="C663" s="39"/>
      <c r="D663" s="44"/>
    </row>
    <row r="664" spans="1:4" x14ac:dyDescent="0.2">
      <c r="A664" s="39"/>
      <c r="B664" s="39"/>
      <c r="C664" s="39"/>
      <c r="D664" s="44"/>
    </row>
    <row r="665" spans="1:4" x14ac:dyDescent="0.2">
      <c r="A665" s="39"/>
      <c r="B665" s="39"/>
      <c r="C665" s="39"/>
      <c r="D665" s="44"/>
    </row>
    <row r="666" spans="1:4" x14ac:dyDescent="0.2">
      <c r="A666" s="39"/>
      <c r="B666" s="39"/>
      <c r="C666" s="39"/>
      <c r="D666" s="44"/>
    </row>
    <row r="667" spans="1:4" x14ac:dyDescent="0.2">
      <c r="A667" s="39"/>
      <c r="B667" s="39"/>
      <c r="C667" s="39"/>
      <c r="D667" s="44"/>
    </row>
    <row r="668" spans="1:4" x14ac:dyDescent="0.2">
      <c r="A668" s="39"/>
      <c r="B668" s="39"/>
      <c r="C668" s="39"/>
      <c r="D668" s="44"/>
    </row>
    <row r="669" spans="1:4" x14ac:dyDescent="0.2">
      <c r="A669" s="39"/>
      <c r="B669" s="39"/>
      <c r="C669" s="39"/>
      <c r="D669" s="44"/>
    </row>
    <row r="670" spans="1:4" x14ac:dyDescent="0.2">
      <c r="A670" s="39"/>
      <c r="B670" s="39"/>
      <c r="C670" s="39"/>
      <c r="D670" s="44"/>
    </row>
    <row r="671" spans="1:4" x14ac:dyDescent="0.2">
      <c r="A671" s="39"/>
      <c r="B671" s="39"/>
      <c r="C671" s="39"/>
      <c r="D671" s="44"/>
    </row>
    <row r="672" spans="1:4" x14ac:dyDescent="0.2">
      <c r="A672" s="39"/>
      <c r="B672" s="39"/>
      <c r="C672" s="39"/>
      <c r="D672" s="44"/>
    </row>
    <row r="673" spans="1:4" x14ac:dyDescent="0.2">
      <c r="A673" s="39"/>
      <c r="B673" s="39"/>
      <c r="C673" s="39"/>
      <c r="D673" s="44"/>
    </row>
    <row r="674" spans="1:4" x14ac:dyDescent="0.2">
      <c r="A674" s="39"/>
      <c r="B674" s="39"/>
      <c r="C674" s="39"/>
      <c r="D674" s="44"/>
    </row>
    <row r="675" spans="1:4" x14ac:dyDescent="0.2">
      <c r="A675" s="39"/>
      <c r="B675" s="39"/>
      <c r="C675" s="39"/>
      <c r="D675" s="44"/>
    </row>
    <row r="676" spans="1:4" x14ac:dyDescent="0.2">
      <c r="A676" s="39"/>
      <c r="B676" s="39"/>
      <c r="C676" s="39"/>
      <c r="D676" s="44"/>
    </row>
    <row r="677" spans="1:4" x14ac:dyDescent="0.2">
      <c r="A677" s="39"/>
      <c r="B677" s="39"/>
      <c r="C677" s="39"/>
      <c r="D677" s="44"/>
    </row>
    <row r="678" spans="1:4" x14ac:dyDescent="0.2">
      <c r="A678" s="39"/>
      <c r="B678" s="39"/>
      <c r="C678" s="39"/>
      <c r="D678" s="44"/>
    </row>
    <row r="679" spans="1:4" x14ac:dyDescent="0.2">
      <c r="A679" s="39"/>
      <c r="B679" s="39"/>
      <c r="C679" s="39"/>
      <c r="D679" s="44"/>
    </row>
    <row r="680" spans="1:4" x14ac:dyDescent="0.2">
      <c r="A680" s="39"/>
      <c r="B680" s="39"/>
      <c r="C680" s="39"/>
      <c r="D680" s="44"/>
    </row>
    <row r="681" spans="1:4" x14ac:dyDescent="0.2">
      <c r="A681" s="39"/>
      <c r="B681" s="39"/>
      <c r="C681" s="39"/>
      <c r="D681" s="44"/>
    </row>
    <row r="682" spans="1:4" x14ac:dyDescent="0.2">
      <c r="A682" s="39"/>
      <c r="B682" s="39"/>
      <c r="C682" s="39"/>
      <c r="D682" s="44"/>
    </row>
    <row r="683" spans="1:4" x14ac:dyDescent="0.2">
      <c r="A683" s="39"/>
      <c r="B683" s="39"/>
      <c r="C683" s="39"/>
      <c r="D683" s="44"/>
    </row>
    <row r="684" spans="1:4" x14ac:dyDescent="0.2">
      <c r="A684" s="39"/>
      <c r="B684" s="39"/>
      <c r="C684" s="39"/>
      <c r="D684" s="44"/>
    </row>
    <row r="685" spans="1:4" x14ac:dyDescent="0.2">
      <c r="A685" s="39"/>
      <c r="B685" s="39"/>
      <c r="C685" s="39"/>
      <c r="D685" s="44"/>
    </row>
    <row r="686" spans="1:4" x14ac:dyDescent="0.2">
      <c r="A686" s="39"/>
      <c r="B686" s="39"/>
      <c r="C686" s="39"/>
      <c r="D686" s="44"/>
    </row>
    <row r="687" spans="1:4" x14ac:dyDescent="0.2">
      <c r="A687" s="39"/>
      <c r="B687" s="39"/>
      <c r="C687" s="39"/>
      <c r="D687" s="44"/>
    </row>
    <row r="688" spans="1:4" x14ac:dyDescent="0.2">
      <c r="A688" s="39"/>
      <c r="B688" s="39"/>
      <c r="C688" s="39"/>
      <c r="D688" s="44"/>
    </row>
    <row r="689" spans="1:4" x14ac:dyDescent="0.2">
      <c r="A689" s="39"/>
      <c r="B689" s="39"/>
      <c r="C689" s="39"/>
      <c r="D689" s="44"/>
    </row>
    <row r="690" spans="1:4" x14ac:dyDescent="0.2">
      <c r="A690" s="39"/>
      <c r="B690" s="39"/>
      <c r="C690" s="39"/>
      <c r="D690" s="44"/>
    </row>
    <row r="691" spans="1:4" x14ac:dyDescent="0.2">
      <c r="A691" s="39"/>
      <c r="B691" s="39"/>
      <c r="C691" s="39"/>
      <c r="D691" s="44"/>
    </row>
    <row r="692" spans="1:4" x14ac:dyDescent="0.2">
      <c r="A692" s="39"/>
      <c r="B692" s="39"/>
      <c r="C692" s="39"/>
      <c r="D692" s="44"/>
    </row>
    <row r="693" spans="1:4" x14ac:dyDescent="0.2">
      <c r="A693" s="39"/>
      <c r="B693" s="39"/>
      <c r="C693" s="39"/>
      <c r="D693" s="44"/>
    </row>
    <row r="694" spans="1:4" x14ac:dyDescent="0.2">
      <c r="A694" s="39"/>
      <c r="B694" s="39"/>
      <c r="C694" s="39"/>
      <c r="D694" s="44"/>
    </row>
    <row r="695" spans="1:4" x14ac:dyDescent="0.2">
      <c r="A695" s="39"/>
      <c r="B695" s="39"/>
      <c r="C695" s="39"/>
      <c r="D695" s="44"/>
    </row>
    <row r="696" spans="1:4" x14ac:dyDescent="0.2">
      <c r="A696" s="39"/>
      <c r="B696" s="39"/>
      <c r="C696" s="39"/>
      <c r="D696" s="44"/>
    </row>
    <row r="697" spans="1:4" x14ac:dyDescent="0.2">
      <c r="A697" s="39"/>
      <c r="B697" s="39"/>
      <c r="C697" s="39"/>
      <c r="D697" s="44"/>
    </row>
    <row r="698" spans="1:4" x14ac:dyDescent="0.2">
      <c r="A698" s="39"/>
      <c r="B698" s="39"/>
      <c r="C698" s="39"/>
      <c r="D698" s="44"/>
    </row>
    <row r="699" spans="1:4" x14ac:dyDescent="0.2">
      <c r="A699" s="39"/>
      <c r="B699" s="39"/>
      <c r="C699" s="39"/>
      <c r="D699" s="44"/>
    </row>
    <row r="700" spans="1:4" x14ac:dyDescent="0.2">
      <c r="A700" s="39"/>
      <c r="B700" s="39"/>
      <c r="C700" s="39"/>
      <c r="D700" s="44"/>
    </row>
    <row r="701" spans="1:4" x14ac:dyDescent="0.2">
      <c r="A701" s="39"/>
      <c r="B701" s="39"/>
      <c r="C701" s="39"/>
      <c r="D701" s="44"/>
    </row>
    <row r="702" spans="1:4" x14ac:dyDescent="0.2">
      <c r="A702" s="39"/>
      <c r="B702" s="39"/>
      <c r="C702" s="39"/>
      <c r="D702" s="44"/>
    </row>
    <row r="703" spans="1:4" x14ac:dyDescent="0.2">
      <c r="A703" s="39"/>
      <c r="B703" s="39"/>
      <c r="C703" s="39"/>
      <c r="D703" s="44"/>
    </row>
    <row r="704" spans="1:4" x14ac:dyDescent="0.2">
      <c r="A704" s="39"/>
      <c r="B704" s="39"/>
      <c r="C704" s="39"/>
      <c r="D704" s="44"/>
    </row>
    <row r="705" spans="1:4" x14ac:dyDescent="0.2">
      <c r="A705" s="39"/>
      <c r="B705" s="39"/>
      <c r="C705" s="39"/>
      <c r="D705" s="44"/>
    </row>
    <row r="706" spans="1:4" x14ac:dyDescent="0.2">
      <c r="A706" s="39"/>
      <c r="B706" s="39"/>
      <c r="C706" s="39"/>
      <c r="D706" s="44"/>
    </row>
    <row r="707" spans="1:4" x14ac:dyDescent="0.2">
      <c r="A707" s="39"/>
      <c r="B707" s="39"/>
      <c r="C707" s="39"/>
      <c r="D707" s="44"/>
    </row>
    <row r="708" spans="1:4" x14ac:dyDescent="0.2">
      <c r="A708" s="39"/>
      <c r="B708" s="39"/>
      <c r="C708" s="39"/>
      <c r="D708" s="44"/>
    </row>
    <row r="709" spans="1:4" x14ac:dyDescent="0.2">
      <c r="A709" s="39"/>
      <c r="B709" s="39"/>
      <c r="C709" s="39"/>
      <c r="D709" s="44"/>
    </row>
    <row r="710" spans="1:4" x14ac:dyDescent="0.2">
      <c r="A710" s="39"/>
      <c r="B710" s="39"/>
      <c r="C710" s="39"/>
      <c r="D710" s="44"/>
    </row>
    <row r="711" spans="1:4" x14ac:dyDescent="0.2">
      <c r="A711" s="39"/>
      <c r="B711" s="39"/>
      <c r="C711" s="39"/>
      <c r="D711" s="44"/>
    </row>
    <row r="712" spans="1:4" x14ac:dyDescent="0.2">
      <c r="A712" s="39"/>
      <c r="B712" s="39"/>
      <c r="C712" s="39"/>
      <c r="D712" s="44"/>
    </row>
    <row r="713" spans="1:4" x14ac:dyDescent="0.2">
      <c r="A713" s="39"/>
      <c r="B713" s="39"/>
      <c r="C713" s="39"/>
      <c r="D713" s="44"/>
    </row>
    <row r="714" spans="1:4" x14ac:dyDescent="0.2">
      <c r="A714" s="39"/>
      <c r="B714" s="39"/>
      <c r="C714" s="39"/>
      <c r="D714" s="44"/>
    </row>
    <row r="715" spans="1:4" x14ac:dyDescent="0.2">
      <c r="A715" s="39"/>
      <c r="B715" s="39"/>
      <c r="C715" s="39"/>
      <c r="D715" s="44"/>
    </row>
    <row r="716" spans="1:4" x14ac:dyDescent="0.2">
      <c r="A716" s="39"/>
      <c r="B716" s="39"/>
      <c r="C716" s="39"/>
      <c r="D716" s="44"/>
    </row>
    <row r="717" spans="1:4" x14ac:dyDescent="0.2">
      <c r="A717" s="39"/>
      <c r="B717" s="39"/>
      <c r="C717" s="39"/>
      <c r="D717" s="44"/>
    </row>
    <row r="718" spans="1:4" x14ac:dyDescent="0.2">
      <c r="A718" s="39"/>
      <c r="B718" s="39"/>
      <c r="C718" s="39"/>
      <c r="D718" s="44"/>
    </row>
    <row r="719" spans="1:4" x14ac:dyDescent="0.2">
      <c r="A719" s="39"/>
      <c r="B719" s="39"/>
      <c r="C719" s="39"/>
      <c r="D719" s="44"/>
    </row>
    <row r="720" spans="1:4" x14ac:dyDescent="0.2">
      <c r="A720" s="39"/>
      <c r="B720" s="39"/>
      <c r="C720" s="39"/>
      <c r="D720" s="44"/>
    </row>
    <row r="721" spans="1:4" x14ac:dyDescent="0.2">
      <c r="A721" s="39"/>
      <c r="B721" s="39"/>
      <c r="C721" s="39"/>
      <c r="D721" s="44"/>
    </row>
    <row r="722" spans="1:4" x14ac:dyDescent="0.2">
      <c r="A722" s="39"/>
      <c r="B722" s="39"/>
      <c r="C722" s="39"/>
      <c r="D722" s="44"/>
    </row>
    <row r="723" spans="1:4" x14ac:dyDescent="0.2">
      <c r="A723" s="39"/>
      <c r="B723" s="39"/>
      <c r="C723" s="39"/>
      <c r="D723" s="44"/>
    </row>
    <row r="724" spans="1:4" x14ac:dyDescent="0.2">
      <c r="A724" s="39"/>
      <c r="B724" s="39"/>
      <c r="C724" s="39"/>
      <c r="D724" s="44"/>
    </row>
    <row r="725" spans="1:4" x14ac:dyDescent="0.2">
      <c r="A725" s="39"/>
      <c r="B725" s="39"/>
      <c r="C725" s="39"/>
      <c r="D725" s="44"/>
    </row>
    <row r="726" spans="1:4" x14ac:dyDescent="0.2">
      <c r="A726" s="39"/>
      <c r="B726" s="39"/>
      <c r="C726" s="39"/>
      <c r="D726" s="44"/>
    </row>
    <row r="727" spans="1:4" x14ac:dyDescent="0.2">
      <c r="A727" s="39"/>
      <c r="B727" s="39"/>
      <c r="C727" s="39"/>
      <c r="D727" s="44"/>
    </row>
    <row r="728" spans="1:4" x14ac:dyDescent="0.2">
      <c r="A728" s="39"/>
      <c r="B728" s="39"/>
      <c r="C728" s="39"/>
      <c r="D728" s="44"/>
    </row>
    <row r="729" spans="1:4" x14ac:dyDescent="0.2">
      <c r="A729" s="39"/>
      <c r="B729" s="39"/>
      <c r="C729" s="39"/>
      <c r="D729" s="44"/>
    </row>
    <row r="730" spans="1:4" x14ac:dyDescent="0.2">
      <c r="A730" s="39"/>
      <c r="B730" s="39"/>
      <c r="C730" s="39"/>
      <c r="D730" s="44"/>
    </row>
    <row r="731" spans="1:4" x14ac:dyDescent="0.2">
      <c r="A731" s="39"/>
      <c r="B731" s="39"/>
      <c r="C731" s="39"/>
      <c r="D731" s="44"/>
    </row>
    <row r="732" spans="1:4" x14ac:dyDescent="0.2">
      <c r="A732" s="39"/>
      <c r="B732" s="39"/>
      <c r="C732" s="39"/>
      <c r="D732" s="44"/>
    </row>
    <row r="733" spans="1:4" x14ac:dyDescent="0.2">
      <c r="A733" s="39"/>
      <c r="B733" s="39"/>
      <c r="C733" s="39"/>
      <c r="D733" s="44"/>
    </row>
    <row r="734" spans="1:4" x14ac:dyDescent="0.2">
      <c r="A734" s="39"/>
      <c r="B734" s="39"/>
      <c r="C734" s="39"/>
      <c r="D734" s="44"/>
    </row>
    <row r="735" spans="1:4" x14ac:dyDescent="0.2">
      <c r="A735" s="39"/>
      <c r="B735" s="39"/>
      <c r="C735" s="39"/>
      <c r="D735" s="44"/>
    </row>
    <row r="736" spans="1:4" x14ac:dyDescent="0.2">
      <c r="A736" s="39"/>
      <c r="B736" s="39"/>
      <c r="C736" s="39"/>
      <c r="D736" s="44"/>
    </row>
    <row r="737" spans="1:4" x14ac:dyDescent="0.2">
      <c r="A737" s="39"/>
      <c r="B737" s="39"/>
      <c r="C737" s="39"/>
      <c r="D737" s="44"/>
    </row>
    <row r="738" spans="1:4" x14ac:dyDescent="0.2">
      <c r="A738" s="39"/>
      <c r="B738" s="39"/>
      <c r="C738" s="39"/>
      <c r="D738" s="44"/>
    </row>
    <row r="739" spans="1:4" x14ac:dyDescent="0.2">
      <c r="A739" s="39"/>
      <c r="B739" s="39"/>
      <c r="C739" s="39"/>
      <c r="D739" s="44"/>
    </row>
    <row r="740" spans="1:4" x14ac:dyDescent="0.2">
      <c r="A740" s="39"/>
      <c r="B740" s="39"/>
      <c r="C740" s="39"/>
      <c r="D740" s="44"/>
    </row>
    <row r="741" spans="1:4" x14ac:dyDescent="0.2">
      <c r="A741" s="39"/>
      <c r="B741" s="39"/>
      <c r="C741" s="39"/>
      <c r="D741" s="44"/>
    </row>
    <row r="742" spans="1:4" x14ac:dyDescent="0.2">
      <c r="A742" s="39"/>
      <c r="B742" s="39"/>
      <c r="C742" s="39"/>
      <c r="D742" s="44"/>
    </row>
    <row r="743" spans="1:4" x14ac:dyDescent="0.2">
      <c r="A743" s="39"/>
      <c r="B743" s="39"/>
      <c r="C743" s="39"/>
      <c r="D743" s="44"/>
    </row>
    <row r="744" spans="1:4" x14ac:dyDescent="0.2">
      <c r="A744" s="39"/>
      <c r="B744" s="39"/>
      <c r="C744" s="39"/>
      <c r="D744" s="44"/>
    </row>
    <row r="745" spans="1:4" x14ac:dyDescent="0.2">
      <c r="A745" s="39"/>
      <c r="B745" s="39"/>
      <c r="C745" s="39"/>
      <c r="D745" s="44"/>
    </row>
    <row r="746" spans="1:4" x14ac:dyDescent="0.2">
      <c r="A746" s="39"/>
      <c r="B746" s="39"/>
      <c r="C746" s="39"/>
      <c r="D746" s="44"/>
    </row>
    <row r="747" spans="1:4" x14ac:dyDescent="0.2">
      <c r="A747" s="39"/>
      <c r="B747" s="39"/>
      <c r="C747" s="39"/>
      <c r="D747" s="44"/>
    </row>
    <row r="748" spans="1:4" x14ac:dyDescent="0.2">
      <c r="A748" s="39"/>
      <c r="B748" s="39"/>
      <c r="C748" s="39"/>
      <c r="D748" s="44"/>
    </row>
    <row r="749" spans="1:4" x14ac:dyDescent="0.2">
      <c r="A749" s="39"/>
      <c r="B749" s="39"/>
      <c r="C749" s="39"/>
      <c r="D749" s="44"/>
    </row>
    <row r="750" spans="1:4" x14ac:dyDescent="0.2">
      <c r="A750" s="39"/>
      <c r="B750" s="39"/>
      <c r="C750" s="39"/>
      <c r="D750" s="44"/>
    </row>
    <row r="751" spans="1:4" x14ac:dyDescent="0.2">
      <c r="A751" s="39"/>
      <c r="B751" s="39"/>
      <c r="C751" s="39"/>
      <c r="D751" s="44"/>
    </row>
    <row r="752" spans="1:4" x14ac:dyDescent="0.2">
      <c r="A752" s="39"/>
      <c r="B752" s="39"/>
      <c r="C752" s="39"/>
      <c r="D752" s="44"/>
    </row>
    <row r="753" spans="1:4" x14ac:dyDescent="0.2">
      <c r="A753" s="39"/>
      <c r="B753" s="39"/>
      <c r="C753" s="39"/>
      <c r="D753" s="44"/>
    </row>
    <row r="754" spans="1:4" x14ac:dyDescent="0.2">
      <c r="A754" s="39"/>
      <c r="B754" s="39"/>
      <c r="C754" s="39"/>
      <c r="D754" s="44"/>
    </row>
    <row r="755" spans="1:4" x14ac:dyDescent="0.2">
      <c r="A755" s="39"/>
      <c r="B755" s="39"/>
      <c r="C755" s="39"/>
      <c r="D755" s="44"/>
    </row>
    <row r="756" spans="1:4" x14ac:dyDescent="0.2">
      <c r="A756" s="39"/>
      <c r="B756" s="39"/>
      <c r="C756" s="39"/>
      <c r="D756" s="44"/>
    </row>
    <row r="757" spans="1:4" x14ac:dyDescent="0.2">
      <c r="A757" s="39"/>
      <c r="B757" s="39"/>
      <c r="C757" s="39"/>
      <c r="D757" s="44"/>
    </row>
    <row r="758" spans="1:4" x14ac:dyDescent="0.2">
      <c r="A758" s="39"/>
      <c r="B758" s="39"/>
      <c r="C758" s="39"/>
      <c r="D758" s="44"/>
    </row>
    <row r="759" spans="1:4" x14ac:dyDescent="0.2">
      <c r="A759" s="39"/>
      <c r="B759" s="39"/>
      <c r="C759" s="39"/>
      <c r="D759" s="44"/>
    </row>
    <row r="760" spans="1:4" x14ac:dyDescent="0.2">
      <c r="A760" s="39"/>
      <c r="B760" s="39"/>
      <c r="C760" s="39"/>
      <c r="D760" s="44"/>
    </row>
    <row r="761" spans="1:4" x14ac:dyDescent="0.2">
      <c r="A761" s="39"/>
      <c r="B761" s="39"/>
      <c r="C761" s="39"/>
      <c r="D761" s="44"/>
    </row>
    <row r="762" spans="1:4" x14ac:dyDescent="0.2">
      <c r="A762" s="39"/>
      <c r="B762" s="39"/>
      <c r="C762" s="39"/>
      <c r="D762" s="44"/>
    </row>
    <row r="763" spans="1:4" x14ac:dyDescent="0.2">
      <c r="A763" s="39"/>
      <c r="B763" s="39"/>
      <c r="C763" s="39"/>
      <c r="D763" s="44"/>
    </row>
    <row r="764" spans="1:4" x14ac:dyDescent="0.2">
      <c r="A764" s="39"/>
      <c r="B764" s="39"/>
      <c r="C764" s="39"/>
      <c r="D764" s="44"/>
    </row>
    <row r="765" spans="1:4" x14ac:dyDescent="0.2">
      <c r="A765" s="39"/>
      <c r="B765" s="39"/>
      <c r="C765" s="39"/>
      <c r="D765" s="44"/>
    </row>
    <row r="766" spans="1:4" x14ac:dyDescent="0.2">
      <c r="A766" s="39"/>
      <c r="B766" s="39"/>
      <c r="C766" s="39"/>
      <c r="D766" s="44"/>
    </row>
    <row r="767" spans="1:4" x14ac:dyDescent="0.2">
      <c r="A767" s="39"/>
      <c r="B767" s="39"/>
      <c r="C767" s="39"/>
      <c r="D767" s="44"/>
    </row>
    <row r="768" spans="1:4" x14ac:dyDescent="0.2">
      <c r="A768" s="39"/>
      <c r="B768" s="39"/>
      <c r="C768" s="39"/>
      <c r="D768" s="44"/>
    </row>
    <row r="769" spans="1:4" x14ac:dyDescent="0.2">
      <c r="A769" s="39"/>
      <c r="B769" s="39"/>
      <c r="C769" s="39"/>
      <c r="D769" s="44"/>
    </row>
    <row r="770" spans="1:4" x14ac:dyDescent="0.2">
      <c r="A770" s="39"/>
      <c r="B770" s="39"/>
      <c r="C770" s="39"/>
      <c r="D770" s="44"/>
    </row>
    <row r="771" spans="1:4" x14ac:dyDescent="0.2">
      <c r="A771" s="39"/>
      <c r="B771" s="39"/>
      <c r="C771" s="39"/>
      <c r="D771" s="44"/>
    </row>
    <row r="772" spans="1:4" x14ac:dyDescent="0.2">
      <c r="A772" s="39"/>
      <c r="B772" s="39"/>
      <c r="C772" s="39"/>
      <c r="D772" s="44"/>
    </row>
    <row r="773" spans="1:4" x14ac:dyDescent="0.2">
      <c r="A773" s="39"/>
      <c r="B773" s="39"/>
      <c r="C773" s="39"/>
      <c r="D773" s="44"/>
    </row>
    <row r="774" spans="1:4" x14ac:dyDescent="0.2">
      <c r="A774" s="39"/>
      <c r="B774" s="39"/>
      <c r="C774" s="39"/>
      <c r="D774" s="44"/>
    </row>
    <row r="775" spans="1:4" x14ac:dyDescent="0.2">
      <c r="A775" s="39"/>
      <c r="B775" s="39"/>
      <c r="C775" s="39"/>
      <c r="D775" s="44"/>
    </row>
    <row r="776" spans="1:4" x14ac:dyDescent="0.2">
      <c r="A776" s="39"/>
      <c r="B776" s="39"/>
      <c r="C776" s="39"/>
      <c r="D776" s="44"/>
    </row>
    <row r="777" spans="1:4" x14ac:dyDescent="0.2">
      <c r="A777" s="39"/>
      <c r="B777" s="39"/>
      <c r="C777" s="39"/>
      <c r="D777" s="44"/>
    </row>
    <row r="778" spans="1:4" x14ac:dyDescent="0.2">
      <c r="A778" s="39"/>
      <c r="B778" s="39"/>
      <c r="C778" s="39"/>
      <c r="D778" s="44"/>
    </row>
    <row r="779" spans="1:4" x14ac:dyDescent="0.2">
      <c r="A779" s="39"/>
      <c r="B779" s="39"/>
      <c r="C779" s="39"/>
      <c r="D779" s="44"/>
    </row>
    <row r="780" spans="1:4" x14ac:dyDescent="0.2">
      <c r="A780" s="39"/>
      <c r="B780" s="39"/>
      <c r="C780" s="39"/>
      <c r="D780" s="44"/>
    </row>
    <row r="781" spans="1:4" x14ac:dyDescent="0.2">
      <c r="A781" s="39"/>
      <c r="B781" s="39"/>
      <c r="C781" s="39"/>
      <c r="D781" s="44"/>
    </row>
    <row r="782" spans="1:4" x14ac:dyDescent="0.2">
      <c r="A782" s="39"/>
      <c r="B782" s="39"/>
      <c r="C782" s="39"/>
      <c r="D782" s="44"/>
    </row>
    <row r="783" spans="1:4" x14ac:dyDescent="0.2">
      <c r="A783" s="39"/>
      <c r="B783" s="39"/>
      <c r="C783" s="39"/>
      <c r="D783" s="44"/>
    </row>
    <row r="784" spans="1:4" x14ac:dyDescent="0.2">
      <c r="A784" s="39"/>
      <c r="B784" s="39"/>
      <c r="C784" s="39"/>
      <c r="D784" s="44"/>
    </row>
    <row r="785" spans="1:4" x14ac:dyDescent="0.2">
      <c r="A785" s="39"/>
      <c r="B785" s="39"/>
      <c r="C785" s="39"/>
      <c r="D785" s="44"/>
    </row>
    <row r="786" spans="1:4" x14ac:dyDescent="0.2">
      <c r="A786" s="39"/>
      <c r="B786" s="39"/>
      <c r="C786" s="39"/>
      <c r="D786" s="44"/>
    </row>
    <row r="787" spans="1:4" x14ac:dyDescent="0.2">
      <c r="A787" s="39"/>
      <c r="B787" s="39"/>
      <c r="C787" s="39"/>
      <c r="D787" s="44"/>
    </row>
    <row r="788" spans="1:4" x14ac:dyDescent="0.2">
      <c r="A788" s="39"/>
      <c r="B788" s="39"/>
      <c r="C788" s="39"/>
      <c r="D788" s="44"/>
    </row>
    <row r="789" spans="1:4" x14ac:dyDescent="0.2">
      <c r="A789" s="39"/>
      <c r="B789" s="39"/>
      <c r="C789" s="39"/>
      <c r="D789" s="44"/>
    </row>
    <row r="790" spans="1:4" x14ac:dyDescent="0.2">
      <c r="A790" s="39"/>
      <c r="B790" s="39"/>
      <c r="C790" s="39"/>
      <c r="D790" s="44"/>
    </row>
    <row r="791" spans="1:4" x14ac:dyDescent="0.2">
      <c r="A791" s="39"/>
      <c r="B791" s="39"/>
      <c r="C791" s="39"/>
      <c r="D791" s="44"/>
    </row>
    <row r="792" spans="1:4" x14ac:dyDescent="0.2">
      <c r="A792" s="39"/>
      <c r="B792" s="39"/>
      <c r="C792" s="39"/>
      <c r="D792" s="44"/>
    </row>
    <row r="793" spans="1:4" x14ac:dyDescent="0.2">
      <c r="A793" s="39"/>
      <c r="B793" s="39"/>
      <c r="C793" s="39"/>
      <c r="D793" s="44"/>
    </row>
    <row r="794" spans="1:4" x14ac:dyDescent="0.2">
      <c r="A794" s="39"/>
      <c r="B794" s="39"/>
      <c r="C794" s="39"/>
      <c r="D794" s="44"/>
    </row>
    <row r="795" spans="1:4" x14ac:dyDescent="0.2">
      <c r="A795" s="39"/>
      <c r="B795" s="39"/>
      <c r="C795" s="39"/>
      <c r="D795" s="44"/>
    </row>
    <row r="796" spans="1:4" x14ac:dyDescent="0.2">
      <c r="A796" s="39"/>
      <c r="B796" s="39"/>
      <c r="C796" s="39"/>
      <c r="D796" s="44"/>
    </row>
    <row r="797" spans="1:4" x14ac:dyDescent="0.2">
      <c r="A797" s="39"/>
      <c r="B797" s="39"/>
      <c r="C797" s="39"/>
      <c r="D797" s="44"/>
    </row>
    <row r="798" spans="1:4" x14ac:dyDescent="0.2">
      <c r="A798" s="39"/>
      <c r="B798" s="39"/>
      <c r="C798" s="39"/>
      <c r="D798" s="44"/>
    </row>
    <row r="799" spans="1:4" x14ac:dyDescent="0.2">
      <c r="A799" s="39"/>
      <c r="B799" s="39"/>
      <c r="C799" s="39"/>
      <c r="D799" s="44"/>
    </row>
    <row r="800" spans="1:4" x14ac:dyDescent="0.2">
      <c r="A800" s="39"/>
      <c r="B800" s="39"/>
      <c r="C800" s="39"/>
      <c r="D800" s="44"/>
    </row>
    <row r="801" spans="1:4" x14ac:dyDescent="0.2">
      <c r="A801" s="39"/>
      <c r="B801" s="39"/>
      <c r="C801" s="39"/>
      <c r="D801" s="44"/>
    </row>
    <row r="802" spans="1:4" x14ac:dyDescent="0.2">
      <c r="A802" s="39"/>
      <c r="B802" s="39"/>
      <c r="C802" s="39"/>
      <c r="D802" s="44"/>
    </row>
    <row r="803" spans="1:4" x14ac:dyDescent="0.2">
      <c r="A803" s="39"/>
      <c r="B803" s="39"/>
      <c r="C803" s="39"/>
      <c r="D803" s="44"/>
    </row>
    <row r="804" spans="1:4" x14ac:dyDescent="0.2">
      <c r="A804" s="39"/>
      <c r="B804" s="39"/>
      <c r="C804" s="39"/>
      <c r="D804" s="44"/>
    </row>
    <row r="805" spans="1:4" x14ac:dyDescent="0.2">
      <c r="A805" s="39"/>
      <c r="B805" s="39"/>
      <c r="C805" s="39"/>
      <c r="D805" s="44"/>
    </row>
    <row r="806" spans="1:4" x14ac:dyDescent="0.2">
      <c r="A806" s="39"/>
      <c r="B806" s="39"/>
      <c r="C806" s="39"/>
      <c r="D806" s="44"/>
    </row>
    <row r="807" spans="1:4" x14ac:dyDescent="0.2">
      <c r="A807" s="39"/>
      <c r="B807" s="39"/>
      <c r="C807" s="39"/>
      <c r="D807" s="44"/>
    </row>
    <row r="808" spans="1:4" x14ac:dyDescent="0.2">
      <c r="A808" s="39"/>
      <c r="B808" s="39"/>
      <c r="C808" s="39"/>
      <c r="D808" s="44"/>
    </row>
    <row r="809" spans="1:4" x14ac:dyDescent="0.2">
      <c r="A809" s="39"/>
      <c r="B809" s="39"/>
      <c r="C809" s="39"/>
      <c r="D809" s="44"/>
    </row>
    <row r="810" spans="1:4" x14ac:dyDescent="0.2">
      <c r="A810" s="39"/>
      <c r="B810" s="39"/>
      <c r="C810" s="39"/>
      <c r="D810" s="44"/>
    </row>
    <row r="811" spans="1:4" x14ac:dyDescent="0.2">
      <c r="A811" s="39"/>
      <c r="B811" s="39"/>
      <c r="C811" s="39"/>
      <c r="D811" s="44"/>
    </row>
    <row r="812" spans="1:4" x14ac:dyDescent="0.2">
      <c r="A812" s="39"/>
      <c r="B812" s="39"/>
      <c r="C812" s="39"/>
      <c r="D812" s="44"/>
    </row>
    <row r="813" spans="1:4" x14ac:dyDescent="0.2">
      <c r="A813" s="39"/>
      <c r="B813" s="39"/>
      <c r="C813" s="39"/>
      <c r="D813" s="44"/>
    </row>
    <row r="814" spans="1:4" x14ac:dyDescent="0.2">
      <c r="A814" s="39"/>
      <c r="B814" s="39"/>
      <c r="C814" s="39"/>
      <c r="D814" s="44"/>
    </row>
    <row r="815" spans="1:4" x14ac:dyDescent="0.2">
      <c r="A815" s="39"/>
      <c r="B815" s="39"/>
      <c r="C815" s="39"/>
      <c r="D815" s="44"/>
    </row>
    <row r="816" spans="1:4" x14ac:dyDescent="0.2">
      <c r="A816" s="39"/>
      <c r="B816" s="39"/>
      <c r="C816" s="39"/>
      <c r="D816" s="44"/>
    </row>
    <row r="817" spans="1:4" x14ac:dyDescent="0.2">
      <c r="A817" s="39"/>
      <c r="B817" s="39"/>
      <c r="C817" s="39"/>
      <c r="D817" s="44"/>
    </row>
    <row r="818" spans="1:4" x14ac:dyDescent="0.2">
      <c r="A818" s="39"/>
      <c r="B818" s="39"/>
      <c r="C818" s="39"/>
      <c r="D818" s="44"/>
    </row>
    <row r="819" spans="1:4" x14ac:dyDescent="0.2">
      <c r="A819" s="39"/>
      <c r="B819" s="39"/>
      <c r="C819" s="39"/>
      <c r="D819" s="44"/>
    </row>
    <row r="820" spans="1:4" x14ac:dyDescent="0.2">
      <c r="A820" s="39"/>
      <c r="B820" s="39"/>
      <c r="C820" s="39"/>
      <c r="D820" s="44"/>
    </row>
    <row r="821" spans="1:4" x14ac:dyDescent="0.2">
      <c r="A821" s="39"/>
      <c r="B821" s="39"/>
      <c r="C821" s="39"/>
      <c r="D821" s="44"/>
    </row>
    <row r="822" spans="1:4" x14ac:dyDescent="0.2">
      <c r="A822" s="39"/>
      <c r="B822" s="39"/>
      <c r="C822" s="39"/>
      <c r="D822" s="44"/>
    </row>
    <row r="823" spans="1:4" x14ac:dyDescent="0.2">
      <c r="A823" s="39"/>
      <c r="B823" s="39"/>
      <c r="C823" s="39"/>
      <c r="D823" s="44"/>
    </row>
    <row r="824" spans="1:4" x14ac:dyDescent="0.2">
      <c r="A824" s="39"/>
      <c r="B824" s="39"/>
      <c r="C824" s="39"/>
      <c r="D824" s="44"/>
    </row>
    <row r="825" spans="1:4" x14ac:dyDescent="0.2">
      <c r="A825" s="39"/>
      <c r="B825" s="39"/>
      <c r="C825" s="39"/>
      <c r="D825" s="44"/>
    </row>
    <row r="826" spans="1:4" x14ac:dyDescent="0.2">
      <c r="A826" s="39"/>
      <c r="B826" s="39"/>
      <c r="C826" s="39"/>
      <c r="D826" s="44"/>
    </row>
    <row r="827" spans="1:4" x14ac:dyDescent="0.2">
      <c r="A827" s="39"/>
      <c r="B827" s="39"/>
      <c r="C827" s="39"/>
      <c r="D827" s="44"/>
    </row>
    <row r="828" spans="1:4" x14ac:dyDescent="0.2">
      <c r="A828" s="39"/>
      <c r="B828" s="39"/>
      <c r="C828" s="39"/>
      <c r="D828" s="44"/>
    </row>
    <row r="829" spans="1:4" x14ac:dyDescent="0.2">
      <c r="A829" s="39"/>
      <c r="B829" s="39"/>
      <c r="C829" s="39"/>
      <c r="D829" s="44"/>
    </row>
    <row r="830" spans="1:4" x14ac:dyDescent="0.2">
      <c r="A830" s="39"/>
      <c r="B830" s="39"/>
      <c r="C830" s="39"/>
      <c r="D830" s="44"/>
    </row>
    <row r="831" spans="1:4" x14ac:dyDescent="0.2">
      <c r="A831" s="39"/>
      <c r="B831" s="39"/>
      <c r="C831" s="39"/>
      <c r="D831" s="44"/>
    </row>
    <row r="832" spans="1:4" x14ac:dyDescent="0.2">
      <c r="A832" s="39"/>
      <c r="B832" s="39"/>
      <c r="C832" s="39"/>
      <c r="D832" s="44"/>
    </row>
    <row r="833" spans="1:4" x14ac:dyDescent="0.2">
      <c r="A833" s="39"/>
      <c r="B833" s="39"/>
      <c r="C833" s="39"/>
      <c r="D833" s="44"/>
    </row>
    <row r="834" spans="1:4" x14ac:dyDescent="0.2">
      <c r="A834" s="39"/>
      <c r="B834" s="39"/>
      <c r="C834" s="39"/>
      <c r="D834" s="44"/>
    </row>
    <row r="835" spans="1:4" x14ac:dyDescent="0.2">
      <c r="A835" s="39"/>
      <c r="B835" s="39"/>
      <c r="C835" s="39"/>
      <c r="D835" s="44"/>
    </row>
    <row r="836" spans="1:4" x14ac:dyDescent="0.2">
      <c r="A836" s="39"/>
      <c r="B836" s="39"/>
      <c r="C836" s="39"/>
      <c r="D836" s="44"/>
    </row>
    <row r="837" spans="1:4" x14ac:dyDescent="0.2">
      <c r="A837" s="39"/>
      <c r="B837" s="39"/>
      <c r="C837" s="39"/>
      <c r="D837" s="44"/>
    </row>
    <row r="838" spans="1:4" x14ac:dyDescent="0.2">
      <c r="A838" s="39"/>
      <c r="B838" s="39"/>
      <c r="C838" s="39"/>
      <c r="D838" s="44"/>
    </row>
    <row r="839" spans="1:4" x14ac:dyDescent="0.2">
      <c r="A839" s="39"/>
      <c r="B839" s="39"/>
      <c r="C839" s="39"/>
      <c r="D839" s="44"/>
    </row>
    <row r="840" spans="1:4" x14ac:dyDescent="0.2">
      <c r="A840" s="39"/>
      <c r="B840" s="39"/>
      <c r="C840" s="39"/>
      <c r="D840" s="44"/>
    </row>
    <row r="841" spans="1:4" x14ac:dyDescent="0.2">
      <c r="A841" s="39"/>
      <c r="B841" s="39"/>
      <c r="C841" s="39"/>
      <c r="D841" s="44"/>
    </row>
    <row r="842" spans="1:4" x14ac:dyDescent="0.2">
      <c r="A842" s="39"/>
      <c r="B842" s="39"/>
      <c r="C842" s="39"/>
      <c r="D842" s="44"/>
    </row>
    <row r="843" spans="1:4" x14ac:dyDescent="0.2">
      <c r="A843" s="39"/>
      <c r="B843" s="39"/>
      <c r="C843" s="39"/>
      <c r="D843" s="44"/>
    </row>
    <row r="844" spans="1:4" x14ac:dyDescent="0.2">
      <c r="A844" s="39"/>
      <c r="B844" s="39"/>
      <c r="C844" s="39"/>
      <c r="D844" s="44"/>
    </row>
    <row r="845" spans="1:4" x14ac:dyDescent="0.2">
      <c r="A845" s="39"/>
      <c r="B845" s="39"/>
      <c r="C845" s="39"/>
      <c r="D845" s="44"/>
    </row>
    <row r="846" spans="1:4" x14ac:dyDescent="0.2">
      <c r="A846" s="39"/>
      <c r="B846" s="39"/>
      <c r="C846" s="39"/>
      <c r="D846" s="44"/>
    </row>
    <row r="847" spans="1:4" x14ac:dyDescent="0.2">
      <c r="A847" s="39"/>
      <c r="B847" s="39"/>
      <c r="C847" s="39"/>
      <c r="D847" s="44"/>
    </row>
    <row r="848" spans="1:4" x14ac:dyDescent="0.2">
      <c r="A848" s="39"/>
      <c r="B848" s="39"/>
      <c r="C848" s="39"/>
      <c r="D848" s="44"/>
    </row>
    <row r="849" spans="1:4" x14ac:dyDescent="0.2">
      <c r="A849" s="39"/>
      <c r="B849" s="39"/>
      <c r="C849" s="39"/>
      <c r="D849" s="44"/>
    </row>
    <row r="850" spans="1:4" x14ac:dyDescent="0.2">
      <c r="A850" s="39"/>
      <c r="B850" s="39"/>
      <c r="C850" s="39"/>
      <c r="D850" s="44"/>
    </row>
    <row r="851" spans="1:4" x14ac:dyDescent="0.2">
      <c r="A851" s="39"/>
      <c r="B851" s="39"/>
      <c r="C851" s="39"/>
      <c r="D851" s="44"/>
    </row>
    <row r="852" spans="1:4" x14ac:dyDescent="0.2">
      <c r="A852" s="39"/>
      <c r="B852" s="39"/>
      <c r="C852" s="39"/>
      <c r="D852" s="44"/>
    </row>
    <row r="853" spans="1:4" x14ac:dyDescent="0.2">
      <c r="A853" s="39"/>
      <c r="B853" s="39"/>
      <c r="C853" s="39"/>
      <c r="D853" s="44"/>
    </row>
    <row r="854" spans="1:4" x14ac:dyDescent="0.2">
      <c r="A854" s="39"/>
      <c r="B854" s="39"/>
      <c r="C854" s="39"/>
      <c r="D854" s="44"/>
    </row>
    <row r="855" spans="1:4" x14ac:dyDescent="0.2">
      <c r="A855" s="39"/>
      <c r="B855" s="39"/>
      <c r="C855" s="39"/>
      <c r="D855" s="44"/>
    </row>
    <row r="856" spans="1:4" x14ac:dyDescent="0.2">
      <c r="A856" s="39"/>
      <c r="B856" s="39"/>
      <c r="C856" s="39"/>
      <c r="D856" s="44"/>
    </row>
    <row r="857" spans="1:4" x14ac:dyDescent="0.2">
      <c r="A857" s="39"/>
      <c r="B857" s="39"/>
      <c r="C857" s="39"/>
      <c r="D857" s="44"/>
    </row>
    <row r="858" spans="1:4" x14ac:dyDescent="0.2">
      <c r="A858" s="39"/>
      <c r="B858" s="39"/>
      <c r="C858" s="39"/>
      <c r="D858" s="44"/>
    </row>
    <row r="859" spans="1:4" x14ac:dyDescent="0.2">
      <c r="A859" s="39"/>
      <c r="B859" s="39"/>
      <c r="C859" s="39"/>
      <c r="D859" s="44"/>
    </row>
    <row r="860" spans="1:4" x14ac:dyDescent="0.2">
      <c r="A860" s="39"/>
      <c r="B860" s="39"/>
      <c r="C860" s="39"/>
      <c r="D860" s="44"/>
    </row>
    <row r="861" spans="1:4" x14ac:dyDescent="0.2">
      <c r="A861" s="39"/>
      <c r="B861" s="39"/>
      <c r="C861" s="39"/>
      <c r="D861" s="44"/>
    </row>
    <row r="862" spans="1:4" x14ac:dyDescent="0.2">
      <c r="A862" s="39"/>
      <c r="B862" s="39"/>
      <c r="C862" s="39"/>
      <c r="D862" s="44"/>
    </row>
    <row r="863" spans="1:4" x14ac:dyDescent="0.2">
      <c r="A863" s="39"/>
      <c r="B863" s="39"/>
      <c r="C863" s="39"/>
      <c r="D863" s="44"/>
    </row>
    <row r="864" spans="1:4" x14ac:dyDescent="0.2">
      <c r="A864" s="39"/>
      <c r="B864" s="39"/>
      <c r="C864" s="39"/>
      <c r="D864" s="44"/>
    </row>
    <row r="865" spans="1:4" x14ac:dyDescent="0.2">
      <c r="A865" s="39"/>
      <c r="B865" s="39"/>
      <c r="C865" s="39"/>
      <c r="D865" s="44"/>
    </row>
    <row r="866" spans="1:4" x14ac:dyDescent="0.2">
      <c r="A866" s="39"/>
      <c r="B866" s="39"/>
      <c r="C866" s="39"/>
      <c r="D866" s="44"/>
    </row>
    <row r="867" spans="1:4" x14ac:dyDescent="0.2">
      <c r="A867" s="39"/>
      <c r="B867" s="39"/>
      <c r="C867" s="39"/>
      <c r="D867" s="44"/>
    </row>
    <row r="868" spans="1:4" x14ac:dyDescent="0.2">
      <c r="A868" s="39"/>
      <c r="B868" s="39"/>
      <c r="C868" s="39"/>
      <c r="D868" s="44"/>
    </row>
    <row r="869" spans="1:4" x14ac:dyDescent="0.2">
      <c r="A869" s="39"/>
      <c r="B869" s="39"/>
      <c r="C869" s="39"/>
      <c r="D869" s="44"/>
    </row>
    <row r="870" spans="1:4" x14ac:dyDescent="0.2">
      <c r="A870" s="39"/>
      <c r="B870" s="39"/>
      <c r="C870" s="39"/>
      <c r="D870" s="44"/>
    </row>
    <row r="871" spans="1:4" x14ac:dyDescent="0.2">
      <c r="A871" s="39"/>
      <c r="B871" s="39"/>
      <c r="C871" s="39"/>
      <c r="D871" s="44"/>
    </row>
    <row r="872" spans="1:4" x14ac:dyDescent="0.2">
      <c r="A872" s="39"/>
      <c r="B872" s="39"/>
      <c r="C872" s="39"/>
      <c r="D872" s="44"/>
    </row>
    <row r="873" spans="1:4" x14ac:dyDescent="0.2">
      <c r="A873" s="39"/>
      <c r="B873" s="39"/>
      <c r="C873" s="39"/>
      <c r="D873" s="44"/>
    </row>
    <row r="874" spans="1:4" x14ac:dyDescent="0.2">
      <c r="A874" s="39"/>
      <c r="B874" s="39"/>
      <c r="C874" s="39"/>
      <c r="D874" s="44"/>
    </row>
    <row r="875" spans="1:4" x14ac:dyDescent="0.2">
      <c r="A875" s="39"/>
      <c r="B875" s="39"/>
      <c r="C875" s="39"/>
      <c r="D875" s="44"/>
    </row>
    <row r="876" spans="1:4" x14ac:dyDescent="0.2">
      <c r="A876" s="39"/>
      <c r="B876" s="39"/>
      <c r="C876" s="39"/>
      <c r="D876" s="44"/>
    </row>
    <row r="877" spans="1:4" x14ac:dyDescent="0.2">
      <c r="A877" s="39"/>
      <c r="B877" s="39"/>
      <c r="C877" s="39"/>
      <c r="D877" s="44"/>
    </row>
    <row r="878" spans="1:4" x14ac:dyDescent="0.2">
      <c r="A878" s="39"/>
      <c r="B878" s="39"/>
      <c r="C878" s="39"/>
      <c r="D878" s="44"/>
    </row>
    <row r="879" spans="1:4" x14ac:dyDescent="0.2">
      <c r="A879" s="39"/>
      <c r="B879" s="39"/>
      <c r="C879" s="39"/>
      <c r="D879" s="44"/>
    </row>
    <row r="880" spans="1:4" x14ac:dyDescent="0.2">
      <c r="A880" s="39"/>
      <c r="B880" s="39"/>
      <c r="C880" s="39"/>
      <c r="D880" s="44"/>
    </row>
    <row r="881" spans="1:4" x14ac:dyDescent="0.2">
      <c r="A881" s="39"/>
      <c r="B881" s="39"/>
      <c r="C881" s="39"/>
      <c r="D881" s="44"/>
    </row>
    <row r="882" spans="1:4" x14ac:dyDescent="0.2">
      <c r="A882" s="39"/>
      <c r="B882" s="39"/>
      <c r="C882" s="39"/>
      <c r="D882" s="44"/>
    </row>
    <row r="883" spans="1:4" x14ac:dyDescent="0.2">
      <c r="A883" s="39"/>
      <c r="B883" s="39"/>
      <c r="C883" s="39"/>
      <c r="D883" s="44"/>
    </row>
    <row r="884" spans="1:4" x14ac:dyDescent="0.2">
      <c r="A884" s="39"/>
      <c r="B884" s="39"/>
      <c r="C884" s="39"/>
      <c r="D884" s="44"/>
    </row>
    <row r="885" spans="1:4" x14ac:dyDescent="0.2">
      <c r="A885" s="39"/>
      <c r="B885" s="39"/>
      <c r="C885" s="39"/>
      <c r="D885" s="44"/>
    </row>
    <row r="886" spans="1:4" x14ac:dyDescent="0.2">
      <c r="A886" s="39"/>
      <c r="B886" s="39"/>
      <c r="C886" s="39"/>
      <c r="D886" s="44"/>
    </row>
    <row r="887" spans="1:4" x14ac:dyDescent="0.2">
      <c r="A887" s="39"/>
      <c r="B887" s="39"/>
      <c r="C887" s="39"/>
      <c r="D887" s="44"/>
    </row>
    <row r="888" spans="1:4" x14ac:dyDescent="0.2">
      <c r="A888" s="39"/>
      <c r="B888" s="39"/>
      <c r="C888" s="39"/>
      <c r="D888" s="44"/>
    </row>
    <row r="889" spans="1:4" x14ac:dyDescent="0.2">
      <c r="A889" s="39"/>
      <c r="B889" s="39"/>
      <c r="C889" s="39"/>
      <c r="D889" s="44"/>
    </row>
    <row r="890" spans="1:4" x14ac:dyDescent="0.2">
      <c r="A890" s="39"/>
      <c r="B890" s="39"/>
      <c r="C890" s="39"/>
      <c r="D890" s="44"/>
    </row>
    <row r="891" spans="1:4" x14ac:dyDescent="0.2">
      <c r="A891" s="39"/>
      <c r="B891" s="39"/>
      <c r="C891" s="39"/>
      <c r="D891" s="44"/>
    </row>
    <row r="892" spans="1:4" x14ac:dyDescent="0.2">
      <c r="A892" s="39"/>
      <c r="B892" s="39"/>
      <c r="C892" s="39"/>
      <c r="D892" s="44"/>
    </row>
    <row r="893" spans="1:4" x14ac:dyDescent="0.2">
      <c r="A893" s="39"/>
      <c r="B893" s="39"/>
      <c r="C893" s="39"/>
      <c r="D893" s="44"/>
    </row>
    <row r="894" spans="1:4" x14ac:dyDescent="0.2">
      <c r="A894" s="39"/>
      <c r="B894" s="39"/>
      <c r="C894" s="39"/>
      <c r="D894" s="44"/>
    </row>
    <row r="895" spans="1:4" x14ac:dyDescent="0.2">
      <c r="A895" s="39"/>
      <c r="B895" s="39"/>
      <c r="C895" s="39"/>
      <c r="D895" s="44"/>
    </row>
    <row r="896" spans="1:4" x14ac:dyDescent="0.2">
      <c r="A896" s="39"/>
      <c r="B896" s="39"/>
      <c r="C896" s="39"/>
      <c r="D896" s="44"/>
    </row>
    <row r="897" spans="1:4" x14ac:dyDescent="0.2">
      <c r="A897" s="39"/>
      <c r="B897" s="39"/>
      <c r="C897" s="39"/>
      <c r="D897" s="44"/>
    </row>
    <row r="898" spans="1:4" x14ac:dyDescent="0.2">
      <c r="A898" s="39"/>
      <c r="B898" s="39"/>
      <c r="C898" s="39"/>
      <c r="D898" s="44"/>
    </row>
    <row r="899" spans="1:4" x14ac:dyDescent="0.2">
      <c r="A899" s="39"/>
      <c r="B899" s="39"/>
      <c r="C899" s="39"/>
      <c r="D899" s="44"/>
    </row>
    <row r="900" spans="1:4" x14ac:dyDescent="0.2">
      <c r="A900" s="39"/>
      <c r="B900" s="39"/>
      <c r="C900" s="39"/>
      <c r="D900" s="44"/>
    </row>
    <row r="901" spans="1:4" x14ac:dyDescent="0.2">
      <c r="A901" s="39"/>
      <c r="B901" s="39"/>
      <c r="C901" s="39"/>
      <c r="D901" s="44"/>
    </row>
    <row r="902" spans="1:4" x14ac:dyDescent="0.2">
      <c r="A902" s="39"/>
      <c r="B902" s="39"/>
      <c r="C902" s="39"/>
      <c r="D902" s="44"/>
    </row>
    <row r="903" spans="1:4" x14ac:dyDescent="0.2">
      <c r="A903" s="39"/>
      <c r="B903" s="39"/>
      <c r="C903" s="39"/>
      <c r="D903" s="44"/>
    </row>
    <row r="904" spans="1:4" x14ac:dyDescent="0.2">
      <c r="A904" s="39"/>
      <c r="B904" s="39"/>
      <c r="C904" s="39"/>
      <c r="D904" s="44"/>
    </row>
    <row r="905" spans="1:4" x14ac:dyDescent="0.2">
      <c r="A905" s="39"/>
      <c r="B905" s="39"/>
      <c r="C905" s="39"/>
      <c r="D905" s="44"/>
    </row>
    <row r="906" spans="1:4" x14ac:dyDescent="0.2">
      <c r="A906" s="39"/>
      <c r="B906" s="39"/>
      <c r="C906" s="39"/>
      <c r="D906" s="44"/>
    </row>
    <row r="907" spans="1:4" x14ac:dyDescent="0.2">
      <c r="A907" s="39"/>
      <c r="B907" s="39"/>
      <c r="C907" s="39"/>
      <c r="D907" s="44"/>
    </row>
    <row r="908" spans="1:4" x14ac:dyDescent="0.2">
      <c r="A908" s="39"/>
      <c r="B908" s="39"/>
      <c r="C908" s="39"/>
      <c r="D908" s="44"/>
    </row>
    <row r="909" spans="1:4" x14ac:dyDescent="0.2">
      <c r="A909" s="39"/>
      <c r="B909" s="39"/>
      <c r="C909" s="39"/>
      <c r="D909" s="44"/>
    </row>
    <row r="910" spans="1:4" x14ac:dyDescent="0.2">
      <c r="A910" s="39"/>
      <c r="B910" s="39"/>
      <c r="C910" s="39"/>
      <c r="D910" s="44"/>
    </row>
    <row r="911" spans="1:4" x14ac:dyDescent="0.2">
      <c r="A911" s="39"/>
      <c r="B911" s="39"/>
      <c r="C911" s="39"/>
      <c r="D911" s="44"/>
    </row>
    <row r="912" spans="1:4" x14ac:dyDescent="0.2">
      <c r="A912" s="39"/>
      <c r="B912" s="39"/>
      <c r="C912" s="39"/>
      <c r="D912" s="44"/>
    </row>
    <row r="913" spans="1:4" x14ac:dyDescent="0.2">
      <c r="A913" s="39"/>
      <c r="B913" s="39"/>
      <c r="C913" s="39"/>
      <c r="D913" s="44"/>
    </row>
    <row r="914" spans="1:4" x14ac:dyDescent="0.2">
      <c r="A914" s="39"/>
      <c r="B914" s="39"/>
      <c r="C914" s="39"/>
      <c r="D914" s="44"/>
    </row>
    <row r="915" spans="1:4" x14ac:dyDescent="0.2">
      <c r="A915" s="39"/>
      <c r="B915" s="39"/>
      <c r="C915" s="39"/>
      <c r="D915" s="44"/>
    </row>
    <row r="916" spans="1:4" x14ac:dyDescent="0.2">
      <c r="A916" s="39"/>
      <c r="B916" s="39"/>
      <c r="C916" s="39"/>
      <c r="D916" s="44"/>
    </row>
    <row r="917" spans="1:4" x14ac:dyDescent="0.2">
      <c r="A917" s="39"/>
      <c r="B917" s="39"/>
      <c r="C917" s="39"/>
      <c r="D917" s="44"/>
    </row>
    <row r="918" spans="1:4" x14ac:dyDescent="0.2">
      <c r="A918" s="39"/>
      <c r="B918" s="39"/>
      <c r="C918" s="39"/>
      <c r="D918" s="44"/>
    </row>
    <row r="919" spans="1:4" x14ac:dyDescent="0.2">
      <c r="A919" s="39"/>
      <c r="B919" s="39"/>
      <c r="C919" s="39"/>
      <c r="D919" s="44"/>
    </row>
    <row r="920" spans="1:4" x14ac:dyDescent="0.2">
      <c r="A920" s="39"/>
      <c r="B920" s="39"/>
      <c r="C920" s="39"/>
      <c r="D920" s="44"/>
    </row>
    <row r="921" spans="1:4" x14ac:dyDescent="0.2">
      <c r="A921" s="39"/>
      <c r="B921" s="39"/>
      <c r="C921" s="39"/>
      <c r="D921" s="44"/>
    </row>
    <row r="922" spans="1:4" x14ac:dyDescent="0.2">
      <c r="A922" s="39"/>
      <c r="B922" s="39"/>
      <c r="C922" s="39"/>
      <c r="D922" s="44"/>
    </row>
    <row r="923" spans="1:4" x14ac:dyDescent="0.2">
      <c r="A923" s="39"/>
      <c r="B923" s="39"/>
      <c r="C923" s="39"/>
      <c r="D923" s="44"/>
    </row>
    <row r="924" spans="1:4" x14ac:dyDescent="0.2">
      <c r="A924" s="39"/>
      <c r="B924" s="39"/>
      <c r="C924" s="39"/>
      <c r="D924" s="44"/>
    </row>
    <row r="925" spans="1:4" x14ac:dyDescent="0.2">
      <c r="A925" s="39"/>
      <c r="B925" s="39"/>
      <c r="C925" s="39"/>
      <c r="D925" s="44"/>
    </row>
    <row r="926" spans="1:4" x14ac:dyDescent="0.2">
      <c r="A926" s="39"/>
      <c r="B926" s="39"/>
      <c r="C926" s="39"/>
      <c r="D926" s="44"/>
    </row>
    <row r="927" spans="1:4" x14ac:dyDescent="0.2">
      <c r="A927" s="39"/>
      <c r="B927" s="39"/>
      <c r="C927" s="39"/>
      <c r="D927" s="44"/>
    </row>
    <row r="928" spans="1:4" x14ac:dyDescent="0.2">
      <c r="A928" s="39"/>
      <c r="B928" s="39"/>
      <c r="C928" s="39"/>
      <c r="D928" s="44"/>
    </row>
    <row r="929" spans="1:4" x14ac:dyDescent="0.2">
      <c r="A929" s="39"/>
      <c r="B929" s="39"/>
      <c r="C929" s="39"/>
      <c r="D929" s="44"/>
    </row>
    <row r="930" spans="1:4" x14ac:dyDescent="0.2">
      <c r="A930" s="39"/>
      <c r="B930" s="39"/>
      <c r="C930" s="39"/>
      <c r="D930" s="44"/>
    </row>
    <row r="931" spans="1:4" x14ac:dyDescent="0.2">
      <c r="A931" s="39"/>
      <c r="B931" s="39"/>
      <c r="C931" s="39"/>
      <c r="D931" s="44"/>
    </row>
    <row r="932" spans="1:4" x14ac:dyDescent="0.2">
      <c r="A932" s="39"/>
      <c r="B932" s="39"/>
      <c r="C932" s="39"/>
      <c r="D932" s="44"/>
    </row>
    <row r="933" spans="1:4" x14ac:dyDescent="0.2">
      <c r="A933" s="39"/>
      <c r="B933" s="39"/>
      <c r="C933" s="39"/>
      <c r="D933" s="44"/>
    </row>
    <row r="934" spans="1:4" x14ac:dyDescent="0.2">
      <c r="A934" s="39"/>
      <c r="B934" s="39"/>
      <c r="C934" s="39"/>
      <c r="D934" s="44"/>
    </row>
    <row r="935" spans="1:4" x14ac:dyDescent="0.2">
      <c r="A935" s="39"/>
      <c r="B935" s="39"/>
      <c r="C935" s="39"/>
      <c r="D935" s="44"/>
    </row>
    <row r="936" spans="1:4" x14ac:dyDescent="0.2">
      <c r="A936" s="39"/>
      <c r="B936" s="39"/>
      <c r="C936" s="39"/>
      <c r="D936" s="44"/>
    </row>
    <row r="937" spans="1:4" x14ac:dyDescent="0.2">
      <c r="A937" s="39"/>
      <c r="B937" s="39"/>
      <c r="C937" s="39"/>
      <c r="D937" s="44"/>
    </row>
    <row r="938" spans="1:4" x14ac:dyDescent="0.2">
      <c r="A938" s="39"/>
      <c r="B938" s="39"/>
      <c r="C938" s="39"/>
      <c r="D938" s="44"/>
    </row>
    <row r="939" spans="1:4" x14ac:dyDescent="0.2">
      <c r="A939" s="39"/>
      <c r="B939" s="39"/>
      <c r="C939" s="39"/>
      <c r="D939" s="44"/>
    </row>
    <row r="940" spans="1:4" x14ac:dyDescent="0.2">
      <c r="A940" s="39"/>
      <c r="B940" s="39"/>
      <c r="C940" s="39"/>
      <c r="D940" s="44"/>
    </row>
    <row r="941" spans="1:4" x14ac:dyDescent="0.2">
      <c r="A941" s="39"/>
      <c r="B941" s="39"/>
      <c r="C941" s="39"/>
      <c r="D941" s="44"/>
    </row>
    <row r="942" spans="1:4" x14ac:dyDescent="0.2">
      <c r="A942" s="39"/>
      <c r="B942" s="39"/>
      <c r="C942" s="39"/>
      <c r="D942" s="44"/>
    </row>
    <row r="943" spans="1:4" x14ac:dyDescent="0.2">
      <c r="A943" s="39"/>
      <c r="B943" s="39"/>
      <c r="C943" s="39"/>
      <c r="D943" s="44"/>
    </row>
    <row r="944" spans="1:4" x14ac:dyDescent="0.2">
      <c r="A944" s="39"/>
      <c r="B944" s="39"/>
      <c r="C944" s="39"/>
      <c r="D944" s="44"/>
    </row>
    <row r="945" spans="1:4" x14ac:dyDescent="0.2">
      <c r="A945" s="39"/>
      <c r="B945" s="39"/>
      <c r="C945" s="39"/>
      <c r="D945" s="44"/>
    </row>
    <row r="946" spans="1:4" x14ac:dyDescent="0.2">
      <c r="A946" s="39"/>
      <c r="B946" s="39"/>
      <c r="C946" s="39"/>
      <c r="D946" s="44"/>
    </row>
    <row r="947" spans="1:4" x14ac:dyDescent="0.2">
      <c r="A947" s="39"/>
      <c r="B947" s="39"/>
      <c r="C947" s="39"/>
      <c r="D947" s="44"/>
    </row>
    <row r="948" spans="1:4" x14ac:dyDescent="0.2">
      <c r="A948" s="39"/>
      <c r="B948" s="39"/>
      <c r="C948" s="39"/>
      <c r="D948" s="44"/>
    </row>
    <row r="949" spans="1:4" x14ac:dyDescent="0.2">
      <c r="A949" s="39"/>
      <c r="B949" s="39"/>
      <c r="C949" s="39"/>
      <c r="D949" s="44"/>
    </row>
    <row r="950" spans="1:4" x14ac:dyDescent="0.2">
      <c r="A950" s="39"/>
      <c r="B950" s="39"/>
      <c r="C950" s="39"/>
      <c r="D950" s="44"/>
    </row>
    <row r="951" spans="1:4" x14ac:dyDescent="0.2">
      <c r="A951" s="39"/>
      <c r="B951" s="39"/>
      <c r="C951" s="39"/>
      <c r="D951" s="44"/>
    </row>
    <row r="952" spans="1:4" x14ac:dyDescent="0.2">
      <c r="A952" s="39"/>
      <c r="B952" s="39"/>
      <c r="C952" s="39"/>
      <c r="D952" s="44"/>
    </row>
    <row r="953" spans="1:4" x14ac:dyDescent="0.2">
      <c r="A953" s="39"/>
      <c r="B953" s="39"/>
      <c r="C953" s="39"/>
      <c r="D953" s="44"/>
    </row>
    <row r="954" spans="1:4" x14ac:dyDescent="0.2">
      <c r="A954" s="39"/>
      <c r="B954" s="39"/>
      <c r="C954" s="39"/>
      <c r="D954" s="44"/>
    </row>
    <row r="955" spans="1:4" x14ac:dyDescent="0.2">
      <c r="A955" s="39"/>
      <c r="B955" s="39"/>
      <c r="C955" s="39"/>
      <c r="D955" s="44"/>
    </row>
    <row r="956" spans="1:4" x14ac:dyDescent="0.2">
      <c r="A956" s="39"/>
      <c r="B956" s="39"/>
      <c r="C956" s="39"/>
      <c r="D956" s="44"/>
    </row>
    <row r="957" spans="1:4" x14ac:dyDescent="0.2">
      <c r="A957" s="39"/>
      <c r="B957" s="39"/>
      <c r="C957" s="39"/>
      <c r="D957" s="44"/>
    </row>
    <row r="958" spans="1:4" x14ac:dyDescent="0.2">
      <c r="A958" s="39"/>
      <c r="B958" s="39"/>
      <c r="C958" s="39"/>
      <c r="D958" s="44"/>
    </row>
    <row r="959" spans="1:4" x14ac:dyDescent="0.2">
      <c r="A959" s="39"/>
      <c r="B959" s="39"/>
      <c r="C959" s="39"/>
      <c r="D959" s="44"/>
    </row>
    <row r="960" spans="1:4" x14ac:dyDescent="0.2">
      <c r="A960" s="39"/>
      <c r="B960" s="39"/>
      <c r="C960" s="39"/>
      <c r="D960" s="44"/>
    </row>
    <row r="961" spans="1:4" x14ac:dyDescent="0.2">
      <c r="A961" s="39"/>
      <c r="B961" s="39"/>
      <c r="C961" s="39"/>
      <c r="D961" s="44"/>
    </row>
    <row r="962" spans="1:4" x14ac:dyDescent="0.2">
      <c r="A962" s="39"/>
      <c r="B962" s="39"/>
      <c r="C962" s="39"/>
      <c r="D962" s="44"/>
    </row>
    <row r="963" spans="1:4" x14ac:dyDescent="0.2">
      <c r="A963" s="39"/>
      <c r="B963" s="39"/>
      <c r="C963" s="39"/>
      <c r="D963" s="44"/>
    </row>
    <row r="964" spans="1:4" x14ac:dyDescent="0.2">
      <c r="A964" s="39"/>
      <c r="B964" s="39"/>
      <c r="C964" s="39"/>
      <c r="D964" s="44"/>
    </row>
    <row r="965" spans="1:4" x14ac:dyDescent="0.2">
      <c r="A965" s="39"/>
      <c r="B965" s="39"/>
      <c r="C965" s="39"/>
      <c r="D965" s="44"/>
    </row>
    <row r="966" spans="1:4" x14ac:dyDescent="0.2">
      <c r="A966" s="39"/>
      <c r="B966" s="39"/>
      <c r="C966" s="39"/>
      <c r="D966" s="44"/>
    </row>
    <row r="967" spans="1:4" x14ac:dyDescent="0.2">
      <c r="A967" s="39"/>
      <c r="B967" s="39"/>
      <c r="C967" s="39"/>
      <c r="D967" s="44"/>
    </row>
    <row r="968" spans="1:4" x14ac:dyDescent="0.2">
      <c r="A968" s="39"/>
      <c r="B968" s="39"/>
      <c r="C968" s="39"/>
      <c r="D968" s="44"/>
    </row>
    <row r="969" spans="1:4" x14ac:dyDescent="0.2">
      <c r="A969" s="39"/>
      <c r="B969" s="39"/>
      <c r="C969" s="39"/>
      <c r="D969" s="44"/>
    </row>
    <row r="970" spans="1:4" x14ac:dyDescent="0.2">
      <c r="A970" s="39"/>
      <c r="B970" s="39"/>
      <c r="C970" s="39"/>
      <c r="D970" s="44"/>
    </row>
    <row r="971" spans="1:4" x14ac:dyDescent="0.2">
      <c r="A971" s="39"/>
      <c r="B971" s="39"/>
      <c r="C971" s="39"/>
      <c r="D971" s="44"/>
    </row>
    <row r="972" spans="1:4" x14ac:dyDescent="0.2">
      <c r="A972" s="39"/>
      <c r="B972" s="39"/>
      <c r="C972" s="39"/>
      <c r="D972" s="44"/>
    </row>
    <row r="973" spans="1:4" x14ac:dyDescent="0.2">
      <c r="A973" s="39"/>
      <c r="B973" s="39"/>
      <c r="C973" s="39"/>
      <c r="D973" s="44"/>
    </row>
    <row r="974" spans="1:4" x14ac:dyDescent="0.2">
      <c r="A974" s="39"/>
      <c r="B974" s="39"/>
      <c r="C974" s="39"/>
      <c r="D974" s="44"/>
    </row>
    <row r="975" spans="1:4" x14ac:dyDescent="0.2">
      <c r="A975" s="39"/>
      <c r="B975" s="39"/>
      <c r="C975" s="39"/>
      <c r="D975" s="44"/>
    </row>
    <row r="976" spans="1:4" x14ac:dyDescent="0.2">
      <c r="A976" s="39"/>
      <c r="B976" s="39"/>
      <c r="C976" s="39"/>
      <c r="D976" s="44"/>
    </row>
    <row r="977" spans="1:4" x14ac:dyDescent="0.2">
      <c r="A977" s="39"/>
      <c r="B977" s="39"/>
      <c r="C977" s="39"/>
      <c r="D977" s="44"/>
    </row>
    <row r="978" spans="1:4" x14ac:dyDescent="0.2">
      <c r="A978" s="39"/>
      <c r="B978" s="39"/>
      <c r="C978" s="39"/>
      <c r="D978" s="44"/>
    </row>
    <row r="979" spans="1:4" x14ac:dyDescent="0.2">
      <c r="A979" s="39"/>
      <c r="B979" s="39"/>
      <c r="C979" s="39"/>
      <c r="D979" s="44"/>
    </row>
    <row r="980" spans="1:4" x14ac:dyDescent="0.2">
      <c r="A980" s="39"/>
      <c r="B980" s="39"/>
      <c r="C980" s="39"/>
      <c r="D980" s="44"/>
    </row>
    <row r="981" spans="1:4" x14ac:dyDescent="0.2">
      <c r="A981" s="39"/>
      <c r="B981" s="39"/>
      <c r="C981" s="39"/>
      <c r="D981" s="44"/>
    </row>
    <row r="982" spans="1:4" x14ac:dyDescent="0.2">
      <c r="A982" s="39"/>
      <c r="B982" s="39"/>
      <c r="C982" s="39"/>
      <c r="D982" s="44"/>
    </row>
    <row r="983" spans="1:4" x14ac:dyDescent="0.2">
      <c r="A983" s="39"/>
      <c r="B983" s="39"/>
      <c r="C983" s="39"/>
      <c r="D983" s="44"/>
    </row>
    <row r="984" spans="1:4" x14ac:dyDescent="0.2">
      <c r="A984" s="39"/>
      <c r="B984" s="39"/>
      <c r="C984" s="39"/>
      <c r="D984" s="44"/>
    </row>
    <row r="985" spans="1:4" x14ac:dyDescent="0.2">
      <c r="A985" s="39"/>
      <c r="B985" s="39"/>
      <c r="C985" s="39"/>
      <c r="D985" s="44"/>
    </row>
    <row r="986" spans="1:4" x14ac:dyDescent="0.2">
      <c r="A986" s="39"/>
      <c r="B986" s="39"/>
      <c r="C986" s="39"/>
      <c r="D986" s="44"/>
    </row>
    <row r="987" spans="1:4" x14ac:dyDescent="0.2">
      <c r="A987" s="39"/>
      <c r="B987" s="39"/>
      <c r="C987" s="39"/>
      <c r="D987" s="44"/>
    </row>
    <row r="988" spans="1:4" x14ac:dyDescent="0.2">
      <c r="A988" s="39"/>
      <c r="B988" s="39"/>
      <c r="C988" s="39"/>
      <c r="D988" s="44"/>
    </row>
    <row r="989" spans="1:4" x14ac:dyDescent="0.2">
      <c r="A989" s="39"/>
      <c r="B989" s="39"/>
      <c r="C989" s="39"/>
      <c r="D989" s="44"/>
    </row>
    <row r="990" spans="1:4" x14ac:dyDescent="0.2">
      <c r="A990" s="39"/>
      <c r="B990" s="39"/>
      <c r="C990" s="39"/>
      <c r="D990" s="44"/>
    </row>
    <row r="991" spans="1:4" x14ac:dyDescent="0.2">
      <c r="A991" s="39"/>
      <c r="B991" s="39"/>
      <c r="C991" s="39"/>
      <c r="D991" s="44"/>
    </row>
    <row r="992" spans="1:4" x14ac:dyDescent="0.2">
      <c r="A992" s="39"/>
      <c r="B992" s="39"/>
      <c r="C992" s="39"/>
      <c r="D992" s="44"/>
    </row>
    <row r="993" spans="1:4" x14ac:dyDescent="0.2">
      <c r="A993" s="39"/>
      <c r="B993" s="39"/>
      <c r="C993" s="39"/>
      <c r="D993" s="44"/>
    </row>
  </sheetData>
  <mergeCells count="1">
    <mergeCell ref="A1:AA1"/>
  </mergeCells>
  <dataValidations count="8">
    <dataValidation type="list" allowBlank="1" showInputMessage="1" showErrorMessage="1" sqref="F994:F1048576" xr:uid="{00000000-0002-0000-1800-000001000000}">
      <formula1>VM_shapes_drop</formula1>
    </dataValidation>
    <dataValidation type="list" allowBlank="1" showInputMessage="1" showErrorMessage="1" sqref="S3:S1048576" xr:uid="{00000000-0002-0000-1800-000000000000}">
      <formula1>workload_drop</formula1>
    </dataValidation>
    <dataValidation type="list" allowBlank="1" showInputMessage="1" showErrorMessage="1" sqref="I3:I1048576" xr:uid="{00000000-0002-0000-1800-000002000000}">
      <formula1>software_drop</formula1>
    </dataValidation>
    <dataValidation type="list" allowBlank="1" showInputMessage="1" showErrorMessage="1" sqref="P3: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howErrorMessage="1" sqref="L994:L1072 K3:L993 F3:G993" xr:uid="{00000000-0002-0000-1800-00000D000000}">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800-000007000000}">
          <x14:formula1>
            <xm:f>drop_down_rule_set!$G$2:$G$25</xm:f>
          </x14:formula1>
          <xm:sqref>A3:A993</xm:sqref>
        </x14:dataValidation>
        <x14:dataValidation type="list" allowBlank="1" showInputMessage="1" xr:uid="{00000000-0002-0000-1800-000008000000}">
          <x14:formula1>
            <xm:f>drop_down_rule_set!$R$2:$R$4</xm:f>
          </x14:formula1>
          <xm:sqref>C3:C993</xm:sqref>
        </x14:dataValidation>
        <x14:dataValidation type="list" allowBlank="1" showInputMessage="1" prompt="Specify Compartment name." xr:uid="{00000000-0002-0000-1800-00000E000000}">
          <x14:formula1>
            <xm:f>INDIRECT("drop_down_rule_comp!$B$2:"&amp;ADDRESS(COUNTIF(drop_down_rule_comp!$B$2:B507,"*?")+1,2,1,4))</xm:f>
          </x14:formula1>
          <xm:sqref>B3:B993</xm:sqref>
        </x14:dataValidation>
        <x14:dataValidation type="list" allowBlank="1" showInputMessage="1" prompt="Enter subnet name as : &lt;vcn-name&gt;_&lt;subnet-name&gt;" xr:uid="{00000000-0002-0000-1800-00000F000000}">
          <x14:formula1>
            <xm:f>INDIRECT("drop_down_rule_set!$D$2:"&amp;ADDRESS(COUNTIF(drop_down_rule_set!B$2:$D508,"*?")+1,4,1,4))</xm:f>
          </x14:formula1>
          <xm:sqref>D3:D993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3"/>
  <sheetViews>
    <sheetView workbookViewId="0">
      <selection activeCell="A3" sqref="A3"/>
    </sheetView>
  </sheetViews>
  <sheetFormatPr baseColWidth="10" defaultColWidth="8.6640625" defaultRowHeight="15" x14ac:dyDescent="0.2"/>
  <cols>
    <col min="1" max="1" width="7.5" style="31" bestFit="1" customWidth="1"/>
    <col min="2" max="2" width="10.6640625" style="31" customWidth="1"/>
    <col min="3" max="3" width="12.83203125" style="31" customWidth="1"/>
    <col min="4" max="4" width="16.1640625" style="31" customWidth="1"/>
    <col min="5" max="5" width="16.6640625" style="31" customWidth="1"/>
    <col min="6" max="7" width="8.6640625" style="31"/>
    <col min="8" max="8" width="17.33203125" style="31" customWidth="1"/>
    <col min="9" max="16384" width="8.6640625" style="31"/>
  </cols>
  <sheetData>
    <row r="1" spans="1:8" ht="119" customHeight="1" x14ac:dyDescent="0.2">
      <c r="A1" s="81" t="s">
        <v>506</v>
      </c>
      <c r="B1" s="82"/>
      <c r="C1" s="82"/>
      <c r="D1" s="82"/>
      <c r="E1" s="82"/>
      <c r="F1" s="82"/>
      <c r="G1" s="82"/>
      <c r="H1" s="82"/>
    </row>
    <row r="2" spans="1:8" ht="48" x14ac:dyDescent="0.2">
      <c r="A2" s="64" t="s">
        <v>0</v>
      </c>
      <c r="B2" s="64" t="s">
        <v>6</v>
      </c>
      <c r="C2" s="50" t="s">
        <v>502</v>
      </c>
      <c r="D2" s="64" t="s">
        <v>66</v>
      </c>
      <c r="E2" s="64" t="s">
        <v>67</v>
      </c>
      <c r="F2" s="64" t="s">
        <v>503</v>
      </c>
      <c r="G2" s="64" t="s">
        <v>504</v>
      </c>
      <c r="H2" s="67" t="s">
        <v>269</v>
      </c>
    </row>
    <row r="3" spans="1:8" x14ac:dyDescent="0.2">
      <c r="A3" s="39"/>
      <c r="B3" s="39"/>
      <c r="D3" s="39"/>
      <c r="E3" s="68"/>
    </row>
    <row r="4" spans="1:8" x14ac:dyDescent="0.2">
      <c r="A4" s="39"/>
      <c r="B4" s="39"/>
      <c r="D4" s="39"/>
      <c r="E4" s="68"/>
    </row>
    <row r="5" spans="1:8" x14ac:dyDescent="0.2">
      <c r="A5" s="39"/>
      <c r="B5" s="39"/>
      <c r="D5" s="39"/>
      <c r="E5" s="68"/>
    </row>
    <row r="6" spans="1:8" x14ac:dyDescent="0.2">
      <c r="A6" s="39"/>
      <c r="B6" s="39"/>
      <c r="D6" s="39"/>
      <c r="E6" s="68"/>
    </row>
    <row r="7" spans="1:8" x14ac:dyDescent="0.2">
      <c r="A7" s="39"/>
      <c r="B7" s="39"/>
      <c r="D7" s="39"/>
      <c r="E7" s="68"/>
    </row>
    <row r="8" spans="1:8" x14ac:dyDescent="0.2">
      <c r="A8" s="39"/>
      <c r="B8" s="39"/>
      <c r="D8" s="39"/>
      <c r="E8" s="68"/>
    </row>
    <row r="9" spans="1:8" x14ac:dyDescent="0.2">
      <c r="A9" s="39"/>
      <c r="B9" s="39"/>
      <c r="D9" s="39"/>
      <c r="E9" s="68"/>
    </row>
    <row r="10" spans="1:8" x14ac:dyDescent="0.2">
      <c r="A10" s="39"/>
      <c r="B10" s="39"/>
      <c r="D10" s="39"/>
      <c r="E10" s="68"/>
    </row>
    <row r="11" spans="1:8" x14ac:dyDescent="0.2">
      <c r="A11" s="39"/>
      <c r="B11" s="39"/>
      <c r="D11" s="39"/>
      <c r="E11" s="68"/>
    </row>
    <row r="12" spans="1:8" x14ac:dyDescent="0.2">
      <c r="A12" s="39"/>
      <c r="B12" s="39"/>
      <c r="D12" s="39"/>
      <c r="E12" s="68"/>
    </row>
    <row r="13" spans="1:8" x14ac:dyDescent="0.2">
      <c r="A13" s="39"/>
      <c r="B13" s="39"/>
      <c r="D13" s="39"/>
      <c r="E13" s="68"/>
    </row>
    <row r="14" spans="1:8" x14ac:dyDescent="0.2">
      <c r="A14" s="39"/>
      <c r="B14" s="39"/>
      <c r="D14" s="39"/>
      <c r="E14" s="68"/>
    </row>
    <row r="15" spans="1:8" x14ac:dyDescent="0.2">
      <c r="A15" s="39"/>
      <c r="B15" s="39"/>
      <c r="D15" s="39"/>
      <c r="E15" s="68"/>
    </row>
    <row r="16" spans="1:8" x14ac:dyDescent="0.2">
      <c r="A16" s="39"/>
      <c r="B16" s="39"/>
      <c r="D16" s="39"/>
      <c r="E16" s="68"/>
    </row>
    <row r="17" spans="1:5" x14ac:dyDescent="0.2">
      <c r="A17" s="39"/>
      <c r="B17" s="39"/>
      <c r="D17" s="39"/>
      <c r="E17" s="68"/>
    </row>
    <row r="18" spans="1:5" x14ac:dyDescent="0.2">
      <c r="A18" s="39"/>
      <c r="B18" s="39"/>
      <c r="D18" s="39"/>
      <c r="E18" s="68"/>
    </row>
    <row r="19" spans="1:5" x14ac:dyDescent="0.2">
      <c r="A19" s="39"/>
      <c r="B19" s="39"/>
      <c r="D19" s="39"/>
      <c r="E19" s="68"/>
    </row>
    <row r="20" spans="1:5" x14ac:dyDescent="0.2">
      <c r="A20" s="39"/>
      <c r="B20" s="39"/>
      <c r="D20" s="39"/>
      <c r="E20" s="68"/>
    </row>
    <row r="21" spans="1:5" x14ac:dyDescent="0.2">
      <c r="A21" s="39"/>
      <c r="B21" s="39"/>
      <c r="D21" s="39"/>
      <c r="E21" s="68"/>
    </row>
    <row r="22" spans="1:5" x14ac:dyDescent="0.2">
      <c r="A22" s="39"/>
      <c r="B22" s="39"/>
      <c r="D22" s="39"/>
      <c r="E22" s="68"/>
    </row>
    <row r="23" spans="1:5" x14ac:dyDescent="0.2">
      <c r="A23" s="39"/>
      <c r="B23" s="39"/>
      <c r="D23" s="39"/>
      <c r="E23" s="68"/>
    </row>
    <row r="24" spans="1:5" x14ac:dyDescent="0.2">
      <c r="A24" s="39"/>
      <c r="B24" s="39"/>
      <c r="D24" s="39"/>
      <c r="E24" s="68"/>
    </row>
    <row r="25" spans="1:5" x14ac:dyDescent="0.2">
      <c r="A25" s="39"/>
      <c r="B25" s="39"/>
      <c r="D25" s="39"/>
      <c r="E25" s="68"/>
    </row>
    <row r="26" spans="1:5" x14ac:dyDescent="0.2">
      <c r="A26" s="39"/>
      <c r="B26" s="39"/>
      <c r="D26" s="39"/>
      <c r="E26" s="68"/>
    </row>
    <row r="27" spans="1:5" x14ac:dyDescent="0.2">
      <c r="A27" s="39"/>
      <c r="B27" s="39"/>
      <c r="D27" s="39"/>
      <c r="E27" s="68"/>
    </row>
    <row r="28" spans="1:5" x14ac:dyDescent="0.2">
      <c r="A28" s="39"/>
      <c r="B28" s="39"/>
      <c r="D28" s="39"/>
      <c r="E28" s="68"/>
    </row>
    <row r="29" spans="1:5" x14ac:dyDescent="0.2">
      <c r="A29" s="39"/>
      <c r="B29" s="39"/>
      <c r="D29" s="39"/>
      <c r="E29" s="68"/>
    </row>
    <row r="30" spans="1:5" x14ac:dyDescent="0.2">
      <c r="A30" s="39"/>
      <c r="B30" s="39"/>
      <c r="D30" s="39"/>
      <c r="E30" s="68"/>
    </row>
    <row r="31" spans="1:5" x14ac:dyDescent="0.2">
      <c r="A31" s="39"/>
      <c r="B31" s="39"/>
      <c r="D31" s="39"/>
      <c r="E31" s="68"/>
    </row>
    <row r="32" spans="1:5" x14ac:dyDescent="0.2">
      <c r="A32" s="39"/>
      <c r="B32" s="39"/>
      <c r="D32" s="39"/>
      <c r="E32" s="68"/>
    </row>
    <row r="33" spans="1:5" x14ac:dyDescent="0.2">
      <c r="A33" s="39"/>
      <c r="B33" s="39"/>
      <c r="D33" s="39"/>
      <c r="E33" s="68"/>
    </row>
    <row r="34" spans="1:5" x14ac:dyDescent="0.2">
      <c r="A34" s="39"/>
      <c r="B34" s="39"/>
      <c r="D34" s="39"/>
      <c r="E34" s="68"/>
    </row>
    <row r="35" spans="1:5" x14ac:dyDescent="0.2">
      <c r="A35" s="39"/>
      <c r="B35" s="39"/>
      <c r="D35" s="39"/>
      <c r="E35" s="68"/>
    </row>
    <row r="36" spans="1:5" x14ac:dyDescent="0.2">
      <c r="A36" s="39"/>
      <c r="B36" s="39"/>
      <c r="D36" s="39"/>
      <c r="E36" s="68"/>
    </row>
    <row r="37" spans="1:5" x14ac:dyDescent="0.2">
      <c r="A37" s="39"/>
      <c r="B37" s="39"/>
      <c r="D37" s="39"/>
      <c r="E37" s="68"/>
    </row>
    <row r="38" spans="1:5" x14ac:dyDescent="0.2">
      <c r="A38" s="39"/>
      <c r="B38" s="39"/>
      <c r="D38" s="39"/>
      <c r="E38" s="68"/>
    </row>
    <row r="39" spans="1:5" x14ac:dyDescent="0.2">
      <c r="A39" s="39"/>
      <c r="B39" s="39"/>
      <c r="D39" s="39"/>
      <c r="E39" s="68"/>
    </row>
    <row r="40" spans="1:5" x14ac:dyDescent="0.2">
      <c r="A40" s="39"/>
      <c r="B40" s="39"/>
      <c r="D40" s="39"/>
      <c r="E40" s="68"/>
    </row>
    <row r="41" spans="1:5" x14ac:dyDescent="0.2">
      <c r="A41" s="39"/>
      <c r="B41" s="39"/>
      <c r="D41" s="39"/>
      <c r="E41" s="68"/>
    </row>
    <row r="42" spans="1:5" x14ac:dyDescent="0.2">
      <c r="A42" s="39"/>
      <c r="B42" s="39"/>
      <c r="D42" s="39"/>
      <c r="E42" s="68"/>
    </row>
    <row r="43" spans="1:5" x14ac:dyDescent="0.2">
      <c r="A43" s="39"/>
      <c r="B43" s="39"/>
      <c r="D43" s="39"/>
      <c r="E43" s="68"/>
    </row>
    <row r="44" spans="1:5" x14ac:dyDescent="0.2">
      <c r="A44" s="39"/>
      <c r="B44" s="39"/>
      <c r="D44" s="39"/>
      <c r="E44" s="68"/>
    </row>
    <row r="45" spans="1:5" x14ac:dyDescent="0.2">
      <c r="A45" s="39"/>
      <c r="B45" s="39"/>
      <c r="D45" s="39"/>
      <c r="E45" s="68"/>
    </row>
    <row r="46" spans="1:5" x14ac:dyDescent="0.2">
      <c r="A46" s="39"/>
      <c r="B46" s="39"/>
      <c r="D46" s="39"/>
      <c r="E46" s="68"/>
    </row>
    <row r="47" spans="1:5" x14ac:dyDescent="0.2">
      <c r="A47" s="39"/>
      <c r="B47" s="39"/>
      <c r="D47" s="39"/>
      <c r="E47" s="68"/>
    </row>
    <row r="48" spans="1:5" x14ac:dyDescent="0.2">
      <c r="A48" s="39"/>
      <c r="B48" s="39"/>
      <c r="D48" s="39"/>
      <c r="E48" s="68"/>
    </row>
    <row r="49" spans="1:5" x14ac:dyDescent="0.2">
      <c r="A49" s="39"/>
      <c r="B49" s="39"/>
      <c r="D49" s="39"/>
      <c r="E49" s="68"/>
    </row>
    <row r="50" spans="1:5" x14ac:dyDescent="0.2">
      <c r="A50" s="39"/>
      <c r="B50" s="39"/>
      <c r="D50" s="39"/>
      <c r="E50" s="68"/>
    </row>
    <row r="51" spans="1:5" x14ac:dyDescent="0.2">
      <c r="A51" s="39"/>
      <c r="B51" s="39"/>
      <c r="D51" s="39"/>
      <c r="E51" s="68"/>
    </row>
    <row r="52" spans="1:5" x14ac:dyDescent="0.2">
      <c r="A52" s="39"/>
      <c r="B52" s="39"/>
      <c r="D52" s="39"/>
      <c r="E52" s="68"/>
    </row>
    <row r="53" spans="1:5" x14ac:dyDescent="0.2">
      <c r="A53" s="39"/>
      <c r="B53" s="39"/>
      <c r="D53" s="39"/>
      <c r="E53" s="68"/>
    </row>
    <row r="54" spans="1:5" x14ac:dyDescent="0.2">
      <c r="A54" s="39"/>
      <c r="B54" s="39"/>
      <c r="D54" s="39"/>
      <c r="E54" s="68"/>
    </row>
    <row r="55" spans="1:5" x14ac:dyDescent="0.2">
      <c r="A55" s="39"/>
      <c r="B55" s="39"/>
      <c r="D55" s="39"/>
      <c r="E55" s="68"/>
    </row>
    <row r="56" spans="1:5" x14ac:dyDescent="0.2">
      <c r="A56" s="39"/>
      <c r="B56" s="39"/>
      <c r="D56" s="39"/>
      <c r="E56" s="68"/>
    </row>
    <row r="57" spans="1:5" x14ac:dyDescent="0.2">
      <c r="A57" s="39"/>
      <c r="B57" s="39"/>
      <c r="D57" s="39"/>
      <c r="E57" s="68"/>
    </row>
    <row r="58" spans="1:5" x14ac:dyDescent="0.2">
      <c r="A58" s="39"/>
      <c r="B58" s="39"/>
      <c r="D58" s="39"/>
      <c r="E58" s="68"/>
    </row>
    <row r="59" spans="1:5" x14ac:dyDescent="0.2">
      <c r="A59" s="39"/>
      <c r="B59" s="39"/>
      <c r="D59" s="39"/>
      <c r="E59" s="68"/>
    </row>
    <row r="60" spans="1:5" x14ac:dyDescent="0.2">
      <c r="A60" s="39"/>
      <c r="B60" s="39"/>
      <c r="D60" s="39"/>
      <c r="E60" s="68"/>
    </row>
    <row r="61" spans="1:5" x14ac:dyDescent="0.2">
      <c r="A61" s="39"/>
      <c r="B61" s="39"/>
      <c r="D61" s="39"/>
      <c r="E61" s="68"/>
    </row>
    <row r="62" spans="1:5" x14ac:dyDescent="0.2">
      <c r="A62" s="39"/>
      <c r="B62" s="39"/>
      <c r="D62" s="39"/>
      <c r="E62" s="68"/>
    </row>
    <row r="63" spans="1:5" x14ac:dyDescent="0.2">
      <c r="A63" s="39"/>
      <c r="B63" s="39"/>
      <c r="D63" s="39"/>
      <c r="E63" s="68"/>
    </row>
    <row r="64" spans="1:5" x14ac:dyDescent="0.2">
      <c r="A64" s="39"/>
      <c r="B64" s="39"/>
      <c r="D64" s="39"/>
      <c r="E64" s="68"/>
    </row>
    <row r="65" spans="1:5" x14ac:dyDescent="0.2">
      <c r="A65" s="39"/>
      <c r="B65" s="39"/>
      <c r="D65" s="39"/>
      <c r="E65" s="68"/>
    </row>
    <row r="66" spans="1:5" x14ac:dyDescent="0.2">
      <c r="A66" s="39"/>
      <c r="B66" s="39"/>
      <c r="D66" s="39"/>
      <c r="E66" s="68"/>
    </row>
    <row r="67" spans="1:5" x14ac:dyDescent="0.2">
      <c r="A67" s="39"/>
      <c r="B67" s="39"/>
      <c r="D67" s="39"/>
      <c r="E67" s="68"/>
    </row>
    <row r="68" spans="1:5" x14ac:dyDescent="0.2">
      <c r="A68" s="39"/>
      <c r="B68" s="39"/>
      <c r="D68" s="39"/>
      <c r="E68" s="68"/>
    </row>
    <row r="69" spans="1:5" x14ac:dyDescent="0.2">
      <c r="A69" s="39"/>
      <c r="B69" s="39"/>
      <c r="D69" s="39"/>
      <c r="E69" s="68"/>
    </row>
    <row r="70" spans="1:5" x14ac:dyDescent="0.2">
      <c r="A70" s="39"/>
      <c r="B70" s="39"/>
      <c r="D70" s="39"/>
      <c r="E70" s="68"/>
    </row>
    <row r="71" spans="1:5" x14ac:dyDescent="0.2">
      <c r="A71" s="39"/>
      <c r="B71" s="39"/>
      <c r="D71" s="39"/>
      <c r="E71" s="68"/>
    </row>
    <row r="72" spans="1:5" x14ac:dyDescent="0.2">
      <c r="A72" s="39"/>
      <c r="B72" s="39"/>
      <c r="D72" s="39"/>
      <c r="E72" s="68"/>
    </row>
    <row r="73" spans="1:5" x14ac:dyDescent="0.2">
      <c r="A73" s="39"/>
      <c r="B73" s="39"/>
      <c r="D73" s="39"/>
      <c r="E73" s="68"/>
    </row>
    <row r="74" spans="1:5" x14ac:dyDescent="0.2">
      <c r="A74" s="39"/>
      <c r="B74" s="39"/>
      <c r="D74" s="39"/>
      <c r="E74" s="68"/>
    </row>
    <row r="75" spans="1:5" x14ac:dyDescent="0.2">
      <c r="A75" s="39"/>
      <c r="B75" s="39"/>
      <c r="D75" s="39"/>
      <c r="E75" s="68"/>
    </row>
    <row r="76" spans="1:5" x14ac:dyDescent="0.2">
      <c r="A76" s="39"/>
      <c r="B76" s="39"/>
      <c r="D76" s="39"/>
      <c r="E76" s="68"/>
    </row>
    <row r="77" spans="1:5" x14ac:dyDescent="0.2">
      <c r="A77" s="39"/>
      <c r="B77" s="39"/>
      <c r="D77" s="39"/>
      <c r="E77" s="68"/>
    </row>
    <row r="78" spans="1:5" x14ac:dyDescent="0.2">
      <c r="A78" s="39"/>
      <c r="B78" s="39"/>
      <c r="D78" s="39"/>
      <c r="E78" s="68"/>
    </row>
    <row r="79" spans="1:5" x14ac:dyDescent="0.2">
      <c r="A79" s="39"/>
      <c r="B79" s="39"/>
      <c r="D79" s="39"/>
      <c r="E79" s="68"/>
    </row>
    <row r="80" spans="1:5" x14ac:dyDescent="0.2">
      <c r="A80" s="39"/>
      <c r="B80" s="39"/>
      <c r="D80" s="39"/>
      <c r="E80" s="68"/>
    </row>
    <row r="81" spans="1:5" x14ac:dyDescent="0.2">
      <c r="A81" s="39"/>
      <c r="B81" s="39"/>
      <c r="D81" s="39"/>
      <c r="E81" s="68"/>
    </row>
    <row r="82" spans="1:5" x14ac:dyDescent="0.2">
      <c r="A82" s="39"/>
      <c r="B82" s="39"/>
      <c r="D82" s="39"/>
      <c r="E82" s="68"/>
    </row>
    <row r="83" spans="1:5" x14ac:dyDescent="0.2">
      <c r="A83" s="39"/>
      <c r="B83" s="39"/>
      <c r="D83" s="39"/>
      <c r="E83" s="68"/>
    </row>
    <row r="84" spans="1:5" x14ac:dyDescent="0.2">
      <c r="A84" s="39"/>
      <c r="B84" s="39"/>
      <c r="D84" s="39"/>
      <c r="E84" s="68"/>
    </row>
    <row r="85" spans="1:5" x14ac:dyDescent="0.2">
      <c r="A85" s="39"/>
      <c r="B85" s="39"/>
      <c r="D85" s="39"/>
      <c r="E85" s="68"/>
    </row>
    <row r="86" spans="1:5" x14ac:dyDescent="0.2">
      <c r="A86" s="39"/>
      <c r="B86" s="39"/>
      <c r="D86" s="39"/>
      <c r="E86" s="68"/>
    </row>
    <row r="87" spans="1:5" x14ac:dyDescent="0.2">
      <c r="A87" s="39"/>
      <c r="B87" s="39"/>
      <c r="D87" s="39"/>
      <c r="E87" s="68"/>
    </row>
    <row r="88" spans="1:5" x14ac:dyDescent="0.2">
      <c r="A88" s="39"/>
      <c r="B88" s="39"/>
      <c r="D88" s="39"/>
      <c r="E88" s="68"/>
    </row>
    <row r="89" spans="1:5" x14ac:dyDescent="0.2">
      <c r="A89" s="39"/>
      <c r="B89" s="39"/>
      <c r="D89" s="39"/>
      <c r="E89" s="68"/>
    </row>
    <row r="90" spans="1:5" x14ac:dyDescent="0.2">
      <c r="A90" s="39"/>
      <c r="B90" s="39"/>
      <c r="D90" s="39"/>
      <c r="E90" s="68"/>
    </row>
    <row r="91" spans="1:5" x14ac:dyDescent="0.2">
      <c r="A91" s="39"/>
      <c r="B91" s="39"/>
      <c r="D91" s="39"/>
      <c r="E91" s="68"/>
    </row>
    <row r="92" spans="1:5" x14ac:dyDescent="0.2">
      <c r="A92" s="39"/>
      <c r="B92" s="39"/>
      <c r="D92" s="39"/>
      <c r="E92" s="68"/>
    </row>
    <row r="93" spans="1:5" x14ac:dyDescent="0.2">
      <c r="A93" s="39"/>
      <c r="B93" s="39"/>
      <c r="D93" s="39"/>
      <c r="E93" s="68"/>
    </row>
    <row r="94" spans="1:5" x14ac:dyDescent="0.2">
      <c r="A94" s="39"/>
      <c r="B94" s="39"/>
      <c r="D94" s="39"/>
      <c r="E94" s="68"/>
    </row>
    <row r="95" spans="1:5" x14ac:dyDescent="0.2">
      <c r="A95" s="39"/>
      <c r="B95" s="39"/>
      <c r="D95" s="39"/>
      <c r="E95" s="68"/>
    </row>
    <row r="96" spans="1:5" x14ac:dyDescent="0.2">
      <c r="A96" s="39"/>
      <c r="B96" s="39"/>
      <c r="D96" s="39"/>
      <c r="E96" s="68"/>
    </row>
    <row r="97" spans="1:5" x14ac:dyDescent="0.2">
      <c r="A97" s="39"/>
      <c r="B97" s="39"/>
      <c r="D97" s="39"/>
      <c r="E97" s="68"/>
    </row>
    <row r="98" spans="1:5" x14ac:dyDescent="0.2">
      <c r="A98" s="39"/>
      <c r="B98" s="39"/>
      <c r="D98" s="39"/>
      <c r="E98" s="68"/>
    </row>
    <row r="99" spans="1:5" x14ac:dyDescent="0.2">
      <c r="A99" s="39"/>
      <c r="B99" s="39"/>
      <c r="D99" s="39"/>
      <c r="E99" s="68"/>
    </row>
    <row r="100" spans="1:5" x14ac:dyDescent="0.2">
      <c r="A100" s="39"/>
      <c r="B100" s="39"/>
      <c r="D100" s="39"/>
      <c r="E100" s="68"/>
    </row>
    <row r="101" spans="1:5" x14ac:dyDescent="0.2">
      <c r="A101" s="39"/>
      <c r="B101" s="39"/>
      <c r="D101" s="39"/>
      <c r="E101" s="68"/>
    </row>
    <row r="102" spans="1:5" x14ac:dyDescent="0.2">
      <c r="A102" s="39"/>
      <c r="B102" s="39"/>
      <c r="D102" s="39"/>
      <c r="E102" s="68"/>
    </row>
    <row r="103" spans="1:5" x14ac:dyDescent="0.2">
      <c r="A103" s="39"/>
      <c r="B103" s="39"/>
      <c r="D103" s="39"/>
      <c r="E103" s="68"/>
    </row>
    <row r="104" spans="1:5" x14ac:dyDescent="0.2">
      <c r="A104" s="39"/>
      <c r="B104" s="39"/>
      <c r="D104" s="39"/>
      <c r="E104" s="68"/>
    </row>
    <row r="105" spans="1:5" x14ac:dyDescent="0.2">
      <c r="A105" s="39"/>
      <c r="B105" s="39"/>
      <c r="D105" s="39"/>
      <c r="E105" s="68"/>
    </row>
    <row r="106" spans="1:5" x14ac:dyDescent="0.2">
      <c r="A106" s="39"/>
      <c r="B106" s="39"/>
      <c r="D106" s="39"/>
      <c r="E106" s="68"/>
    </row>
    <row r="107" spans="1:5" x14ac:dyDescent="0.2">
      <c r="A107" s="39"/>
      <c r="B107" s="39"/>
      <c r="D107" s="39"/>
      <c r="E107" s="68"/>
    </row>
    <row r="108" spans="1:5" x14ac:dyDescent="0.2">
      <c r="A108" s="39"/>
      <c r="B108" s="39"/>
      <c r="D108" s="39"/>
      <c r="E108" s="68"/>
    </row>
    <row r="109" spans="1:5" x14ac:dyDescent="0.2">
      <c r="A109" s="39"/>
      <c r="B109" s="39"/>
      <c r="D109" s="39"/>
      <c r="E109" s="68"/>
    </row>
    <row r="110" spans="1:5" x14ac:dyDescent="0.2">
      <c r="A110" s="39"/>
      <c r="B110" s="39"/>
      <c r="D110" s="39"/>
      <c r="E110" s="68"/>
    </row>
    <row r="111" spans="1:5" x14ac:dyDescent="0.2">
      <c r="A111" s="39"/>
      <c r="B111" s="39"/>
      <c r="D111" s="39"/>
      <c r="E111" s="68"/>
    </row>
    <row r="112" spans="1:5" x14ac:dyDescent="0.2">
      <c r="A112" s="39"/>
      <c r="B112" s="39"/>
      <c r="D112" s="39"/>
      <c r="E112" s="68"/>
    </row>
    <row r="113" spans="1:5" x14ac:dyDescent="0.2">
      <c r="A113" s="39"/>
      <c r="B113" s="39"/>
      <c r="D113" s="39"/>
      <c r="E113" s="68"/>
    </row>
    <row r="114" spans="1:5" x14ac:dyDescent="0.2">
      <c r="A114" s="39"/>
      <c r="B114" s="39"/>
      <c r="D114" s="39"/>
      <c r="E114" s="68"/>
    </row>
    <row r="115" spans="1:5" x14ac:dyDescent="0.2">
      <c r="A115" s="39"/>
      <c r="B115" s="39"/>
      <c r="D115" s="39"/>
      <c r="E115" s="68"/>
    </row>
    <row r="116" spans="1:5" x14ac:dyDescent="0.2">
      <c r="A116" s="39"/>
      <c r="B116" s="39"/>
      <c r="D116" s="39"/>
      <c r="E116" s="68"/>
    </row>
    <row r="117" spans="1:5" x14ac:dyDescent="0.2">
      <c r="A117" s="39"/>
      <c r="B117" s="39"/>
      <c r="D117" s="39"/>
      <c r="E117" s="68"/>
    </row>
    <row r="118" spans="1:5" x14ac:dyDescent="0.2">
      <c r="A118" s="39"/>
      <c r="B118" s="39"/>
      <c r="D118" s="39"/>
      <c r="E118" s="68"/>
    </row>
    <row r="119" spans="1:5" x14ac:dyDescent="0.2">
      <c r="A119" s="39"/>
      <c r="B119" s="39"/>
      <c r="D119" s="39"/>
      <c r="E119" s="68"/>
    </row>
    <row r="120" spans="1:5" x14ac:dyDescent="0.2">
      <c r="A120" s="39"/>
      <c r="B120" s="39"/>
      <c r="D120" s="39"/>
      <c r="E120" s="68"/>
    </row>
    <row r="121" spans="1:5" x14ac:dyDescent="0.2">
      <c r="A121" s="39"/>
      <c r="B121" s="39"/>
      <c r="D121" s="39"/>
      <c r="E121" s="68"/>
    </row>
    <row r="122" spans="1:5" x14ac:dyDescent="0.2">
      <c r="A122" s="39"/>
      <c r="B122" s="39"/>
      <c r="D122" s="39"/>
      <c r="E122" s="68"/>
    </row>
    <row r="123" spans="1:5" x14ac:dyDescent="0.2">
      <c r="A123" s="39"/>
      <c r="B123" s="39"/>
      <c r="D123" s="39"/>
      <c r="E123" s="68"/>
    </row>
    <row r="124" spans="1:5" x14ac:dyDescent="0.2">
      <c r="A124" s="39"/>
      <c r="B124" s="39"/>
      <c r="D124" s="39"/>
      <c r="E124" s="68"/>
    </row>
    <row r="125" spans="1:5" x14ac:dyDescent="0.2">
      <c r="A125" s="39"/>
      <c r="B125" s="39"/>
      <c r="D125" s="39"/>
      <c r="E125" s="68"/>
    </row>
    <row r="126" spans="1:5" x14ac:dyDescent="0.2">
      <c r="A126" s="39"/>
      <c r="B126" s="39"/>
      <c r="D126" s="39"/>
      <c r="E126" s="68"/>
    </row>
    <row r="127" spans="1:5" x14ac:dyDescent="0.2">
      <c r="A127" s="39"/>
      <c r="B127" s="39"/>
      <c r="D127" s="39"/>
      <c r="E127" s="68"/>
    </row>
    <row r="128" spans="1:5" x14ac:dyDescent="0.2">
      <c r="A128" s="39"/>
      <c r="B128" s="39"/>
      <c r="D128" s="39"/>
      <c r="E128" s="68"/>
    </row>
    <row r="129" spans="1:5" x14ac:dyDescent="0.2">
      <c r="A129" s="39"/>
      <c r="B129" s="39"/>
      <c r="D129" s="39"/>
      <c r="E129" s="68"/>
    </row>
    <row r="130" spans="1:5" x14ac:dyDescent="0.2">
      <c r="A130" s="39"/>
      <c r="B130" s="39"/>
      <c r="D130" s="39"/>
      <c r="E130" s="68"/>
    </row>
    <row r="131" spans="1:5" x14ac:dyDescent="0.2">
      <c r="A131" s="39"/>
      <c r="B131" s="39"/>
      <c r="D131" s="39"/>
      <c r="E131" s="68"/>
    </row>
    <row r="132" spans="1:5" x14ac:dyDescent="0.2">
      <c r="A132" s="39"/>
      <c r="B132" s="39"/>
      <c r="D132" s="39"/>
      <c r="E132" s="68"/>
    </row>
    <row r="133" spans="1:5" x14ac:dyDescent="0.2">
      <c r="A133" s="39"/>
      <c r="B133" s="39"/>
      <c r="D133" s="39"/>
      <c r="E133" s="68"/>
    </row>
    <row r="134" spans="1:5" x14ac:dyDescent="0.2">
      <c r="A134" s="39"/>
      <c r="B134" s="39"/>
      <c r="D134" s="39"/>
      <c r="E134" s="68"/>
    </row>
    <row r="135" spans="1:5" x14ac:dyDescent="0.2">
      <c r="A135" s="39"/>
      <c r="B135" s="39"/>
      <c r="D135" s="39"/>
      <c r="E135" s="68"/>
    </row>
    <row r="136" spans="1:5" x14ac:dyDescent="0.2">
      <c r="A136" s="39"/>
      <c r="B136" s="39"/>
      <c r="D136" s="39"/>
      <c r="E136" s="68"/>
    </row>
    <row r="137" spans="1:5" x14ac:dyDescent="0.2">
      <c r="A137" s="39"/>
      <c r="B137" s="39"/>
      <c r="D137" s="39"/>
      <c r="E137" s="68"/>
    </row>
    <row r="138" spans="1:5" x14ac:dyDescent="0.2">
      <c r="A138" s="39"/>
      <c r="B138" s="39"/>
      <c r="D138" s="39"/>
      <c r="E138" s="68"/>
    </row>
    <row r="139" spans="1:5" x14ac:dyDescent="0.2">
      <c r="A139" s="39"/>
      <c r="B139" s="39"/>
      <c r="D139" s="39"/>
      <c r="E139" s="68"/>
    </row>
    <row r="140" spans="1:5" x14ac:dyDescent="0.2">
      <c r="A140" s="39"/>
      <c r="B140" s="39"/>
      <c r="D140" s="39"/>
      <c r="E140" s="68"/>
    </row>
    <row r="141" spans="1:5" x14ac:dyDescent="0.2">
      <c r="A141" s="39"/>
      <c r="B141" s="39"/>
      <c r="D141" s="39"/>
      <c r="E141" s="68"/>
    </row>
    <row r="142" spans="1:5" x14ac:dyDescent="0.2">
      <c r="A142" s="39"/>
      <c r="B142" s="39"/>
      <c r="D142" s="39"/>
      <c r="E142" s="68"/>
    </row>
    <row r="143" spans="1:5" x14ac:dyDescent="0.2">
      <c r="A143" s="39"/>
      <c r="B143" s="39"/>
      <c r="D143" s="39"/>
      <c r="E143" s="68"/>
    </row>
    <row r="144" spans="1:5" x14ac:dyDescent="0.2">
      <c r="A144" s="39"/>
      <c r="B144" s="39"/>
      <c r="D144" s="39"/>
      <c r="E144" s="68"/>
    </row>
    <row r="145" spans="1:5" x14ac:dyDescent="0.2">
      <c r="A145" s="39"/>
      <c r="B145" s="39"/>
      <c r="D145" s="39"/>
      <c r="E145" s="68"/>
    </row>
    <row r="146" spans="1:5" x14ac:dyDescent="0.2">
      <c r="A146" s="39"/>
      <c r="B146" s="39"/>
      <c r="D146" s="39"/>
      <c r="E146" s="68"/>
    </row>
    <row r="147" spans="1:5" x14ac:dyDescent="0.2">
      <c r="A147" s="39"/>
      <c r="B147" s="39"/>
      <c r="D147" s="39"/>
      <c r="E147" s="68"/>
    </row>
    <row r="148" spans="1:5" x14ac:dyDescent="0.2">
      <c r="A148" s="39"/>
      <c r="B148" s="39"/>
      <c r="D148" s="39"/>
      <c r="E148" s="68"/>
    </row>
    <row r="149" spans="1:5" x14ac:dyDescent="0.2">
      <c r="A149" s="39"/>
      <c r="B149" s="39"/>
      <c r="D149" s="39"/>
      <c r="E149" s="68"/>
    </row>
    <row r="150" spans="1:5" x14ac:dyDescent="0.2">
      <c r="A150" s="39"/>
      <c r="B150" s="39"/>
      <c r="D150" s="39"/>
      <c r="E150" s="68"/>
    </row>
    <row r="151" spans="1:5" x14ac:dyDescent="0.2">
      <c r="A151" s="39"/>
      <c r="B151" s="39"/>
      <c r="D151" s="39"/>
      <c r="E151" s="68"/>
    </row>
    <row r="152" spans="1:5" x14ac:dyDescent="0.2">
      <c r="A152" s="39"/>
      <c r="B152" s="39"/>
      <c r="D152" s="39"/>
      <c r="E152" s="68"/>
    </row>
    <row r="153" spans="1:5" x14ac:dyDescent="0.2">
      <c r="A153" s="39"/>
      <c r="B153" s="39"/>
      <c r="D153" s="39"/>
      <c r="E153" s="68"/>
    </row>
    <row r="154" spans="1:5" x14ac:dyDescent="0.2">
      <c r="A154" s="39"/>
      <c r="B154" s="39"/>
      <c r="D154" s="39"/>
      <c r="E154" s="68"/>
    </row>
    <row r="155" spans="1:5" x14ac:dyDescent="0.2">
      <c r="A155" s="39"/>
      <c r="B155" s="39"/>
      <c r="D155" s="39"/>
      <c r="E155" s="68"/>
    </row>
    <row r="156" spans="1:5" x14ac:dyDescent="0.2">
      <c r="A156" s="39"/>
      <c r="B156" s="39"/>
      <c r="D156" s="39"/>
      <c r="E156" s="68"/>
    </row>
    <row r="157" spans="1:5" x14ac:dyDescent="0.2">
      <c r="A157" s="39"/>
      <c r="B157" s="39"/>
      <c r="D157" s="39"/>
      <c r="E157" s="68"/>
    </row>
    <row r="158" spans="1:5" x14ac:dyDescent="0.2">
      <c r="A158" s="39"/>
      <c r="B158" s="39"/>
      <c r="D158" s="39"/>
      <c r="E158" s="68"/>
    </row>
    <row r="159" spans="1:5" x14ac:dyDescent="0.2">
      <c r="A159" s="39"/>
      <c r="B159" s="39"/>
      <c r="D159" s="39"/>
      <c r="E159" s="68"/>
    </row>
    <row r="160" spans="1:5" x14ac:dyDescent="0.2">
      <c r="A160" s="39"/>
      <c r="B160" s="39"/>
      <c r="D160" s="39"/>
      <c r="E160" s="68"/>
    </row>
    <row r="161" spans="1:5" x14ac:dyDescent="0.2">
      <c r="A161" s="39"/>
      <c r="B161" s="39"/>
      <c r="D161" s="39"/>
      <c r="E161" s="68"/>
    </row>
    <row r="162" spans="1:5" x14ac:dyDescent="0.2">
      <c r="A162" s="39"/>
      <c r="B162" s="39"/>
      <c r="D162" s="39"/>
      <c r="E162" s="68"/>
    </row>
    <row r="163" spans="1:5" x14ac:dyDescent="0.2">
      <c r="A163" s="39"/>
      <c r="B163" s="39"/>
      <c r="D163" s="39"/>
      <c r="E163" s="68"/>
    </row>
    <row r="164" spans="1:5" x14ac:dyDescent="0.2">
      <c r="A164" s="39"/>
      <c r="B164" s="39"/>
      <c r="D164" s="39"/>
      <c r="E164" s="68"/>
    </row>
    <row r="165" spans="1:5" x14ac:dyDescent="0.2">
      <c r="A165" s="39"/>
      <c r="B165" s="39"/>
      <c r="D165" s="39"/>
      <c r="E165" s="68"/>
    </row>
    <row r="166" spans="1:5" x14ac:dyDescent="0.2">
      <c r="A166" s="39"/>
      <c r="B166" s="39"/>
      <c r="D166" s="39"/>
      <c r="E166" s="68"/>
    </row>
    <row r="167" spans="1:5" x14ac:dyDescent="0.2">
      <c r="A167" s="39"/>
      <c r="B167" s="39"/>
      <c r="D167" s="39"/>
      <c r="E167" s="68"/>
    </row>
    <row r="168" spans="1:5" x14ac:dyDescent="0.2">
      <c r="A168" s="39"/>
      <c r="B168" s="39"/>
      <c r="D168" s="39"/>
      <c r="E168" s="68"/>
    </row>
    <row r="169" spans="1:5" x14ac:dyDescent="0.2">
      <c r="A169" s="39"/>
      <c r="B169" s="39"/>
      <c r="D169" s="39"/>
      <c r="E169" s="68"/>
    </row>
    <row r="170" spans="1:5" x14ac:dyDescent="0.2">
      <c r="A170" s="39"/>
      <c r="B170" s="39"/>
      <c r="D170" s="39"/>
      <c r="E170" s="68"/>
    </row>
    <row r="171" spans="1:5" x14ac:dyDescent="0.2">
      <c r="A171" s="39"/>
      <c r="B171" s="39"/>
      <c r="D171" s="39"/>
      <c r="E171" s="68"/>
    </row>
    <row r="172" spans="1:5" x14ac:dyDescent="0.2">
      <c r="A172" s="39"/>
      <c r="B172" s="39"/>
      <c r="D172" s="39"/>
      <c r="E172" s="68"/>
    </row>
    <row r="173" spans="1:5" x14ac:dyDescent="0.2">
      <c r="A173" s="39"/>
      <c r="B173" s="39"/>
      <c r="D173" s="39"/>
      <c r="E173" s="68"/>
    </row>
    <row r="174" spans="1:5" x14ac:dyDescent="0.2">
      <c r="A174" s="39"/>
      <c r="B174" s="39"/>
      <c r="D174" s="39"/>
      <c r="E174" s="68"/>
    </row>
    <row r="175" spans="1:5" x14ac:dyDescent="0.2">
      <c r="A175" s="39"/>
      <c r="B175" s="39"/>
      <c r="D175" s="39"/>
      <c r="E175" s="68"/>
    </row>
    <row r="176" spans="1:5" x14ac:dyDescent="0.2">
      <c r="A176" s="39"/>
      <c r="B176" s="39"/>
      <c r="D176" s="39"/>
      <c r="E176" s="68"/>
    </row>
    <row r="177" spans="1:5" x14ac:dyDescent="0.2">
      <c r="A177" s="39"/>
      <c r="B177" s="39"/>
      <c r="D177" s="39"/>
      <c r="E177" s="68"/>
    </row>
    <row r="178" spans="1:5" x14ac:dyDescent="0.2">
      <c r="A178" s="39"/>
      <c r="B178" s="39"/>
      <c r="D178" s="39"/>
      <c r="E178" s="68"/>
    </row>
    <row r="179" spans="1:5" x14ac:dyDescent="0.2">
      <c r="A179" s="39"/>
      <c r="B179" s="39"/>
      <c r="D179" s="39"/>
      <c r="E179" s="68"/>
    </row>
    <row r="180" spans="1:5" x14ac:dyDescent="0.2">
      <c r="A180" s="39"/>
      <c r="B180" s="39"/>
      <c r="D180" s="39"/>
      <c r="E180" s="68"/>
    </row>
    <row r="181" spans="1:5" x14ac:dyDescent="0.2">
      <c r="A181" s="39"/>
      <c r="B181" s="39"/>
      <c r="D181" s="39"/>
      <c r="E181" s="68"/>
    </row>
    <row r="182" spans="1:5" x14ac:dyDescent="0.2">
      <c r="A182" s="39"/>
      <c r="B182" s="39"/>
      <c r="D182" s="39"/>
      <c r="E182" s="68"/>
    </row>
    <row r="183" spans="1:5" x14ac:dyDescent="0.2">
      <c r="A183" s="39"/>
      <c r="B183" s="39"/>
      <c r="D183" s="39"/>
      <c r="E183" s="68"/>
    </row>
    <row r="184" spans="1:5" x14ac:dyDescent="0.2">
      <c r="A184" s="39"/>
      <c r="B184" s="39"/>
      <c r="D184" s="39"/>
      <c r="E184" s="68"/>
    </row>
    <row r="185" spans="1:5" x14ac:dyDescent="0.2">
      <c r="A185" s="39"/>
      <c r="B185" s="39"/>
      <c r="D185" s="39"/>
      <c r="E185" s="68"/>
    </row>
    <row r="186" spans="1:5" x14ac:dyDescent="0.2">
      <c r="A186" s="39"/>
      <c r="B186" s="39"/>
      <c r="D186" s="39"/>
      <c r="E186" s="68"/>
    </row>
    <row r="187" spans="1:5" x14ac:dyDescent="0.2">
      <c r="A187" s="39"/>
      <c r="B187" s="39"/>
      <c r="D187" s="39"/>
      <c r="E187" s="68"/>
    </row>
    <row r="188" spans="1:5" x14ac:dyDescent="0.2">
      <c r="A188" s="39"/>
      <c r="B188" s="39"/>
      <c r="D188" s="39"/>
      <c r="E188" s="68"/>
    </row>
    <row r="189" spans="1:5" x14ac:dyDescent="0.2">
      <c r="A189" s="39"/>
      <c r="B189" s="39"/>
      <c r="D189" s="39"/>
      <c r="E189" s="68"/>
    </row>
    <row r="190" spans="1:5" x14ac:dyDescent="0.2">
      <c r="A190" s="39"/>
      <c r="B190" s="39"/>
      <c r="D190" s="39"/>
      <c r="E190" s="68"/>
    </row>
    <row r="191" spans="1:5" x14ac:dyDescent="0.2">
      <c r="A191" s="39"/>
      <c r="B191" s="39"/>
      <c r="D191" s="39"/>
      <c r="E191" s="68"/>
    </row>
    <row r="192" spans="1:5" x14ac:dyDescent="0.2">
      <c r="A192" s="39"/>
      <c r="B192" s="39"/>
      <c r="D192" s="39"/>
      <c r="E192" s="68"/>
    </row>
    <row r="193" spans="1:5" x14ac:dyDescent="0.2">
      <c r="A193" s="39"/>
      <c r="B193" s="39"/>
      <c r="D193" s="39"/>
      <c r="E193" s="68"/>
    </row>
    <row r="194" spans="1:5" x14ac:dyDescent="0.2">
      <c r="A194" s="39"/>
      <c r="B194" s="39"/>
      <c r="D194" s="39"/>
      <c r="E194" s="68"/>
    </row>
    <row r="195" spans="1:5" x14ac:dyDescent="0.2">
      <c r="A195" s="39"/>
      <c r="B195" s="39"/>
      <c r="D195" s="39"/>
      <c r="E195" s="68"/>
    </row>
    <row r="196" spans="1:5" x14ac:dyDescent="0.2">
      <c r="A196" s="39"/>
      <c r="B196" s="39"/>
      <c r="D196" s="39"/>
      <c r="E196" s="68"/>
    </row>
    <row r="197" spans="1:5" x14ac:dyDescent="0.2">
      <c r="A197" s="39"/>
      <c r="B197" s="39"/>
      <c r="D197" s="39"/>
      <c r="E197" s="68"/>
    </row>
    <row r="198" spans="1:5" x14ac:dyDescent="0.2">
      <c r="A198" s="39"/>
      <c r="B198" s="39"/>
      <c r="D198" s="39"/>
      <c r="E198" s="68"/>
    </row>
    <row r="199" spans="1:5" x14ac:dyDescent="0.2">
      <c r="A199" s="39"/>
      <c r="B199" s="39"/>
      <c r="D199" s="39"/>
      <c r="E199" s="68"/>
    </row>
    <row r="200" spans="1:5" x14ac:dyDescent="0.2">
      <c r="A200" s="39"/>
      <c r="B200" s="39"/>
      <c r="D200" s="39"/>
      <c r="E200" s="68"/>
    </row>
    <row r="201" spans="1:5" x14ac:dyDescent="0.2">
      <c r="A201" s="39"/>
      <c r="B201" s="39"/>
      <c r="D201" s="39"/>
      <c r="E201" s="68"/>
    </row>
    <row r="202" spans="1:5" x14ac:dyDescent="0.2">
      <c r="A202" s="39"/>
      <c r="B202" s="39"/>
      <c r="D202" s="39"/>
      <c r="E202" s="68"/>
    </row>
    <row r="203" spans="1:5" x14ac:dyDescent="0.2">
      <c r="A203" s="39"/>
      <c r="B203" s="39"/>
      <c r="D203" s="39"/>
      <c r="E203" s="68"/>
    </row>
    <row r="204" spans="1:5" x14ac:dyDescent="0.2">
      <c r="A204" s="39"/>
      <c r="B204" s="39"/>
      <c r="D204" s="39"/>
      <c r="E204" s="68"/>
    </row>
    <row r="205" spans="1:5" x14ac:dyDescent="0.2">
      <c r="A205" s="39"/>
      <c r="B205" s="39"/>
      <c r="D205" s="39"/>
      <c r="E205" s="68"/>
    </row>
    <row r="206" spans="1:5" x14ac:dyDescent="0.2">
      <c r="A206" s="39"/>
      <c r="B206" s="39"/>
      <c r="D206" s="39"/>
      <c r="E206" s="68"/>
    </row>
    <row r="207" spans="1:5" x14ac:dyDescent="0.2">
      <c r="A207" s="39"/>
      <c r="B207" s="39"/>
      <c r="D207" s="39"/>
      <c r="E207" s="68"/>
    </row>
    <row r="208" spans="1:5" x14ac:dyDescent="0.2">
      <c r="A208" s="39"/>
      <c r="B208" s="39"/>
      <c r="D208" s="39"/>
      <c r="E208" s="68"/>
    </row>
    <row r="209" spans="1:5" x14ac:dyDescent="0.2">
      <c r="A209" s="39"/>
      <c r="B209" s="39"/>
      <c r="D209" s="39"/>
      <c r="E209" s="68"/>
    </row>
    <row r="210" spans="1:5" x14ac:dyDescent="0.2">
      <c r="A210" s="39"/>
      <c r="B210" s="39"/>
      <c r="D210" s="39"/>
      <c r="E210" s="68"/>
    </row>
    <row r="211" spans="1:5" x14ac:dyDescent="0.2">
      <c r="A211" s="39"/>
      <c r="B211" s="39"/>
      <c r="D211" s="39"/>
      <c r="E211" s="68"/>
    </row>
    <row r="212" spans="1:5" x14ac:dyDescent="0.2">
      <c r="A212" s="39"/>
      <c r="B212" s="39"/>
      <c r="D212" s="39"/>
      <c r="E212" s="68"/>
    </row>
    <row r="213" spans="1:5" x14ac:dyDescent="0.2">
      <c r="A213" s="39"/>
      <c r="B213" s="39"/>
      <c r="D213" s="39"/>
      <c r="E213" s="68"/>
    </row>
    <row r="214" spans="1:5" x14ac:dyDescent="0.2">
      <c r="A214" s="39"/>
      <c r="B214" s="39"/>
      <c r="D214" s="39"/>
      <c r="E214" s="68"/>
    </row>
    <row r="215" spans="1:5" x14ac:dyDescent="0.2">
      <c r="A215" s="39"/>
      <c r="B215" s="39"/>
      <c r="D215" s="39"/>
      <c r="E215" s="68"/>
    </row>
    <row r="216" spans="1:5" x14ac:dyDescent="0.2">
      <c r="A216" s="39"/>
      <c r="B216" s="39"/>
      <c r="D216" s="39"/>
      <c r="E216" s="68"/>
    </row>
    <row r="217" spans="1:5" x14ac:dyDescent="0.2">
      <c r="A217" s="39"/>
      <c r="B217" s="39"/>
      <c r="D217" s="39"/>
      <c r="E217" s="68"/>
    </row>
    <row r="218" spans="1:5" x14ac:dyDescent="0.2">
      <c r="A218" s="39"/>
      <c r="B218" s="39"/>
      <c r="D218" s="39"/>
      <c r="E218" s="68"/>
    </row>
    <row r="219" spans="1:5" x14ac:dyDescent="0.2">
      <c r="A219" s="39"/>
      <c r="B219" s="39"/>
      <c r="D219" s="39"/>
      <c r="E219" s="68"/>
    </row>
    <row r="220" spans="1:5" x14ac:dyDescent="0.2">
      <c r="A220" s="39"/>
      <c r="B220" s="39"/>
      <c r="D220" s="39"/>
      <c r="E220" s="68"/>
    </row>
    <row r="221" spans="1:5" x14ac:dyDescent="0.2">
      <c r="A221" s="39"/>
      <c r="B221" s="39"/>
      <c r="D221" s="39"/>
      <c r="E221" s="68"/>
    </row>
    <row r="222" spans="1:5" x14ac:dyDescent="0.2">
      <c r="A222" s="39"/>
      <c r="B222" s="39"/>
      <c r="D222" s="39"/>
      <c r="E222" s="68"/>
    </row>
    <row r="223" spans="1:5" x14ac:dyDescent="0.2">
      <c r="A223" s="39"/>
      <c r="B223" s="39"/>
      <c r="D223" s="39"/>
      <c r="E223" s="68"/>
    </row>
    <row r="224" spans="1:5" x14ac:dyDescent="0.2">
      <c r="A224" s="39"/>
      <c r="B224" s="39"/>
      <c r="D224" s="39"/>
      <c r="E224" s="68"/>
    </row>
    <row r="225" spans="1:5" x14ac:dyDescent="0.2">
      <c r="A225" s="39"/>
      <c r="B225" s="39"/>
      <c r="D225" s="39"/>
      <c r="E225" s="68"/>
    </row>
    <row r="226" spans="1:5" x14ac:dyDescent="0.2">
      <c r="A226" s="39"/>
      <c r="B226" s="39"/>
      <c r="D226" s="39"/>
      <c r="E226" s="68"/>
    </row>
    <row r="227" spans="1:5" x14ac:dyDescent="0.2">
      <c r="A227" s="39"/>
      <c r="B227" s="39"/>
      <c r="D227" s="39"/>
      <c r="E227" s="68"/>
    </row>
    <row r="228" spans="1:5" x14ac:dyDescent="0.2">
      <c r="A228" s="39"/>
      <c r="B228" s="39"/>
      <c r="D228" s="39"/>
      <c r="E228" s="68"/>
    </row>
    <row r="229" spans="1:5" x14ac:dyDescent="0.2">
      <c r="A229" s="39"/>
      <c r="B229" s="39"/>
      <c r="D229" s="39"/>
      <c r="E229" s="68"/>
    </row>
    <row r="230" spans="1:5" x14ac:dyDescent="0.2">
      <c r="A230" s="39"/>
      <c r="B230" s="39"/>
      <c r="D230" s="39"/>
      <c r="E230" s="68"/>
    </row>
    <row r="231" spans="1:5" x14ac:dyDescent="0.2">
      <c r="A231" s="39"/>
      <c r="B231" s="39"/>
      <c r="D231" s="39"/>
      <c r="E231" s="68"/>
    </row>
    <row r="232" spans="1:5" x14ac:dyDescent="0.2">
      <c r="A232" s="39"/>
      <c r="B232" s="39"/>
      <c r="D232" s="39"/>
      <c r="E232" s="68"/>
    </row>
    <row r="233" spans="1:5" x14ac:dyDescent="0.2">
      <c r="A233" s="39"/>
      <c r="B233" s="39"/>
      <c r="D233" s="39"/>
      <c r="E233" s="68"/>
    </row>
    <row r="234" spans="1:5" x14ac:dyDescent="0.2">
      <c r="A234" s="39"/>
      <c r="B234" s="39"/>
      <c r="D234" s="39"/>
      <c r="E234" s="68"/>
    </row>
    <row r="235" spans="1:5" x14ac:dyDescent="0.2">
      <c r="A235" s="39"/>
      <c r="B235" s="39"/>
      <c r="D235" s="39"/>
      <c r="E235" s="68"/>
    </row>
    <row r="236" spans="1:5" x14ac:dyDescent="0.2">
      <c r="A236" s="39"/>
      <c r="B236" s="39"/>
      <c r="D236" s="39"/>
      <c r="E236" s="68"/>
    </row>
    <row r="237" spans="1:5" x14ac:dyDescent="0.2">
      <c r="A237" s="39"/>
      <c r="B237" s="39"/>
      <c r="D237" s="39"/>
      <c r="E237" s="68"/>
    </row>
    <row r="238" spans="1:5" x14ac:dyDescent="0.2">
      <c r="A238" s="39"/>
      <c r="B238" s="39"/>
      <c r="D238" s="39"/>
      <c r="E238" s="68"/>
    </row>
    <row r="239" spans="1:5" x14ac:dyDescent="0.2">
      <c r="A239" s="39"/>
      <c r="B239" s="39"/>
      <c r="D239" s="39"/>
      <c r="E239" s="68"/>
    </row>
    <row r="240" spans="1:5" x14ac:dyDescent="0.2">
      <c r="A240" s="39"/>
      <c r="B240" s="39"/>
      <c r="D240" s="39"/>
      <c r="E240" s="68"/>
    </row>
    <row r="241" spans="1:5" x14ac:dyDescent="0.2">
      <c r="A241" s="39"/>
      <c r="B241" s="39"/>
      <c r="D241" s="39"/>
      <c r="E241" s="68"/>
    </row>
    <row r="242" spans="1:5" x14ac:dyDescent="0.2">
      <c r="A242" s="39"/>
      <c r="B242" s="39"/>
      <c r="D242" s="39"/>
      <c r="E242" s="68"/>
    </row>
    <row r="243" spans="1:5" x14ac:dyDescent="0.2">
      <c r="A243" s="39"/>
      <c r="B243" s="39"/>
      <c r="D243" s="39"/>
      <c r="E243" s="68"/>
    </row>
    <row r="244" spans="1:5" x14ac:dyDescent="0.2">
      <c r="A244" s="39"/>
      <c r="B244" s="39"/>
      <c r="D244" s="39"/>
      <c r="E244" s="68"/>
    </row>
    <row r="245" spans="1:5" x14ac:dyDescent="0.2">
      <c r="A245" s="39"/>
      <c r="B245" s="39"/>
      <c r="D245" s="39"/>
      <c r="E245" s="68"/>
    </row>
    <row r="246" spans="1:5" x14ac:dyDescent="0.2">
      <c r="A246" s="39"/>
      <c r="B246" s="39"/>
      <c r="D246" s="39"/>
      <c r="E246" s="68"/>
    </row>
    <row r="247" spans="1:5" x14ac:dyDescent="0.2">
      <c r="A247" s="39"/>
      <c r="B247" s="39"/>
      <c r="D247" s="39"/>
      <c r="E247" s="68"/>
    </row>
    <row r="248" spans="1:5" x14ac:dyDescent="0.2">
      <c r="A248" s="39"/>
      <c r="B248" s="39"/>
      <c r="D248" s="39"/>
      <c r="E248" s="68"/>
    </row>
    <row r="249" spans="1:5" x14ac:dyDescent="0.2">
      <c r="A249" s="39"/>
      <c r="B249" s="39"/>
      <c r="D249" s="39"/>
      <c r="E249" s="68"/>
    </row>
    <row r="250" spans="1:5" x14ac:dyDescent="0.2">
      <c r="A250" s="39"/>
      <c r="B250" s="39"/>
      <c r="D250" s="39"/>
      <c r="E250" s="68"/>
    </row>
    <row r="251" spans="1:5" x14ac:dyDescent="0.2">
      <c r="A251" s="39"/>
      <c r="B251" s="39"/>
      <c r="D251" s="39"/>
      <c r="E251" s="68"/>
    </row>
    <row r="252" spans="1:5" x14ac:dyDescent="0.2">
      <c r="A252" s="39"/>
      <c r="B252" s="39"/>
      <c r="D252" s="39"/>
      <c r="E252" s="68"/>
    </row>
    <row r="253" spans="1:5" x14ac:dyDescent="0.2">
      <c r="A253" s="39"/>
      <c r="B253" s="39"/>
      <c r="D253" s="39"/>
      <c r="E253" s="68"/>
    </row>
    <row r="254" spans="1:5" x14ac:dyDescent="0.2">
      <c r="A254" s="39"/>
      <c r="B254" s="39"/>
      <c r="D254" s="39"/>
      <c r="E254" s="68"/>
    </row>
    <row r="255" spans="1:5" x14ac:dyDescent="0.2">
      <c r="A255" s="39"/>
      <c r="B255" s="39"/>
      <c r="D255" s="39"/>
      <c r="E255" s="68"/>
    </row>
    <row r="256" spans="1:5" x14ac:dyDescent="0.2">
      <c r="A256" s="39"/>
      <c r="B256" s="39"/>
      <c r="D256" s="39"/>
      <c r="E256" s="68"/>
    </row>
    <row r="257" spans="1:5" x14ac:dyDescent="0.2">
      <c r="A257" s="39"/>
      <c r="B257" s="39"/>
      <c r="D257" s="39"/>
      <c r="E257" s="68"/>
    </row>
    <row r="258" spans="1:5" x14ac:dyDescent="0.2">
      <c r="A258" s="39"/>
      <c r="B258" s="39"/>
      <c r="D258" s="39"/>
      <c r="E258" s="68"/>
    </row>
    <row r="259" spans="1:5" x14ac:dyDescent="0.2">
      <c r="A259" s="39"/>
      <c r="B259" s="39"/>
      <c r="D259" s="39"/>
      <c r="E259" s="68"/>
    </row>
    <row r="260" spans="1:5" x14ac:dyDescent="0.2">
      <c r="A260" s="39"/>
      <c r="B260" s="39"/>
      <c r="D260" s="39"/>
      <c r="E260" s="68"/>
    </row>
    <row r="261" spans="1:5" x14ac:dyDescent="0.2">
      <c r="A261" s="39"/>
      <c r="B261" s="39"/>
      <c r="D261" s="39"/>
      <c r="E261" s="68"/>
    </row>
    <row r="262" spans="1:5" x14ac:dyDescent="0.2">
      <c r="A262" s="39"/>
      <c r="B262" s="39"/>
      <c r="D262" s="39"/>
      <c r="E262" s="68"/>
    </row>
    <row r="263" spans="1:5" x14ac:dyDescent="0.2">
      <c r="A263" s="39"/>
      <c r="B263" s="39"/>
      <c r="D263" s="39"/>
      <c r="E263" s="68"/>
    </row>
    <row r="264" spans="1:5" x14ac:dyDescent="0.2">
      <c r="A264" s="39"/>
      <c r="B264" s="39"/>
      <c r="D264" s="39"/>
      <c r="E264" s="68"/>
    </row>
    <row r="265" spans="1:5" x14ac:dyDescent="0.2">
      <c r="A265" s="39"/>
      <c r="B265" s="39"/>
      <c r="D265" s="39"/>
      <c r="E265" s="68"/>
    </row>
    <row r="266" spans="1:5" x14ac:dyDescent="0.2">
      <c r="A266" s="39"/>
      <c r="B266" s="39"/>
      <c r="D266" s="39"/>
      <c r="E266" s="68"/>
    </row>
    <row r="267" spans="1:5" x14ac:dyDescent="0.2">
      <c r="A267" s="39"/>
      <c r="B267" s="39"/>
      <c r="D267" s="39"/>
      <c r="E267" s="68"/>
    </row>
    <row r="268" spans="1:5" x14ac:dyDescent="0.2">
      <c r="A268" s="39"/>
      <c r="B268" s="39"/>
      <c r="D268" s="39"/>
      <c r="E268" s="68"/>
    </row>
    <row r="269" spans="1:5" x14ac:dyDescent="0.2">
      <c r="A269" s="39"/>
      <c r="B269" s="39"/>
      <c r="D269" s="39"/>
      <c r="E269" s="68"/>
    </row>
    <row r="270" spans="1:5" x14ac:dyDescent="0.2">
      <c r="A270" s="39"/>
      <c r="B270" s="39"/>
      <c r="D270" s="39"/>
      <c r="E270" s="68"/>
    </row>
    <row r="271" spans="1:5" x14ac:dyDescent="0.2">
      <c r="A271" s="39"/>
      <c r="B271" s="39"/>
      <c r="D271" s="39"/>
      <c r="E271" s="68"/>
    </row>
    <row r="272" spans="1:5" x14ac:dyDescent="0.2">
      <c r="A272" s="39"/>
      <c r="B272" s="39"/>
      <c r="D272" s="39"/>
      <c r="E272" s="68"/>
    </row>
    <row r="273" spans="1:5" x14ac:dyDescent="0.2">
      <c r="A273" s="39"/>
      <c r="B273" s="39"/>
      <c r="D273" s="39"/>
      <c r="E273" s="68"/>
    </row>
    <row r="274" spans="1:5" x14ac:dyDescent="0.2">
      <c r="A274" s="39"/>
      <c r="B274" s="39"/>
      <c r="D274" s="39"/>
      <c r="E274" s="68"/>
    </row>
    <row r="275" spans="1:5" x14ac:dyDescent="0.2">
      <c r="A275" s="39"/>
      <c r="B275" s="39"/>
      <c r="D275" s="39"/>
      <c r="E275" s="68"/>
    </row>
    <row r="276" spans="1:5" x14ac:dyDescent="0.2">
      <c r="A276" s="39"/>
      <c r="B276" s="39"/>
      <c r="D276" s="39"/>
      <c r="E276" s="68"/>
    </row>
    <row r="277" spans="1:5" x14ac:dyDescent="0.2">
      <c r="A277" s="39"/>
      <c r="B277" s="39"/>
      <c r="D277" s="39"/>
      <c r="E277" s="68"/>
    </row>
    <row r="278" spans="1:5" x14ac:dyDescent="0.2">
      <c r="A278" s="39"/>
      <c r="B278" s="39"/>
      <c r="D278" s="39"/>
      <c r="E278" s="68"/>
    </row>
    <row r="279" spans="1:5" x14ac:dyDescent="0.2">
      <c r="A279" s="39"/>
      <c r="B279" s="39"/>
      <c r="D279" s="39"/>
      <c r="E279" s="68"/>
    </row>
    <row r="280" spans="1:5" x14ac:dyDescent="0.2">
      <c r="A280" s="39"/>
      <c r="B280" s="39"/>
      <c r="D280" s="39"/>
      <c r="E280" s="68"/>
    </row>
    <row r="281" spans="1:5" x14ac:dyDescent="0.2">
      <c r="A281" s="39"/>
      <c r="B281" s="39"/>
      <c r="D281" s="39"/>
      <c r="E281" s="68"/>
    </row>
    <row r="282" spans="1:5" x14ac:dyDescent="0.2">
      <c r="A282" s="39"/>
      <c r="B282" s="39"/>
      <c r="D282" s="39"/>
      <c r="E282" s="68"/>
    </row>
    <row r="283" spans="1:5" x14ac:dyDescent="0.2">
      <c r="A283" s="39"/>
      <c r="B283" s="39"/>
      <c r="D283" s="39"/>
      <c r="E283" s="68"/>
    </row>
    <row r="284" spans="1:5" x14ac:dyDescent="0.2">
      <c r="A284" s="39"/>
      <c r="B284" s="39"/>
      <c r="D284" s="39"/>
      <c r="E284" s="68"/>
    </row>
    <row r="285" spans="1:5" x14ac:dyDescent="0.2">
      <c r="A285" s="39"/>
      <c r="B285" s="39"/>
      <c r="D285" s="39"/>
      <c r="E285" s="68"/>
    </row>
    <row r="286" spans="1:5" x14ac:dyDescent="0.2">
      <c r="A286" s="39"/>
      <c r="B286" s="39"/>
      <c r="D286" s="39"/>
      <c r="E286" s="68"/>
    </row>
    <row r="287" spans="1:5" x14ac:dyDescent="0.2">
      <c r="A287" s="39"/>
      <c r="B287" s="39"/>
      <c r="D287" s="39"/>
      <c r="E287" s="68"/>
    </row>
    <row r="288" spans="1:5" x14ac:dyDescent="0.2">
      <c r="A288" s="39"/>
      <c r="B288" s="39"/>
      <c r="D288" s="39"/>
      <c r="E288" s="68"/>
    </row>
    <row r="289" spans="1:5" x14ac:dyDescent="0.2">
      <c r="A289" s="39"/>
      <c r="B289" s="39"/>
      <c r="D289" s="39"/>
      <c r="E289" s="68"/>
    </row>
    <row r="290" spans="1:5" x14ac:dyDescent="0.2">
      <c r="A290" s="39"/>
      <c r="B290" s="39"/>
      <c r="D290" s="39"/>
      <c r="E290" s="68"/>
    </row>
    <row r="291" spans="1:5" x14ac:dyDescent="0.2">
      <c r="A291" s="39"/>
      <c r="B291" s="39"/>
      <c r="D291" s="39"/>
      <c r="E291" s="68"/>
    </row>
    <row r="292" spans="1:5" x14ac:dyDescent="0.2">
      <c r="A292" s="39"/>
      <c r="B292" s="39"/>
      <c r="D292" s="39"/>
      <c r="E292" s="68"/>
    </row>
    <row r="293" spans="1:5" x14ac:dyDescent="0.2">
      <c r="A293" s="39"/>
      <c r="B293" s="39"/>
      <c r="D293" s="39"/>
      <c r="E293" s="68"/>
    </row>
    <row r="294" spans="1:5" x14ac:dyDescent="0.2">
      <c r="A294" s="39"/>
      <c r="B294" s="39"/>
      <c r="D294" s="39"/>
      <c r="E294" s="68"/>
    </row>
    <row r="295" spans="1:5" x14ac:dyDescent="0.2">
      <c r="A295" s="39"/>
      <c r="B295" s="39"/>
      <c r="D295" s="39"/>
      <c r="E295" s="68"/>
    </row>
    <row r="296" spans="1:5" x14ac:dyDescent="0.2">
      <c r="A296" s="39"/>
      <c r="B296" s="39"/>
      <c r="D296" s="39"/>
      <c r="E296" s="68"/>
    </row>
    <row r="297" spans="1:5" x14ac:dyDescent="0.2">
      <c r="A297" s="39"/>
      <c r="B297" s="39"/>
      <c r="D297" s="39"/>
      <c r="E297" s="68"/>
    </row>
    <row r="298" spans="1:5" x14ac:dyDescent="0.2">
      <c r="A298" s="39"/>
      <c r="B298" s="39"/>
      <c r="D298" s="39"/>
      <c r="E298" s="68"/>
    </row>
    <row r="299" spans="1:5" x14ac:dyDescent="0.2">
      <c r="A299" s="39"/>
      <c r="B299" s="39"/>
      <c r="D299" s="39"/>
      <c r="E299" s="68"/>
    </row>
    <row r="300" spans="1:5" x14ac:dyDescent="0.2">
      <c r="A300" s="39"/>
      <c r="B300" s="39"/>
      <c r="D300" s="39"/>
      <c r="E300" s="68"/>
    </row>
    <row r="301" spans="1:5" x14ac:dyDescent="0.2">
      <c r="A301" s="39"/>
      <c r="B301" s="39"/>
      <c r="D301" s="39"/>
      <c r="E301" s="68"/>
    </row>
    <row r="302" spans="1:5" x14ac:dyDescent="0.2">
      <c r="A302" s="39"/>
      <c r="B302" s="39"/>
      <c r="D302" s="39"/>
      <c r="E302" s="68"/>
    </row>
    <row r="303" spans="1:5" x14ac:dyDescent="0.2">
      <c r="A303" s="39"/>
      <c r="B303" s="39"/>
      <c r="D303" s="39"/>
      <c r="E303" s="68"/>
    </row>
    <row r="304" spans="1:5" x14ac:dyDescent="0.2">
      <c r="A304" s="39"/>
      <c r="B304" s="39"/>
      <c r="D304" s="39"/>
      <c r="E304" s="68"/>
    </row>
    <row r="305" spans="1:5" x14ac:dyDescent="0.2">
      <c r="A305" s="39"/>
      <c r="B305" s="39"/>
      <c r="D305" s="39"/>
      <c r="E305" s="68"/>
    </row>
    <row r="306" spans="1:5" x14ac:dyDescent="0.2">
      <c r="A306" s="39"/>
      <c r="B306" s="39"/>
      <c r="D306" s="39"/>
      <c r="E306" s="68"/>
    </row>
    <row r="307" spans="1:5" x14ac:dyDescent="0.2">
      <c r="A307" s="39"/>
      <c r="B307" s="39"/>
      <c r="D307" s="39"/>
      <c r="E307" s="68"/>
    </row>
    <row r="308" spans="1:5" x14ac:dyDescent="0.2">
      <c r="A308" s="39"/>
      <c r="B308" s="39"/>
      <c r="D308" s="39"/>
      <c r="E308" s="68"/>
    </row>
    <row r="309" spans="1:5" x14ac:dyDescent="0.2">
      <c r="A309" s="39"/>
      <c r="B309" s="39"/>
      <c r="D309" s="39"/>
      <c r="E309" s="68"/>
    </row>
    <row r="310" spans="1:5" x14ac:dyDescent="0.2">
      <c r="A310" s="39"/>
      <c r="B310" s="39"/>
      <c r="D310" s="39"/>
      <c r="E310" s="68"/>
    </row>
    <row r="311" spans="1:5" x14ac:dyDescent="0.2">
      <c r="A311" s="39"/>
      <c r="B311" s="39"/>
      <c r="D311" s="39"/>
      <c r="E311" s="68"/>
    </row>
    <row r="312" spans="1:5" x14ac:dyDescent="0.2">
      <c r="A312" s="39"/>
      <c r="B312" s="39"/>
      <c r="D312" s="39"/>
      <c r="E312" s="68"/>
    </row>
    <row r="313" spans="1:5" x14ac:dyDescent="0.2">
      <c r="A313" s="39"/>
      <c r="B313" s="39"/>
      <c r="D313" s="39"/>
      <c r="E313" s="68"/>
    </row>
    <row r="314" spans="1:5" x14ac:dyDescent="0.2">
      <c r="A314" s="39"/>
      <c r="B314" s="39"/>
      <c r="D314" s="39"/>
      <c r="E314" s="68"/>
    </row>
    <row r="315" spans="1:5" x14ac:dyDescent="0.2">
      <c r="A315" s="39"/>
      <c r="B315" s="39"/>
      <c r="D315" s="39"/>
      <c r="E315" s="68"/>
    </row>
    <row r="316" spans="1:5" x14ac:dyDescent="0.2">
      <c r="A316" s="39"/>
      <c r="B316" s="39"/>
      <c r="D316" s="39"/>
      <c r="E316" s="68"/>
    </row>
    <row r="317" spans="1:5" x14ac:dyDescent="0.2">
      <c r="A317" s="39"/>
      <c r="B317" s="39"/>
      <c r="D317" s="39"/>
      <c r="E317" s="68"/>
    </row>
    <row r="318" spans="1:5" x14ac:dyDescent="0.2">
      <c r="A318" s="39"/>
      <c r="B318" s="39"/>
      <c r="D318" s="39"/>
      <c r="E318" s="68"/>
    </row>
    <row r="319" spans="1:5" x14ac:dyDescent="0.2">
      <c r="A319" s="39"/>
      <c r="B319" s="39"/>
      <c r="D319" s="39"/>
      <c r="E319" s="68"/>
    </row>
    <row r="320" spans="1:5" x14ac:dyDescent="0.2">
      <c r="A320" s="39"/>
      <c r="B320" s="39"/>
      <c r="D320" s="39"/>
      <c r="E320" s="68"/>
    </row>
    <row r="321" spans="1:5" x14ac:dyDescent="0.2">
      <c r="A321" s="39"/>
      <c r="B321" s="39"/>
      <c r="D321" s="39"/>
      <c r="E321" s="68"/>
    </row>
    <row r="322" spans="1:5" x14ac:dyDescent="0.2">
      <c r="A322" s="39"/>
      <c r="B322" s="39"/>
      <c r="D322" s="39"/>
      <c r="E322" s="68"/>
    </row>
    <row r="323" spans="1:5" x14ac:dyDescent="0.2">
      <c r="A323" s="39"/>
      <c r="B323" s="39"/>
      <c r="D323" s="39"/>
      <c r="E323" s="68"/>
    </row>
    <row r="324" spans="1:5" x14ac:dyDescent="0.2">
      <c r="A324" s="39"/>
      <c r="B324" s="39"/>
      <c r="D324" s="39"/>
      <c r="E324" s="68"/>
    </row>
    <row r="325" spans="1:5" x14ac:dyDescent="0.2">
      <c r="A325" s="39"/>
      <c r="B325" s="39"/>
      <c r="D325" s="39"/>
      <c r="E325" s="68"/>
    </row>
    <row r="326" spans="1:5" x14ac:dyDescent="0.2">
      <c r="A326" s="39"/>
      <c r="B326" s="39"/>
      <c r="D326" s="39"/>
      <c r="E326" s="68"/>
    </row>
    <row r="327" spans="1:5" x14ac:dyDescent="0.2">
      <c r="A327" s="39"/>
      <c r="B327" s="39"/>
      <c r="D327" s="39"/>
      <c r="E327" s="68"/>
    </row>
    <row r="328" spans="1:5" x14ac:dyDescent="0.2">
      <c r="A328" s="39"/>
      <c r="B328" s="39"/>
      <c r="D328" s="39"/>
      <c r="E328" s="68"/>
    </row>
    <row r="329" spans="1:5" x14ac:dyDescent="0.2">
      <c r="A329" s="39"/>
      <c r="B329" s="39"/>
      <c r="D329" s="39"/>
      <c r="E329" s="68"/>
    </row>
    <row r="330" spans="1:5" x14ac:dyDescent="0.2">
      <c r="A330" s="39"/>
      <c r="B330" s="39"/>
      <c r="D330" s="39"/>
      <c r="E330" s="68"/>
    </row>
    <row r="331" spans="1:5" x14ac:dyDescent="0.2">
      <c r="A331" s="39"/>
      <c r="B331" s="39"/>
      <c r="D331" s="39"/>
      <c r="E331" s="68"/>
    </row>
    <row r="332" spans="1:5" x14ac:dyDescent="0.2">
      <c r="A332" s="39"/>
      <c r="B332" s="39"/>
      <c r="D332" s="39"/>
      <c r="E332" s="68"/>
    </row>
    <row r="333" spans="1:5" x14ac:dyDescent="0.2">
      <c r="A333" s="39"/>
      <c r="B333" s="39"/>
      <c r="D333" s="39"/>
      <c r="E333" s="68"/>
    </row>
    <row r="334" spans="1:5" x14ac:dyDescent="0.2">
      <c r="A334" s="39"/>
      <c r="B334" s="39"/>
      <c r="D334" s="39"/>
      <c r="E334" s="68"/>
    </row>
    <row r="335" spans="1:5" x14ac:dyDescent="0.2">
      <c r="A335" s="39"/>
      <c r="B335" s="39"/>
      <c r="D335" s="39"/>
      <c r="E335" s="68"/>
    </row>
    <row r="336" spans="1:5" x14ac:dyDescent="0.2">
      <c r="A336" s="39"/>
      <c r="B336" s="39"/>
      <c r="D336" s="39"/>
      <c r="E336" s="68"/>
    </row>
    <row r="337" spans="1:5" x14ac:dyDescent="0.2">
      <c r="A337" s="39"/>
      <c r="B337" s="39"/>
      <c r="D337" s="39"/>
      <c r="E337" s="68"/>
    </row>
    <row r="338" spans="1:5" x14ac:dyDescent="0.2">
      <c r="A338" s="39"/>
      <c r="B338" s="39"/>
      <c r="D338" s="39"/>
      <c r="E338" s="68"/>
    </row>
    <row r="339" spans="1:5" x14ac:dyDescent="0.2">
      <c r="A339" s="39"/>
      <c r="B339" s="39"/>
      <c r="D339" s="39"/>
      <c r="E339" s="68"/>
    </row>
    <row r="340" spans="1:5" x14ac:dyDescent="0.2">
      <c r="A340" s="39"/>
      <c r="B340" s="39"/>
      <c r="D340" s="39"/>
      <c r="E340" s="68"/>
    </row>
    <row r="341" spans="1:5" x14ac:dyDescent="0.2">
      <c r="A341" s="39"/>
      <c r="B341" s="39"/>
      <c r="D341" s="39"/>
      <c r="E341" s="68"/>
    </row>
    <row r="342" spans="1:5" x14ac:dyDescent="0.2">
      <c r="A342" s="39"/>
      <c r="B342" s="39"/>
      <c r="D342" s="39"/>
      <c r="E342" s="68"/>
    </row>
    <row r="343" spans="1:5" x14ac:dyDescent="0.2">
      <c r="A343" s="39"/>
      <c r="B343" s="39"/>
      <c r="D343" s="39"/>
      <c r="E343" s="68"/>
    </row>
    <row r="344" spans="1:5" x14ac:dyDescent="0.2">
      <c r="A344" s="39"/>
      <c r="B344" s="39"/>
      <c r="D344" s="39"/>
      <c r="E344" s="68"/>
    </row>
    <row r="345" spans="1:5" x14ac:dyDescent="0.2">
      <c r="A345" s="39"/>
      <c r="B345" s="39"/>
      <c r="D345" s="39"/>
      <c r="E345" s="68"/>
    </row>
    <row r="346" spans="1:5" x14ac:dyDescent="0.2">
      <c r="A346" s="39"/>
      <c r="B346" s="39"/>
      <c r="D346" s="39"/>
      <c r="E346" s="68"/>
    </row>
    <row r="347" spans="1:5" x14ac:dyDescent="0.2">
      <c r="A347" s="39"/>
      <c r="B347" s="39"/>
      <c r="D347" s="39"/>
      <c r="E347" s="68"/>
    </row>
    <row r="348" spans="1:5" x14ac:dyDescent="0.2">
      <c r="A348" s="39"/>
      <c r="B348" s="39"/>
      <c r="D348" s="39"/>
      <c r="E348" s="68"/>
    </row>
    <row r="349" spans="1:5" x14ac:dyDescent="0.2">
      <c r="A349" s="39"/>
      <c r="B349" s="39"/>
      <c r="D349" s="39"/>
      <c r="E349" s="68"/>
    </row>
    <row r="350" spans="1:5" x14ac:dyDescent="0.2">
      <c r="A350" s="39"/>
      <c r="B350" s="39"/>
      <c r="D350" s="39"/>
      <c r="E350" s="68"/>
    </row>
    <row r="351" spans="1:5" x14ac:dyDescent="0.2">
      <c r="A351" s="39"/>
      <c r="B351" s="39"/>
      <c r="D351" s="39"/>
      <c r="E351" s="68"/>
    </row>
    <row r="352" spans="1:5" x14ac:dyDescent="0.2">
      <c r="A352" s="39"/>
      <c r="B352" s="39"/>
      <c r="D352" s="39"/>
      <c r="E352" s="68"/>
    </row>
    <row r="353" spans="1:5" x14ac:dyDescent="0.2">
      <c r="A353" s="39"/>
      <c r="B353" s="39"/>
      <c r="D353" s="39"/>
      <c r="E353" s="68"/>
    </row>
    <row r="354" spans="1:5" x14ac:dyDescent="0.2">
      <c r="A354" s="39"/>
      <c r="B354" s="39"/>
      <c r="D354" s="39"/>
      <c r="E354" s="68"/>
    </row>
    <row r="355" spans="1:5" x14ac:dyDescent="0.2">
      <c r="A355" s="39"/>
      <c r="B355" s="39"/>
      <c r="D355" s="39"/>
      <c r="E355" s="68"/>
    </row>
    <row r="356" spans="1:5" x14ac:dyDescent="0.2">
      <c r="A356" s="39"/>
      <c r="B356" s="39"/>
      <c r="D356" s="39"/>
      <c r="E356" s="68"/>
    </row>
    <row r="357" spans="1:5" x14ac:dyDescent="0.2">
      <c r="A357" s="39"/>
      <c r="B357" s="39"/>
      <c r="D357" s="39"/>
      <c r="E357" s="68"/>
    </row>
    <row r="358" spans="1:5" x14ac:dyDescent="0.2">
      <c r="A358" s="39"/>
      <c r="B358" s="39"/>
      <c r="D358" s="39"/>
      <c r="E358" s="68"/>
    </row>
    <row r="359" spans="1:5" x14ac:dyDescent="0.2">
      <c r="A359" s="39"/>
      <c r="B359" s="39"/>
      <c r="D359" s="39"/>
      <c r="E359" s="68"/>
    </row>
    <row r="360" spans="1:5" x14ac:dyDescent="0.2">
      <c r="A360" s="39"/>
      <c r="B360" s="39"/>
      <c r="D360" s="39"/>
      <c r="E360" s="68"/>
    </row>
    <row r="361" spans="1:5" x14ac:dyDescent="0.2">
      <c r="A361" s="39"/>
      <c r="B361" s="39"/>
      <c r="D361" s="39"/>
      <c r="E361" s="68"/>
    </row>
    <row r="362" spans="1:5" x14ac:dyDescent="0.2">
      <c r="A362" s="39"/>
      <c r="B362" s="39"/>
      <c r="D362" s="39"/>
      <c r="E362" s="68"/>
    </row>
    <row r="363" spans="1:5" x14ac:dyDescent="0.2">
      <c r="A363" s="39"/>
      <c r="B363" s="39"/>
      <c r="D363" s="39"/>
      <c r="E363" s="68"/>
    </row>
    <row r="364" spans="1:5" x14ac:dyDescent="0.2">
      <c r="A364" s="39"/>
      <c r="B364" s="39"/>
      <c r="D364" s="39"/>
      <c r="E364" s="68"/>
    </row>
    <row r="365" spans="1:5" x14ac:dyDescent="0.2">
      <c r="A365" s="39"/>
      <c r="B365" s="39"/>
      <c r="D365" s="39"/>
      <c r="E365" s="68"/>
    </row>
    <row r="366" spans="1:5" x14ac:dyDescent="0.2">
      <c r="A366" s="39"/>
      <c r="B366" s="39"/>
      <c r="D366" s="39"/>
      <c r="E366" s="68"/>
    </row>
    <row r="367" spans="1:5" x14ac:dyDescent="0.2">
      <c r="A367" s="39"/>
      <c r="B367" s="39"/>
      <c r="D367" s="39"/>
      <c r="E367" s="68"/>
    </row>
    <row r="368" spans="1:5" x14ac:dyDescent="0.2">
      <c r="A368" s="39"/>
      <c r="B368" s="39"/>
      <c r="D368" s="39"/>
      <c r="E368" s="68"/>
    </row>
    <row r="369" spans="1:5" x14ac:dyDescent="0.2">
      <c r="A369" s="39"/>
      <c r="B369" s="39"/>
      <c r="D369" s="39"/>
      <c r="E369" s="68"/>
    </row>
    <row r="370" spans="1:5" x14ac:dyDescent="0.2">
      <c r="A370" s="39"/>
      <c r="B370" s="39"/>
      <c r="D370" s="39"/>
      <c r="E370" s="68"/>
    </row>
    <row r="371" spans="1:5" x14ac:dyDescent="0.2">
      <c r="A371" s="39"/>
      <c r="B371" s="39"/>
      <c r="D371" s="39"/>
      <c r="E371" s="68"/>
    </row>
    <row r="372" spans="1:5" x14ac:dyDescent="0.2">
      <c r="A372" s="39"/>
      <c r="B372" s="39"/>
      <c r="D372" s="39"/>
      <c r="E372" s="68"/>
    </row>
    <row r="373" spans="1:5" x14ac:dyDescent="0.2">
      <c r="A373" s="39"/>
      <c r="B373" s="39"/>
      <c r="D373" s="39"/>
      <c r="E373" s="68"/>
    </row>
    <row r="374" spans="1:5" x14ac:dyDescent="0.2">
      <c r="A374" s="39"/>
      <c r="B374" s="39"/>
      <c r="D374" s="39"/>
      <c r="E374" s="68"/>
    </row>
    <row r="375" spans="1:5" x14ac:dyDescent="0.2">
      <c r="A375" s="39"/>
      <c r="B375" s="39"/>
      <c r="D375" s="39"/>
      <c r="E375" s="68"/>
    </row>
    <row r="376" spans="1:5" x14ac:dyDescent="0.2">
      <c r="A376" s="39"/>
      <c r="B376" s="39"/>
      <c r="D376" s="39"/>
      <c r="E376" s="68"/>
    </row>
    <row r="377" spans="1:5" x14ac:dyDescent="0.2">
      <c r="A377" s="39"/>
      <c r="B377" s="39"/>
      <c r="D377" s="39"/>
      <c r="E377" s="68"/>
    </row>
    <row r="378" spans="1:5" x14ac:dyDescent="0.2">
      <c r="A378" s="39"/>
      <c r="B378" s="39"/>
      <c r="D378" s="39"/>
      <c r="E378" s="68"/>
    </row>
    <row r="379" spans="1:5" x14ac:dyDescent="0.2">
      <c r="A379" s="39"/>
      <c r="B379" s="39"/>
      <c r="D379" s="39"/>
      <c r="E379" s="68"/>
    </row>
    <row r="380" spans="1:5" x14ac:dyDescent="0.2">
      <c r="A380" s="39"/>
      <c r="B380" s="39"/>
      <c r="D380" s="39"/>
      <c r="E380" s="68"/>
    </row>
    <row r="381" spans="1:5" x14ac:dyDescent="0.2">
      <c r="A381" s="39"/>
      <c r="B381" s="39"/>
      <c r="D381" s="39"/>
      <c r="E381" s="68"/>
    </row>
    <row r="382" spans="1:5" x14ac:dyDescent="0.2">
      <c r="A382" s="39"/>
      <c r="B382" s="39"/>
      <c r="D382" s="39"/>
      <c r="E382" s="68"/>
    </row>
    <row r="383" spans="1:5" x14ac:dyDescent="0.2">
      <c r="A383" s="39"/>
      <c r="B383" s="39"/>
      <c r="D383" s="39"/>
      <c r="E383" s="68"/>
    </row>
    <row r="384" spans="1:5" x14ac:dyDescent="0.2">
      <c r="A384" s="39"/>
      <c r="B384" s="39"/>
      <c r="D384" s="39"/>
      <c r="E384" s="68"/>
    </row>
    <row r="385" spans="1:5" x14ac:dyDescent="0.2">
      <c r="A385" s="39"/>
      <c r="B385" s="39"/>
      <c r="D385" s="39"/>
      <c r="E385" s="68"/>
    </row>
    <row r="386" spans="1:5" x14ac:dyDescent="0.2">
      <c r="A386" s="39"/>
      <c r="B386" s="39"/>
      <c r="D386" s="39"/>
      <c r="E386" s="68"/>
    </row>
    <row r="387" spans="1:5" x14ac:dyDescent="0.2">
      <c r="A387" s="39"/>
      <c r="B387" s="39"/>
      <c r="D387" s="39"/>
      <c r="E387" s="68"/>
    </row>
    <row r="388" spans="1:5" x14ac:dyDescent="0.2">
      <c r="A388" s="39"/>
      <c r="B388" s="39"/>
      <c r="D388" s="39"/>
      <c r="E388" s="68"/>
    </row>
    <row r="389" spans="1:5" x14ac:dyDescent="0.2">
      <c r="A389" s="39"/>
      <c r="B389" s="39"/>
      <c r="D389" s="39"/>
      <c r="E389" s="68"/>
    </row>
    <row r="390" spans="1:5" x14ac:dyDescent="0.2">
      <c r="A390" s="39"/>
      <c r="B390" s="39"/>
      <c r="D390" s="39"/>
      <c r="E390" s="68"/>
    </row>
    <row r="391" spans="1:5" x14ac:dyDescent="0.2">
      <c r="A391" s="39"/>
      <c r="B391" s="39"/>
      <c r="D391" s="39"/>
      <c r="E391" s="68"/>
    </row>
    <row r="392" spans="1:5" x14ac:dyDescent="0.2">
      <c r="A392" s="39"/>
      <c r="B392" s="39"/>
      <c r="D392" s="39"/>
      <c r="E392" s="68"/>
    </row>
    <row r="393" spans="1:5" x14ac:dyDescent="0.2">
      <c r="A393" s="39"/>
      <c r="B393" s="39"/>
      <c r="D393" s="39"/>
      <c r="E393" s="68"/>
    </row>
    <row r="394" spans="1:5" x14ac:dyDescent="0.2">
      <c r="A394" s="39"/>
      <c r="B394" s="39"/>
      <c r="D394" s="39"/>
      <c r="E394" s="68"/>
    </row>
    <row r="395" spans="1:5" x14ac:dyDescent="0.2">
      <c r="A395" s="39"/>
      <c r="B395" s="39"/>
      <c r="D395" s="39"/>
      <c r="E395" s="68"/>
    </row>
    <row r="396" spans="1:5" x14ac:dyDescent="0.2">
      <c r="A396" s="39"/>
      <c r="B396" s="39"/>
      <c r="D396" s="39"/>
      <c r="E396" s="68"/>
    </row>
    <row r="397" spans="1:5" x14ac:dyDescent="0.2">
      <c r="A397" s="39"/>
      <c r="B397" s="39"/>
      <c r="D397" s="39"/>
      <c r="E397" s="68"/>
    </row>
    <row r="398" spans="1:5" x14ac:dyDescent="0.2">
      <c r="A398" s="39"/>
      <c r="B398" s="39"/>
      <c r="D398" s="39"/>
      <c r="E398" s="68"/>
    </row>
    <row r="399" spans="1:5" x14ac:dyDescent="0.2">
      <c r="A399" s="39"/>
      <c r="B399" s="39"/>
      <c r="D399" s="39"/>
      <c r="E399" s="68"/>
    </row>
    <row r="400" spans="1:5" x14ac:dyDescent="0.2">
      <c r="A400" s="39"/>
      <c r="B400" s="39"/>
      <c r="D400" s="39"/>
      <c r="E400" s="68"/>
    </row>
    <row r="401" spans="1:5" x14ac:dyDescent="0.2">
      <c r="A401" s="39"/>
      <c r="B401" s="39"/>
      <c r="D401" s="39"/>
      <c r="E401" s="68"/>
    </row>
    <row r="402" spans="1:5" x14ac:dyDescent="0.2">
      <c r="A402" s="39"/>
      <c r="B402" s="39"/>
      <c r="D402" s="39"/>
      <c r="E402" s="68"/>
    </row>
    <row r="403" spans="1:5" x14ac:dyDescent="0.2">
      <c r="A403" s="39"/>
      <c r="B403" s="39"/>
      <c r="D403" s="39"/>
      <c r="E403" s="68"/>
    </row>
    <row r="404" spans="1:5" x14ac:dyDescent="0.2">
      <c r="A404" s="39"/>
      <c r="B404" s="39"/>
      <c r="D404" s="39"/>
      <c r="E404" s="68"/>
    </row>
    <row r="405" spans="1:5" x14ac:dyDescent="0.2">
      <c r="A405" s="39"/>
      <c r="B405" s="39"/>
      <c r="D405" s="39"/>
      <c r="E405" s="68"/>
    </row>
    <row r="406" spans="1:5" x14ac:dyDescent="0.2">
      <c r="A406" s="39"/>
      <c r="B406" s="39"/>
      <c r="D406" s="39"/>
      <c r="E406" s="68"/>
    </row>
    <row r="407" spans="1:5" x14ac:dyDescent="0.2">
      <c r="A407" s="39"/>
      <c r="B407" s="39"/>
      <c r="D407" s="39"/>
      <c r="E407" s="68"/>
    </row>
    <row r="408" spans="1:5" x14ac:dyDescent="0.2">
      <c r="A408" s="39"/>
      <c r="B408" s="39"/>
      <c r="D408" s="39"/>
      <c r="E408" s="68"/>
    </row>
    <row r="409" spans="1:5" x14ac:dyDescent="0.2">
      <c r="A409" s="39"/>
      <c r="B409" s="39"/>
      <c r="D409" s="39"/>
      <c r="E409" s="68"/>
    </row>
    <row r="410" spans="1:5" x14ac:dyDescent="0.2">
      <c r="A410" s="39"/>
      <c r="B410" s="39"/>
      <c r="D410" s="39"/>
      <c r="E410" s="68"/>
    </row>
    <row r="411" spans="1:5" x14ac:dyDescent="0.2">
      <c r="A411" s="39"/>
      <c r="B411" s="39"/>
      <c r="D411" s="39"/>
      <c r="E411" s="68"/>
    </row>
    <row r="412" spans="1:5" x14ac:dyDescent="0.2">
      <c r="A412" s="39"/>
      <c r="B412" s="39"/>
      <c r="D412" s="39"/>
      <c r="E412" s="68"/>
    </row>
    <row r="413" spans="1:5" x14ac:dyDescent="0.2">
      <c r="A413" s="39"/>
      <c r="B413" s="39"/>
      <c r="D413" s="39"/>
      <c r="E413" s="68"/>
    </row>
    <row r="414" spans="1:5" x14ac:dyDescent="0.2">
      <c r="A414" s="39"/>
      <c r="B414" s="39"/>
      <c r="D414" s="39"/>
      <c r="E414" s="68"/>
    </row>
    <row r="415" spans="1:5" x14ac:dyDescent="0.2">
      <c r="A415" s="39"/>
      <c r="B415" s="39"/>
      <c r="D415" s="39"/>
      <c r="E415" s="68"/>
    </row>
    <row r="416" spans="1:5" x14ac:dyDescent="0.2">
      <c r="A416" s="39"/>
      <c r="B416" s="39"/>
      <c r="D416" s="39"/>
      <c r="E416" s="68"/>
    </row>
    <row r="417" spans="1:5" x14ac:dyDescent="0.2">
      <c r="A417" s="39"/>
      <c r="B417" s="39"/>
      <c r="D417" s="39"/>
      <c r="E417" s="68"/>
    </row>
    <row r="418" spans="1:5" x14ac:dyDescent="0.2">
      <c r="A418" s="39"/>
      <c r="B418" s="39"/>
      <c r="D418" s="39"/>
      <c r="E418" s="68"/>
    </row>
    <row r="419" spans="1:5" x14ac:dyDescent="0.2">
      <c r="A419" s="39"/>
      <c r="B419" s="39"/>
      <c r="D419" s="39"/>
      <c r="E419" s="68"/>
    </row>
    <row r="420" spans="1:5" x14ac:dyDescent="0.2">
      <c r="A420" s="39"/>
      <c r="B420" s="39"/>
      <c r="D420" s="39"/>
      <c r="E420" s="68"/>
    </row>
    <row r="421" spans="1:5" x14ac:dyDescent="0.2">
      <c r="A421" s="39"/>
      <c r="B421" s="39"/>
      <c r="D421" s="39"/>
      <c r="E421" s="68"/>
    </row>
    <row r="422" spans="1:5" x14ac:dyDescent="0.2">
      <c r="A422" s="39"/>
      <c r="B422" s="39"/>
      <c r="D422" s="39"/>
      <c r="E422" s="68"/>
    </row>
    <row r="423" spans="1:5" x14ac:dyDescent="0.2">
      <c r="A423" s="39"/>
      <c r="B423" s="39"/>
      <c r="D423" s="39"/>
      <c r="E423" s="68"/>
    </row>
    <row r="424" spans="1:5" x14ac:dyDescent="0.2">
      <c r="A424" s="39"/>
      <c r="B424" s="39"/>
      <c r="D424" s="39"/>
      <c r="E424" s="68"/>
    </row>
    <row r="425" spans="1:5" x14ac:dyDescent="0.2">
      <c r="A425" s="39"/>
      <c r="B425" s="39"/>
      <c r="D425" s="39"/>
      <c r="E425" s="68"/>
    </row>
    <row r="426" spans="1:5" x14ac:dyDescent="0.2">
      <c r="A426" s="39"/>
      <c r="B426" s="39"/>
      <c r="D426" s="39"/>
      <c r="E426" s="68"/>
    </row>
    <row r="427" spans="1:5" x14ac:dyDescent="0.2">
      <c r="A427" s="39"/>
      <c r="B427" s="39"/>
      <c r="D427" s="39"/>
      <c r="E427" s="68"/>
    </row>
    <row r="428" spans="1:5" x14ac:dyDescent="0.2">
      <c r="A428" s="39"/>
      <c r="B428" s="39"/>
      <c r="D428" s="39"/>
      <c r="E428" s="68"/>
    </row>
    <row r="429" spans="1:5" x14ac:dyDescent="0.2">
      <c r="A429" s="39"/>
      <c r="B429" s="39"/>
      <c r="D429" s="39"/>
      <c r="E429" s="68"/>
    </row>
    <row r="430" spans="1:5" x14ac:dyDescent="0.2">
      <c r="A430" s="39"/>
      <c r="B430" s="39"/>
      <c r="D430" s="39"/>
      <c r="E430" s="68"/>
    </row>
    <row r="431" spans="1:5" x14ac:dyDescent="0.2">
      <c r="A431" s="39"/>
      <c r="B431" s="39"/>
      <c r="D431" s="39"/>
      <c r="E431" s="68"/>
    </row>
    <row r="432" spans="1:5" x14ac:dyDescent="0.2">
      <c r="A432" s="39"/>
      <c r="B432" s="39"/>
      <c r="D432" s="39"/>
      <c r="E432" s="68"/>
    </row>
    <row r="433" spans="1:5" x14ac:dyDescent="0.2">
      <c r="A433" s="39"/>
      <c r="B433" s="39"/>
      <c r="D433" s="39"/>
      <c r="E433" s="68"/>
    </row>
    <row r="434" spans="1:5" x14ac:dyDescent="0.2">
      <c r="A434" s="39"/>
      <c r="B434" s="39"/>
      <c r="D434" s="39"/>
      <c r="E434" s="68"/>
    </row>
    <row r="435" spans="1:5" x14ac:dyDescent="0.2">
      <c r="A435" s="39"/>
      <c r="B435" s="39"/>
      <c r="D435" s="39"/>
      <c r="E435" s="68"/>
    </row>
    <row r="436" spans="1:5" x14ac:dyDescent="0.2">
      <c r="A436" s="39"/>
      <c r="B436" s="39"/>
      <c r="D436" s="39"/>
      <c r="E436" s="68"/>
    </row>
    <row r="437" spans="1:5" x14ac:dyDescent="0.2">
      <c r="A437" s="39"/>
      <c r="B437" s="39"/>
      <c r="D437" s="39"/>
      <c r="E437" s="68"/>
    </row>
    <row r="438" spans="1:5" x14ac:dyDescent="0.2">
      <c r="A438" s="39"/>
      <c r="B438" s="39"/>
      <c r="D438" s="39"/>
      <c r="E438" s="68"/>
    </row>
    <row r="439" spans="1:5" x14ac:dyDescent="0.2">
      <c r="A439" s="39"/>
      <c r="B439" s="39"/>
      <c r="D439" s="39"/>
      <c r="E439" s="68"/>
    </row>
    <row r="440" spans="1:5" x14ac:dyDescent="0.2">
      <c r="A440" s="39"/>
      <c r="B440" s="39"/>
      <c r="D440" s="39"/>
      <c r="E440" s="68"/>
    </row>
    <row r="441" spans="1:5" x14ac:dyDescent="0.2">
      <c r="A441" s="39"/>
      <c r="B441" s="39"/>
      <c r="D441" s="39"/>
      <c r="E441" s="68"/>
    </row>
    <row r="442" spans="1:5" x14ac:dyDescent="0.2">
      <c r="A442" s="39"/>
      <c r="B442" s="39"/>
      <c r="D442" s="39"/>
      <c r="E442" s="68"/>
    </row>
    <row r="443" spans="1:5" x14ac:dyDescent="0.2">
      <c r="A443" s="39"/>
      <c r="B443" s="39"/>
      <c r="D443" s="39"/>
      <c r="E443" s="68"/>
    </row>
    <row r="444" spans="1:5" x14ac:dyDescent="0.2">
      <c r="A444" s="39"/>
      <c r="B444" s="39"/>
      <c r="D444" s="39"/>
      <c r="E444" s="68"/>
    </row>
    <row r="445" spans="1:5" x14ac:dyDescent="0.2">
      <c r="A445" s="39"/>
      <c r="B445" s="39"/>
      <c r="D445" s="39"/>
      <c r="E445" s="68"/>
    </row>
    <row r="446" spans="1:5" x14ac:dyDescent="0.2">
      <c r="A446" s="39"/>
      <c r="B446" s="39"/>
      <c r="D446" s="39"/>
      <c r="E446" s="68"/>
    </row>
    <row r="447" spans="1:5" x14ac:dyDescent="0.2">
      <c r="A447" s="39"/>
      <c r="B447" s="39"/>
      <c r="D447" s="39"/>
      <c r="E447" s="68"/>
    </row>
    <row r="448" spans="1:5" x14ac:dyDescent="0.2">
      <c r="A448" s="39"/>
      <c r="B448" s="39"/>
      <c r="D448" s="39"/>
      <c r="E448" s="68"/>
    </row>
    <row r="449" spans="1:5" x14ac:dyDescent="0.2">
      <c r="A449" s="39"/>
      <c r="B449" s="39"/>
      <c r="D449" s="39"/>
      <c r="E449" s="68"/>
    </row>
    <row r="450" spans="1:5" x14ac:dyDescent="0.2">
      <c r="A450" s="39"/>
      <c r="B450" s="39"/>
      <c r="D450" s="39"/>
      <c r="E450" s="68"/>
    </row>
    <row r="451" spans="1:5" x14ac:dyDescent="0.2">
      <c r="A451" s="39"/>
      <c r="B451" s="39"/>
      <c r="D451" s="39"/>
      <c r="E451" s="68"/>
    </row>
    <row r="452" spans="1:5" x14ac:dyDescent="0.2">
      <c r="A452" s="39"/>
      <c r="B452" s="39"/>
      <c r="D452" s="39"/>
      <c r="E452" s="68"/>
    </row>
    <row r="453" spans="1:5" x14ac:dyDescent="0.2">
      <c r="A453" s="39"/>
      <c r="B453" s="39"/>
      <c r="D453" s="39"/>
      <c r="E453" s="68"/>
    </row>
    <row r="454" spans="1:5" x14ac:dyDescent="0.2">
      <c r="A454" s="39"/>
      <c r="B454" s="39"/>
      <c r="D454" s="39"/>
      <c r="E454" s="68"/>
    </row>
    <row r="455" spans="1:5" x14ac:dyDescent="0.2">
      <c r="A455" s="39"/>
      <c r="B455" s="39"/>
      <c r="D455" s="39"/>
      <c r="E455" s="68"/>
    </row>
    <row r="456" spans="1:5" x14ac:dyDescent="0.2">
      <c r="A456" s="39"/>
      <c r="B456" s="39"/>
      <c r="D456" s="39"/>
      <c r="E456" s="68"/>
    </row>
    <row r="457" spans="1:5" x14ac:dyDescent="0.2">
      <c r="A457" s="39"/>
      <c r="B457" s="39"/>
      <c r="D457" s="39"/>
      <c r="E457" s="68"/>
    </row>
    <row r="458" spans="1:5" x14ac:dyDescent="0.2">
      <c r="A458" s="39"/>
      <c r="B458" s="39"/>
      <c r="D458" s="39"/>
      <c r="E458" s="68"/>
    </row>
    <row r="459" spans="1:5" x14ac:dyDescent="0.2">
      <c r="A459" s="39"/>
      <c r="B459" s="39"/>
      <c r="D459" s="39"/>
      <c r="E459" s="68"/>
    </row>
    <row r="460" spans="1:5" x14ac:dyDescent="0.2">
      <c r="A460" s="39"/>
      <c r="B460" s="39"/>
      <c r="D460" s="39"/>
      <c r="E460" s="68"/>
    </row>
    <row r="461" spans="1:5" x14ac:dyDescent="0.2">
      <c r="A461" s="39"/>
      <c r="B461" s="39"/>
      <c r="D461" s="39"/>
      <c r="E461" s="68"/>
    </row>
    <row r="462" spans="1:5" x14ac:dyDescent="0.2">
      <c r="A462" s="39"/>
      <c r="B462" s="39"/>
      <c r="D462" s="39"/>
      <c r="E462" s="68"/>
    </row>
    <row r="463" spans="1:5" x14ac:dyDescent="0.2">
      <c r="A463" s="39"/>
      <c r="B463" s="39"/>
      <c r="D463" s="39"/>
      <c r="E463" s="68"/>
    </row>
    <row r="464" spans="1:5" x14ac:dyDescent="0.2">
      <c r="A464" s="39"/>
      <c r="B464" s="39"/>
      <c r="D464" s="39"/>
      <c r="E464" s="68"/>
    </row>
    <row r="465" spans="1:5" x14ac:dyDescent="0.2">
      <c r="A465" s="39"/>
      <c r="B465" s="39"/>
      <c r="D465" s="39"/>
      <c r="E465" s="68"/>
    </row>
    <row r="466" spans="1:5" x14ac:dyDescent="0.2">
      <c r="A466" s="39"/>
      <c r="B466" s="39"/>
      <c r="D466" s="39"/>
      <c r="E466" s="68"/>
    </row>
    <row r="467" spans="1:5" x14ac:dyDescent="0.2">
      <c r="A467" s="39"/>
      <c r="B467" s="39"/>
      <c r="D467" s="39"/>
      <c r="E467" s="68"/>
    </row>
    <row r="468" spans="1:5" x14ac:dyDescent="0.2">
      <c r="A468" s="39"/>
      <c r="B468" s="39"/>
      <c r="D468" s="39"/>
      <c r="E468" s="68"/>
    </row>
    <row r="469" spans="1:5" x14ac:dyDescent="0.2">
      <c r="A469" s="39"/>
      <c r="B469" s="39"/>
      <c r="D469" s="39"/>
      <c r="E469" s="68"/>
    </row>
    <row r="470" spans="1:5" x14ac:dyDescent="0.2">
      <c r="A470" s="39"/>
      <c r="B470" s="39"/>
      <c r="D470" s="39"/>
      <c r="E470" s="68"/>
    </row>
    <row r="471" spans="1:5" x14ac:dyDescent="0.2">
      <c r="A471" s="39"/>
      <c r="B471" s="39"/>
      <c r="D471" s="39"/>
      <c r="E471" s="68"/>
    </row>
    <row r="472" spans="1:5" x14ac:dyDescent="0.2">
      <c r="A472" s="39"/>
      <c r="B472" s="39"/>
      <c r="D472" s="39"/>
      <c r="E472" s="68"/>
    </row>
    <row r="473" spans="1:5" x14ac:dyDescent="0.2">
      <c r="A473" s="39"/>
      <c r="B473" s="39"/>
      <c r="D473" s="39"/>
      <c r="E473" s="68"/>
    </row>
    <row r="474" spans="1:5" x14ac:dyDescent="0.2">
      <c r="A474" s="39"/>
      <c r="B474" s="39"/>
      <c r="D474" s="39"/>
      <c r="E474" s="68"/>
    </row>
    <row r="475" spans="1:5" x14ac:dyDescent="0.2">
      <c r="A475" s="39"/>
      <c r="B475" s="39"/>
      <c r="D475" s="39"/>
      <c r="E475" s="68"/>
    </row>
    <row r="476" spans="1:5" x14ac:dyDescent="0.2">
      <c r="A476" s="39"/>
      <c r="B476" s="39"/>
      <c r="D476" s="39"/>
      <c r="E476" s="68"/>
    </row>
    <row r="477" spans="1:5" x14ac:dyDescent="0.2">
      <c r="A477" s="39"/>
      <c r="B477" s="39"/>
      <c r="D477" s="39"/>
      <c r="E477" s="68"/>
    </row>
    <row r="478" spans="1:5" x14ac:dyDescent="0.2">
      <c r="A478" s="39"/>
      <c r="B478" s="39"/>
      <c r="D478" s="39"/>
      <c r="E478" s="68"/>
    </row>
    <row r="479" spans="1:5" x14ac:dyDescent="0.2">
      <c r="A479" s="39"/>
      <c r="B479" s="39"/>
      <c r="D479" s="39"/>
      <c r="E479" s="68"/>
    </row>
    <row r="480" spans="1:5" x14ac:dyDescent="0.2">
      <c r="A480" s="39"/>
      <c r="B480" s="39"/>
      <c r="D480" s="39"/>
      <c r="E480" s="68"/>
    </row>
    <row r="481" spans="1:5" x14ac:dyDescent="0.2">
      <c r="A481" s="39"/>
      <c r="B481" s="39"/>
      <c r="D481" s="39"/>
      <c r="E481" s="68"/>
    </row>
    <row r="482" spans="1:5" x14ac:dyDescent="0.2">
      <c r="A482" s="39"/>
      <c r="B482" s="39"/>
      <c r="D482" s="39"/>
      <c r="E482" s="68"/>
    </row>
    <row r="483" spans="1:5" x14ac:dyDescent="0.2">
      <c r="A483" s="39"/>
      <c r="B483" s="39"/>
      <c r="D483" s="39"/>
      <c r="E483" s="68"/>
    </row>
    <row r="484" spans="1:5" x14ac:dyDescent="0.2">
      <c r="A484" s="39"/>
      <c r="B484" s="39"/>
      <c r="D484" s="39"/>
      <c r="E484" s="68"/>
    </row>
    <row r="485" spans="1:5" x14ac:dyDescent="0.2">
      <c r="A485" s="39"/>
      <c r="B485" s="39"/>
      <c r="D485" s="39"/>
      <c r="E485" s="68"/>
    </row>
    <row r="486" spans="1:5" x14ac:dyDescent="0.2">
      <c r="A486" s="39"/>
      <c r="B486" s="39"/>
      <c r="D486" s="39"/>
      <c r="E486" s="68"/>
    </row>
    <row r="487" spans="1:5" x14ac:dyDescent="0.2">
      <c r="A487" s="39"/>
      <c r="B487" s="39"/>
      <c r="D487" s="39"/>
      <c r="E487" s="68"/>
    </row>
    <row r="488" spans="1:5" x14ac:dyDescent="0.2">
      <c r="A488" s="39"/>
      <c r="B488" s="39"/>
      <c r="D488" s="39"/>
      <c r="E488" s="68"/>
    </row>
    <row r="489" spans="1:5" x14ac:dyDescent="0.2">
      <c r="A489" s="39"/>
      <c r="B489" s="39"/>
      <c r="D489" s="39"/>
      <c r="E489" s="68"/>
    </row>
    <row r="490" spans="1:5" x14ac:dyDescent="0.2">
      <c r="A490" s="39"/>
      <c r="B490" s="39"/>
      <c r="D490" s="39"/>
      <c r="E490" s="68"/>
    </row>
    <row r="491" spans="1:5" x14ac:dyDescent="0.2">
      <c r="A491" s="39"/>
      <c r="B491" s="39"/>
      <c r="D491" s="39"/>
      <c r="E491" s="68"/>
    </row>
    <row r="492" spans="1:5" x14ac:dyDescent="0.2">
      <c r="A492" s="39"/>
      <c r="B492" s="39"/>
      <c r="D492" s="39"/>
      <c r="E492" s="68"/>
    </row>
    <row r="493" spans="1:5" x14ac:dyDescent="0.2">
      <c r="A493" s="39"/>
      <c r="B493" s="39"/>
      <c r="D493" s="39"/>
      <c r="E493" s="68"/>
    </row>
    <row r="494" spans="1:5" x14ac:dyDescent="0.2">
      <c r="A494" s="39"/>
      <c r="B494" s="39"/>
      <c r="D494" s="39"/>
      <c r="E494" s="68"/>
    </row>
    <row r="495" spans="1:5" x14ac:dyDescent="0.2">
      <c r="A495" s="39"/>
      <c r="B495" s="39"/>
      <c r="D495" s="39"/>
      <c r="E495" s="68"/>
    </row>
    <row r="496" spans="1:5" x14ac:dyDescent="0.2">
      <c r="A496" s="39"/>
      <c r="B496" s="39"/>
      <c r="D496" s="39"/>
      <c r="E496" s="68"/>
    </row>
    <row r="497" spans="1:5" x14ac:dyDescent="0.2">
      <c r="A497" s="39"/>
      <c r="B497" s="39"/>
      <c r="D497" s="39"/>
      <c r="E497" s="68"/>
    </row>
    <row r="498" spans="1:5" x14ac:dyDescent="0.2">
      <c r="A498" s="39"/>
      <c r="B498" s="39"/>
      <c r="D498" s="39"/>
      <c r="E498" s="68"/>
    </row>
    <row r="499" spans="1:5" x14ac:dyDescent="0.2">
      <c r="A499" s="39"/>
      <c r="B499" s="39"/>
      <c r="D499" s="39"/>
      <c r="E499" s="68"/>
    </row>
    <row r="500" spans="1:5" x14ac:dyDescent="0.2">
      <c r="A500" s="39"/>
      <c r="B500" s="39"/>
      <c r="D500" s="39"/>
      <c r="E500" s="68"/>
    </row>
    <row r="501" spans="1:5" x14ac:dyDescent="0.2">
      <c r="A501" s="39"/>
      <c r="B501" s="39"/>
      <c r="D501" s="39"/>
      <c r="E501" s="68"/>
    </row>
    <row r="502" spans="1:5" x14ac:dyDescent="0.2">
      <c r="A502" s="39"/>
      <c r="B502" s="39"/>
      <c r="D502" s="39"/>
      <c r="E502" s="68"/>
    </row>
    <row r="503" spans="1:5" x14ac:dyDescent="0.2">
      <c r="A503" s="39"/>
      <c r="B503" s="39"/>
      <c r="D503" s="39"/>
      <c r="E503" s="68"/>
    </row>
    <row r="504" spans="1:5" x14ac:dyDescent="0.2">
      <c r="A504" s="39"/>
      <c r="B504" s="39"/>
      <c r="D504" s="39"/>
      <c r="E504" s="68"/>
    </row>
    <row r="505" spans="1:5" x14ac:dyDescent="0.2">
      <c r="A505" s="39"/>
      <c r="B505" s="39"/>
      <c r="D505" s="39"/>
      <c r="E505" s="68"/>
    </row>
    <row r="506" spans="1:5" x14ac:dyDescent="0.2">
      <c r="A506" s="39"/>
      <c r="B506" s="39"/>
      <c r="D506" s="39"/>
      <c r="E506" s="68"/>
    </row>
    <row r="507" spans="1:5" x14ac:dyDescent="0.2">
      <c r="A507" s="39"/>
      <c r="B507" s="39"/>
      <c r="D507" s="39"/>
      <c r="E507" s="68"/>
    </row>
    <row r="508" spans="1:5" x14ac:dyDescent="0.2">
      <c r="A508" s="39"/>
      <c r="B508" s="39"/>
      <c r="D508" s="39"/>
      <c r="E508" s="68"/>
    </row>
    <row r="509" spans="1:5" x14ac:dyDescent="0.2">
      <c r="A509" s="39"/>
      <c r="B509" s="39"/>
      <c r="D509" s="39"/>
      <c r="E509" s="68"/>
    </row>
    <row r="510" spans="1:5" x14ac:dyDescent="0.2">
      <c r="A510" s="39"/>
      <c r="B510" s="39"/>
      <c r="D510" s="39"/>
      <c r="E510" s="68"/>
    </row>
    <row r="511" spans="1:5" x14ac:dyDescent="0.2">
      <c r="A511" s="39"/>
      <c r="B511" s="39"/>
      <c r="D511" s="39"/>
      <c r="E511" s="68"/>
    </row>
    <row r="512" spans="1:5" x14ac:dyDescent="0.2">
      <c r="A512" s="39"/>
      <c r="B512" s="39"/>
      <c r="D512" s="39"/>
      <c r="E512" s="68"/>
    </row>
    <row r="513" spans="1:5" x14ac:dyDescent="0.2">
      <c r="A513" s="39"/>
      <c r="B513" s="39"/>
      <c r="D513" s="39"/>
      <c r="E513" s="68"/>
    </row>
    <row r="514" spans="1:5" x14ac:dyDescent="0.2">
      <c r="A514" s="39"/>
      <c r="B514" s="39"/>
      <c r="D514" s="39"/>
      <c r="E514" s="68"/>
    </row>
    <row r="515" spans="1:5" x14ac:dyDescent="0.2">
      <c r="A515" s="39"/>
      <c r="B515" s="39"/>
      <c r="D515" s="39"/>
      <c r="E515" s="68"/>
    </row>
    <row r="516" spans="1:5" x14ac:dyDescent="0.2">
      <c r="A516" s="39"/>
      <c r="B516" s="39"/>
      <c r="D516" s="39"/>
      <c r="E516" s="68"/>
    </row>
    <row r="517" spans="1:5" x14ac:dyDescent="0.2">
      <c r="A517" s="39"/>
      <c r="B517" s="39"/>
      <c r="D517" s="39"/>
      <c r="E517" s="68"/>
    </row>
    <row r="518" spans="1:5" x14ac:dyDescent="0.2">
      <c r="A518" s="39"/>
      <c r="B518" s="39"/>
      <c r="D518" s="39"/>
      <c r="E518" s="68"/>
    </row>
    <row r="519" spans="1:5" x14ac:dyDescent="0.2">
      <c r="A519" s="39"/>
      <c r="B519" s="39"/>
      <c r="D519" s="39"/>
      <c r="E519" s="68"/>
    </row>
    <row r="520" spans="1:5" x14ac:dyDescent="0.2">
      <c r="A520" s="39"/>
      <c r="B520" s="39"/>
      <c r="D520" s="39"/>
      <c r="E520" s="68"/>
    </row>
    <row r="521" spans="1:5" x14ac:dyDescent="0.2">
      <c r="A521" s="39"/>
      <c r="B521" s="39"/>
      <c r="D521" s="39"/>
      <c r="E521" s="68"/>
    </row>
    <row r="522" spans="1:5" x14ac:dyDescent="0.2">
      <c r="A522" s="39"/>
      <c r="B522" s="39"/>
      <c r="D522" s="39"/>
      <c r="E522" s="68"/>
    </row>
    <row r="523" spans="1:5" x14ac:dyDescent="0.2">
      <c r="A523" s="39"/>
      <c r="B523" s="39"/>
      <c r="D523" s="39"/>
      <c r="E523" s="68"/>
    </row>
    <row r="524" spans="1:5" x14ac:dyDescent="0.2">
      <c r="A524" s="39"/>
      <c r="B524" s="39"/>
      <c r="D524" s="39"/>
      <c r="E524" s="68"/>
    </row>
    <row r="525" spans="1:5" x14ac:dyDescent="0.2">
      <c r="A525" s="39"/>
      <c r="B525" s="39"/>
      <c r="D525" s="39"/>
      <c r="E525" s="68"/>
    </row>
    <row r="526" spans="1:5" x14ac:dyDescent="0.2">
      <c r="A526" s="39"/>
      <c r="B526" s="39"/>
      <c r="D526" s="39"/>
      <c r="E526" s="68"/>
    </row>
    <row r="527" spans="1:5" x14ac:dyDescent="0.2">
      <c r="A527" s="39"/>
      <c r="B527" s="39"/>
      <c r="D527" s="39"/>
      <c r="E527" s="68"/>
    </row>
    <row r="528" spans="1:5" x14ac:dyDescent="0.2">
      <c r="A528" s="39"/>
      <c r="B528" s="39"/>
      <c r="D528" s="39"/>
      <c r="E528" s="68"/>
    </row>
    <row r="529" spans="1:5" x14ac:dyDescent="0.2">
      <c r="A529" s="39"/>
      <c r="B529" s="39"/>
      <c r="D529" s="39"/>
      <c r="E529" s="68"/>
    </row>
    <row r="530" spans="1:5" x14ac:dyDescent="0.2">
      <c r="A530" s="39"/>
      <c r="B530" s="39"/>
      <c r="D530" s="39"/>
      <c r="E530" s="68"/>
    </row>
    <row r="531" spans="1:5" x14ac:dyDescent="0.2">
      <c r="A531" s="39"/>
      <c r="B531" s="39"/>
      <c r="D531" s="39"/>
      <c r="E531" s="68"/>
    </row>
    <row r="532" spans="1:5" x14ac:dyDescent="0.2">
      <c r="A532" s="39"/>
      <c r="B532" s="39"/>
      <c r="D532" s="39"/>
      <c r="E532" s="68"/>
    </row>
    <row r="533" spans="1:5" x14ac:dyDescent="0.2">
      <c r="A533" s="39"/>
      <c r="B533" s="39"/>
      <c r="D533" s="39"/>
      <c r="E533" s="68"/>
    </row>
    <row r="534" spans="1:5" x14ac:dyDescent="0.2">
      <c r="A534" s="39"/>
      <c r="B534" s="39"/>
      <c r="D534" s="39"/>
      <c r="E534" s="68"/>
    </row>
    <row r="535" spans="1:5" x14ac:dyDescent="0.2">
      <c r="A535" s="39"/>
      <c r="B535" s="39"/>
      <c r="D535" s="39"/>
      <c r="E535" s="68"/>
    </row>
    <row r="536" spans="1:5" x14ac:dyDescent="0.2">
      <c r="A536" s="39"/>
      <c r="B536" s="39"/>
      <c r="D536" s="39"/>
      <c r="E536" s="68"/>
    </row>
    <row r="537" spans="1:5" x14ac:dyDescent="0.2">
      <c r="A537" s="39"/>
      <c r="B537" s="39"/>
      <c r="D537" s="39"/>
      <c r="E537" s="68"/>
    </row>
    <row r="538" spans="1:5" x14ac:dyDescent="0.2">
      <c r="A538" s="39"/>
      <c r="B538" s="39"/>
      <c r="D538" s="39"/>
      <c r="E538" s="68"/>
    </row>
    <row r="539" spans="1:5" x14ac:dyDescent="0.2">
      <c r="A539" s="39"/>
      <c r="B539" s="39"/>
      <c r="D539" s="39"/>
      <c r="E539" s="68"/>
    </row>
    <row r="540" spans="1:5" x14ac:dyDescent="0.2">
      <c r="A540" s="39"/>
      <c r="B540" s="39"/>
      <c r="D540" s="39"/>
      <c r="E540" s="68"/>
    </row>
    <row r="541" spans="1:5" x14ac:dyDescent="0.2">
      <c r="A541" s="39"/>
      <c r="B541" s="39"/>
      <c r="D541" s="39"/>
      <c r="E541" s="68"/>
    </row>
    <row r="542" spans="1:5" x14ac:dyDescent="0.2">
      <c r="A542" s="39"/>
      <c r="B542" s="39"/>
      <c r="D542" s="39"/>
      <c r="E542" s="68"/>
    </row>
    <row r="543" spans="1:5" x14ac:dyDescent="0.2">
      <c r="A543" s="39"/>
      <c r="B543" s="39"/>
      <c r="D543" s="39"/>
      <c r="E543" s="68"/>
    </row>
    <row r="544" spans="1:5" x14ac:dyDescent="0.2">
      <c r="A544" s="39"/>
      <c r="B544" s="39"/>
      <c r="D544" s="39"/>
      <c r="E544" s="68"/>
    </row>
    <row r="545" spans="1:5" x14ac:dyDescent="0.2">
      <c r="A545" s="39"/>
      <c r="B545" s="39"/>
      <c r="D545" s="39"/>
      <c r="E545" s="68"/>
    </row>
    <row r="546" spans="1:5" x14ac:dyDescent="0.2">
      <c r="A546" s="39"/>
      <c r="B546" s="39"/>
      <c r="D546" s="39"/>
      <c r="E546" s="68"/>
    </row>
    <row r="547" spans="1:5" x14ac:dyDescent="0.2">
      <c r="A547" s="39"/>
      <c r="B547" s="39"/>
      <c r="D547" s="39"/>
      <c r="E547" s="68"/>
    </row>
    <row r="548" spans="1:5" x14ac:dyDescent="0.2">
      <c r="A548" s="39"/>
      <c r="B548" s="39"/>
      <c r="D548" s="39"/>
      <c r="E548" s="68"/>
    </row>
    <row r="549" spans="1:5" x14ac:dyDescent="0.2">
      <c r="A549" s="39"/>
      <c r="B549" s="39"/>
      <c r="D549" s="39"/>
      <c r="E549" s="68"/>
    </row>
    <row r="550" spans="1:5" x14ac:dyDescent="0.2">
      <c r="A550" s="39"/>
      <c r="B550" s="39"/>
      <c r="D550" s="39"/>
      <c r="E550" s="68"/>
    </row>
    <row r="551" spans="1:5" x14ac:dyDescent="0.2">
      <c r="A551" s="39"/>
      <c r="B551" s="39"/>
      <c r="D551" s="39"/>
      <c r="E551" s="68"/>
    </row>
    <row r="552" spans="1:5" x14ac:dyDescent="0.2">
      <c r="A552" s="39"/>
      <c r="B552" s="39"/>
      <c r="D552" s="39"/>
      <c r="E552" s="68"/>
    </row>
    <row r="553" spans="1:5" x14ac:dyDescent="0.2">
      <c r="A553" s="39"/>
      <c r="B553" s="39"/>
      <c r="D553" s="39"/>
      <c r="E553" s="68"/>
    </row>
    <row r="554" spans="1:5" x14ac:dyDescent="0.2">
      <c r="A554" s="39"/>
      <c r="B554" s="39"/>
      <c r="D554" s="39"/>
      <c r="E554" s="68"/>
    </row>
    <row r="555" spans="1:5" x14ac:dyDescent="0.2">
      <c r="A555" s="39"/>
      <c r="B555" s="39"/>
      <c r="D555" s="39"/>
      <c r="E555" s="68"/>
    </row>
    <row r="556" spans="1:5" x14ac:dyDescent="0.2">
      <c r="A556" s="39"/>
      <c r="B556" s="39"/>
      <c r="D556" s="39"/>
      <c r="E556" s="68"/>
    </row>
    <row r="557" spans="1:5" x14ac:dyDescent="0.2">
      <c r="A557" s="39"/>
      <c r="B557" s="39"/>
      <c r="D557" s="39"/>
      <c r="E557" s="68"/>
    </row>
    <row r="558" spans="1:5" x14ac:dyDescent="0.2">
      <c r="A558" s="39"/>
      <c r="B558" s="39"/>
      <c r="D558" s="39"/>
      <c r="E558" s="68"/>
    </row>
    <row r="559" spans="1:5" x14ac:dyDescent="0.2">
      <c r="A559" s="39"/>
      <c r="B559" s="39"/>
      <c r="D559" s="39"/>
      <c r="E559" s="68"/>
    </row>
    <row r="560" spans="1:5" x14ac:dyDescent="0.2">
      <c r="A560" s="39"/>
      <c r="B560" s="39"/>
      <c r="D560" s="39"/>
      <c r="E560" s="68"/>
    </row>
    <row r="561" spans="1:5" x14ac:dyDescent="0.2">
      <c r="A561" s="39"/>
      <c r="B561" s="39"/>
      <c r="D561" s="39"/>
      <c r="E561" s="68"/>
    </row>
    <row r="562" spans="1:5" x14ac:dyDescent="0.2">
      <c r="A562" s="39"/>
      <c r="B562" s="39"/>
      <c r="D562" s="39"/>
      <c r="E562" s="68"/>
    </row>
    <row r="563" spans="1:5" x14ac:dyDescent="0.2">
      <c r="A563" s="39"/>
      <c r="B563" s="39"/>
      <c r="D563" s="39"/>
      <c r="E563" s="68"/>
    </row>
    <row r="564" spans="1:5" x14ac:dyDescent="0.2">
      <c r="A564" s="39"/>
      <c r="B564" s="39"/>
      <c r="D564" s="39"/>
      <c r="E564" s="68"/>
    </row>
    <row r="565" spans="1:5" x14ac:dyDescent="0.2">
      <c r="A565" s="39"/>
      <c r="B565" s="39"/>
      <c r="D565" s="39"/>
      <c r="E565" s="68"/>
    </row>
    <row r="566" spans="1:5" x14ac:dyDescent="0.2">
      <c r="A566" s="39"/>
      <c r="B566" s="39"/>
      <c r="D566" s="39"/>
      <c r="E566" s="68"/>
    </row>
    <row r="567" spans="1:5" x14ac:dyDescent="0.2">
      <c r="A567" s="39"/>
      <c r="B567" s="39"/>
      <c r="D567" s="39"/>
      <c r="E567" s="68"/>
    </row>
    <row r="568" spans="1:5" x14ac:dyDescent="0.2">
      <c r="A568" s="39"/>
      <c r="B568" s="39"/>
      <c r="D568" s="39"/>
      <c r="E568" s="68"/>
    </row>
    <row r="569" spans="1:5" x14ac:dyDescent="0.2">
      <c r="A569" s="39"/>
      <c r="B569" s="39"/>
      <c r="D569" s="39"/>
      <c r="E569" s="68"/>
    </row>
    <row r="570" spans="1:5" x14ac:dyDescent="0.2">
      <c r="A570" s="39"/>
      <c r="B570" s="39"/>
      <c r="D570" s="39"/>
      <c r="E570" s="68"/>
    </row>
    <row r="571" spans="1:5" x14ac:dyDescent="0.2">
      <c r="A571" s="39"/>
      <c r="B571" s="39"/>
      <c r="D571" s="39"/>
      <c r="E571" s="68"/>
    </row>
    <row r="572" spans="1:5" x14ac:dyDescent="0.2">
      <c r="A572" s="39"/>
      <c r="B572" s="39"/>
      <c r="D572" s="39"/>
      <c r="E572" s="68"/>
    </row>
    <row r="573" spans="1:5" x14ac:dyDescent="0.2">
      <c r="A573" s="39"/>
      <c r="B573" s="39"/>
      <c r="D573" s="39"/>
      <c r="E573" s="68"/>
    </row>
    <row r="574" spans="1:5" x14ac:dyDescent="0.2">
      <c r="A574" s="39"/>
      <c r="B574" s="39"/>
      <c r="D574" s="39"/>
      <c r="E574" s="68"/>
    </row>
    <row r="575" spans="1:5" x14ac:dyDescent="0.2">
      <c r="A575" s="39"/>
      <c r="B575" s="39"/>
      <c r="D575" s="39"/>
      <c r="E575" s="68"/>
    </row>
    <row r="576" spans="1:5" x14ac:dyDescent="0.2">
      <c r="A576" s="39"/>
      <c r="B576" s="39"/>
      <c r="D576" s="39"/>
      <c r="E576" s="68"/>
    </row>
    <row r="577" spans="1:5" x14ac:dyDescent="0.2">
      <c r="A577" s="39"/>
      <c r="B577" s="39"/>
      <c r="D577" s="39"/>
      <c r="E577" s="68"/>
    </row>
    <row r="578" spans="1:5" x14ac:dyDescent="0.2">
      <c r="A578" s="39"/>
      <c r="B578" s="39"/>
      <c r="D578" s="39"/>
      <c r="E578" s="68"/>
    </row>
    <row r="579" spans="1:5" x14ac:dyDescent="0.2">
      <c r="A579" s="39"/>
      <c r="B579" s="39"/>
      <c r="D579" s="39"/>
      <c r="E579" s="68"/>
    </row>
    <row r="580" spans="1:5" x14ac:dyDescent="0.2">
      <c r="A580" s="39"/>
      <c r="B580" s="39"/>
      <c r="D580" s="39"/>
      <c r="E580" s="68"/>
    </row>
    <row r="581" spans="1:5" x14ac:dyDescent="0.2">
      <c r="A581" s="39"/>
      <c r="B581" s="39"/>
      <c r="D581" s="39"/>
      <c r="E581" s="68"/>
    </row>
    <row r="582" spans="1:5" x14ac:dyDescent="0.2">
      <c r="A582" s="39"/>
      <c r="B582" s="39"/>
      <c r="D582" s="39"/>
      <c r="E582" s="68"/>
    </row>
    <row r="583" spans="1:5" x14ac:dyDescent="0.2">
      <c r="A583" s="39"/>
      <c r="B583" s="39"/>
      <c r="D583" s="39"/>
      <c r="E583" s="68"/>
    </row>
    <row r="584" spans="1:5" x14ac:dyDescent="0.2">
      <c r="A584" s="39"/>
      <c r="B584" s="39"/>
      <c r="D584" s="39"/>
      <c r="E584" s="68"/>
    </row>
    <row r="585" spans="1:5" x14ac:dyDescent="0.2">
      <c r="A585" s="39"/>
      <c r="B585" s="39"/>
      <c r="D585" s="39"/>
      <c r="E585" s="68"/>
    </row>
    <row r="586" spans="1:5" x14ac:dyDescent="0.2">
      <c r="A586" s="39"/>
      <c r="B586" s="39"/>
      <c r="D586" s="39"/>
      <c r="E586" s="68"/>
    </row>
    <row r="587" spans="1:5" x14ac:dyDescent="0.2">
      <c r="A587" s="39"/>
      <c r="B587" s="39"/>
      <c r="D587" s="39"/>
      <c r="E587" s="68"/>
    </row>
    <row r="588" spans="1:5" x14ac:dyDescent="0.2">
      <c r="A588" s="39"/>
      <c r="B588" s="39"/>
      <c r="D588" s="39"/>
      <c r="E588" s="68"/>
    </row>
    <row r="589" spans="1:5" x14ac:dyDescent="0.2">
      <c r="A589" s="39"/>
      <c r="B589" s="39"/>
      <c r="D589" s="39"/>
      <c r="E589" s="68"/>
    </row>
    <row r="590" spans="1:5" x14ac:dyDescent="0.2">
      <c r="A590" s="39"/>
      <c r="B590" s="39"/>
      <c r="D590" s="39"/>
      <c r="E590" s="68"/>
    </row>
    <row r="591" spans="1:5" x14ac:dyDescent="0.2">
      <c r="A591" s="39"/>
      <c r="B591" s="39"/>
      <c r="D591" s="39"/>
      <c r="E591" s="68"/>
    </row>
    <row r="592" spans="1:5" x14ac:dyDescent="0.2">
      <c r="A592" s="39"/>
      <c r="B592" s="39"/>
      <c r="D592" s="39"/>
      <c r="E592" s="68"/>
    </row>
    <row r="593" spans="1:5" x14ac:dyDescent="0.2">
      <c r="A593" s="39"/>
      <c r="B593" s="39"/>
      <c r="D593" s="39"/>
      <c r="E593" s="68"/>
    </row>
    <row r="594" spans="1:5" x14ac:dyDescent="0.2">
      <c r="A594" s="39"/>
      <c r="B594" s="39"/>
      <c r="D594" s="39"/>
      <c r="E594" s="68"/>
    </row>
    <row r="595" spans="1:5" x14ac:dyDescent="0.2">
      <c r="A595" s="39"/>
      <c r="B595" s="39"/>
      <c r="D595" s="39"/>
      <c r="E595" s="68"/>
    </row>
    <row r="596" spans="1:5" x14ac:dyDescent="0.2">
      <c r="A596" s="39"/>
      <c r="B596" s="39"/>
      <c r="D596" s="39"/>
      <c r="E596" s="68"/>
    </row>
    <row r="597" spans="1:5" x14ac:dyDescent="0.2">
      <c r="A597" s="39"/>
      <c r="B597" s="39"/>
      <c r="D597" s="39"/>
      <c r="E597" s="68"/>
    </row>
    <row r="598" spans="1:5" x14ac:dyDescent="0.2">
      <c r="A598" s="39"/>
      <c r="B598" s="39"/>
      <c r="D598" s="39"/>
      <c r="E598" s="68"/>
    </row>
    <row r="599" spans="1:5" x14ac:dyDescent="0.2">
      <c r="A599" s="39"/>
      <c r="B599" s="39"/>
      <c r="D599" s="39"/>
      <c r="E599" s="68"/>
    </row>
    <row r="600" spans="1:5" x14ac:dyDescent="0.2">
      <c r="A600" s="39"/>
      <c r="B600" s="39"/>
      <c r="D600" s="39"/>
      <c r="E600" s="68"/>
    </row>
    <row r="601" spans="1:5" x14ac:dyDescent="0.2">
      <c r="A601" s="39"/>
      <c r="B601" s="39"/>
      <c r="D601" s="39"/>
      <c r="E601" s="68"/>
    </row>
    <row r="602" spans="1:5" x14ac:dyDescent="0.2">
      <c r="A602" s="39"/>
      <c r="B602" s="39"/>
      <c r="D602" s="39"/>
      <c r="E602" s="68"/>
    </row>
    <row r="603" spans="1:5" x14ac:dyDescent="0.2">
      <c r="A603" s="39"/>
      <c r="B603" s="39"/>
      <c r="D603" s="39"/>
      <c r="E603" s="68"/>
    </row>
    <row r="604" spans="1:5" x14ac:dyDescent="0.2">
      <c r="A604" s="39"/>
      <c r="B604" s="39"/>
      <c r="D604" s="39"/>
      <c r="E604" s="68"/>
    </row>
    <row r="605" spans="1:5" x14ac:dyDescent="0.2">
      <c r="A605" s="39"/>
      <c r="B605" s="39"/>
      <c r="D605" s="39"/>
      <c r="E605" s="68"/>
    </row>
    <row r="606" spans="1:5" x14ac:dyDescent="0.2">
      <c r="A606" s="39"/>
      <c r="B606" s="39"/>
      <c r="D606" s="39"/>
      <c r="E606" s="68"/>
    </row>
    <row r="607" spans="1:5" x14ac:dyDescent="0.2">
      <c r="A607" s="39"/>
      <c r="B607" s="39"/>
      <c r="D607" s="39"/>
      <c r="E607" s="68"/>
    </row>
    <row r="608" spans="1:5" x14ac:dyDescent="0.2">
      <c r="A608" s="39"/>
      <c r="B608" s="39"/>
      <c r="D608" s="39"/>
      <c r="E608" s="68"/>
    </row>
    <row r="609" spans="1:5" x14ac:dyDescent="0.2">
      <c r="A609" s="39"/>
      <c r="B609" s="39"/>
      <c r="D609" s="39"/>
      <c r="E609" s="68"/>
    </row>
    <row r="610" spans="1:5" x14ac:dyDescent="0.2">
      <c r="A610" s="39"/>
      <c r="B610" s="39"/>
      <c r="D610" s="39"/>
      <c r="E610" s="68"/>
    </row>
    <row r="611" spans="1:5" x14ac:dyDescent="0.2">
      <c r="A611" s="39"/>
      <c r="B611" s="39"/>
      <c r="D611" s="39"/>
      <c r="E611" s="68"/>
    </row>
    <row r="612" spans="1:5" x14ac:dyDescent="0.2">
      <c r="A612" s="39"/>
      <c r="B612" s="39"/>
      <c r="D612" s="39"/>
      <c r="E612" s="68"/>
    </row>
    <row r="613" spans="1:5" x14ac:dyDescent="0.2">
      <c r="A613" s="39"/>
      <c r="B613" s="39"/>
      <c r="D613" s="39"/>
      <c r="E613" s="68"/>
    </row>
    <row r="614" spans="1:5" x14ac:dyDescent="0.2">
      <c r="A614" s="39"/>
      <c r="B614" s="39"/>
      <c r="D614" s="39"/>
      <c r="E614" s="68"/>
    </row>
    <row r="615" spans="1:5" x14ac:dyDescent="0.2">
      <c r="A615" s="39"/>
      <c r="B615" s="39"/>
      <c r="D615" s="39"/>
      <c r="E615" s="68"/>
    </row>
    <row r="616" spans="1:5" x14ac:dyDescent="0.2">
      <c r="A616" s="39"/>
      <c r="B616" s="39"/>
      <c r="D616" s="39"/>
      <c r="E616" s="68"/>
    </row>
    <row r="617" spans="1:5" x14ac:dyDescent="0.2">
      <c r="A617" s="39"/>
      <c r="B617" s="39"/>
      <c r="D617" s="39"/>
      <c r="E617" s="68"/>
    </row>
    <row r="618" spans="1:5" x14ac:dyDescent="0.2">
      <c r="A618" s="39"/>
      <c r="B618" s="39"/>
      <c r="D618" s="39"/>
      <c r="E618" s="68"/>
    </row>
    <row r="619" spans="1:5" x14ac:dyDescent="0.2">
      <c r="A619" s="39"/>
      <c r="B619" s="39"/>
      <c r="D619" s="39"/>
      <c r="E619" s="68"/>
    </row>
    <row r="620" spans="1:5" x14ac:dyDescent="0.2">
      <c r="A620" s="39"/>
      <c r="B620" s="39"/>
      <c r="D620" s="39"/>
      <c r="E620" s="68"/>
    </row>
    <row r="621" spans="1:5" x14ac:dyDescent="0.2">
      <c r="A621" s="39"/>
      <c r="B621" s="39"/>
      <c r="D621" s="39"/>
      <c r="E621" s="68"/>
    </row>
    <row r="622" spans="1:5" x14ac:dyDescent="0.2">
      <c r="A622" s="39"/>
      <c r="B622" s="39"/>
      <c r="D622" s="39"/>
      <c r="E622" s="68"/>
    </row>
    <row r="623" spans="1:5" x14ac:dyDescent="0.2">
      <c r="A623" s="39"/>
      <c r="B623" s="39"/>
      <c r="D623" s="39"/>
      <c r="E623" s="68"/>
    </row>
    <row r="624" spans="1:5" x14ac:dyDescent="0.2">
      <c r="A624" s="39"/>
      <c r="B624" s="39"/>
      <c r="D624" s="39"/>
      <c r="E624" s="68"/>
    </row>
    <row r="625" spans="1:5" x14ac:dyDescent="0.2">
      <c r="A625" s="39"/>
      <c r="B625" s="39"/>
      <c r="D625" s="39"/>
      <c r="E625" s="68"/>
    </row>
    <row r="626" spans="1:5" x14ac:dyDescent="0.2">
      <c r="A626" s="39"/>
      <c r="B626" s="39"/>
      <c r="D626" s="39"/>
      <c r="E626" s="68"/>
    </row>
    <row r="627" spans="1:5" x14ac:dyDescent="0.2">
      <c r="A627" s="39"/>
      <c r="B627" s="39"/>
      <c r="D627" s="39"/>
      <c r="E627" s="68"/>
    </row>
    <row r="628" spans="1:5" x14ac:dyDescent="0.2">
      <c r="A628" s="39"/>
      <c r="B628" s="39"/>
      <c r="D628" s="39"/>
      <c r="E628" s="68"/>
    </row>
    <row r="629" spans="1:5" x14ac:dyDescent="0.2">
      <c r="A629" s="39"/>
      <c r="B629" s="39"/>
      <c r="D629" s="39"/>
      <c r="E629" s="68"/>
    </row>
    <row r="630" spans="1:5" x14ac:dyDescent="0.2">
      <c r="A630" s="39"/>
      <c r="B630" s="39"/>
      <c r="D630" s="39"/>
      <c r="E630" s="68"/>
    </row>
    <row r="631" spans="1:5" x14ac:dyDescent="0.2">
      <c r="A631" s="39"/>
      <c r="B631" s="39"/>
      <c r="D631" s="39"/>
      <c r="E631" s="68"/>
    </row>
    <row r="632" spans="1:5" x14ac:dyDescent="0.2">
      <c r="A632" s="39"/>
      <c r="B632" s="39"/>
      <c r="D632" s="39"/>
      <c r="E632" s="68"/>
    </row>
    <row r="633" spans="1:5" x14ac:dyDescent="0.2">
      <c r="A633" s="39"/>
      <c r="B633" s="39"/>
      <c r="D633" s="39"/>
      <c r="E633" s="68"/>
    </row>
    <row r="634" spans="1:5" x14ac:dyDescent="0.2">
      <c r="A634" s="39"/>
      <c r="B634" s="39"/>
      <c r="D634" s="39"/>
      <c r="E634" s="68"/>
    </row>
    <row r="635" spans="1:5" x14ac:dyDescent="0.2">
      <c r="A635" s="39"/>
      <c r="B635" s="39"/>
      <c r="D635" s="39"/>
      <c r="E635" s="68"/>
    </row>
    <row r="636" spans="1:5" x14ac:dyDescent="0.2">
      <c r="A636" s="39"/>
      <c r="B636" s="39"/>
      <c r="D636" s="39"/>
      <c r="E636" s="68"/>
    </row>
    <row r="637" spans="1:5" x14ac:dyDescent="0.2">
      <c r="A637" s="39"/>
      <c r="B637" s="39"/>
      <c r="D637" s="39"/>
      <c r="E637" s="68"/>
    </row>
    <row r="638" spans="1:5" x14ac:dyDescent="0.2">
      <c r="A638" s="39"/>
      <c r="B638" s="39"/>
      <c r="D638" s="39"/>
      <c r="E638" s="68"/>
    </row>
    <row r="639" spans="1:5" x14ac:dyDescent="0.2">
      <c r="A639" s="39"/>
      <c r="B639" s="39"/>
      <c r="D639" s="39"/>
      <c r="E639" s="68"/>
    </row>
    <row r="640" spans="1:5" x14ac:dyDescent="0.2">
      <c r="A640" s="39"/>
      <c r="B640" s="39"/>
      <c r="D640" s="39"/>
      <c r="E640" s="68"/>
    </row>
    <row r="641" spans="1:5" x14ac:dyDescent="0.2">
      <c r="A641" s="39"/>
      <c r="B641" s="39"/>
      <c r="D641" s="39"/>
      <c r="E641" s="68"/>
    </row>
    <row r="642" spans="1:5" x14ac:dyDescent="0.2">
      <c r="A642" s="39"/>
      <c r="B642" s="39"/>
      <c r="D642" s="39"/>
      <c r="E642" s="68"/>
    </row>
    <row r="643" spans="1:5" x14ac:dyDescent="0.2">
      <c r="A643" s="39"/>
      <c r="B643" s="39"/>
      <c r="D643" s="39"/>
      <c r="E643" s="68"/>
    </row>
    <row r="644" spans="1:5" x14ac:dyDescent="0.2">
      <c r="A644" s="39"/>
      <c r="B644" s="39"/>
      <c r="D644" s="39"/>
      <c r="E644" s="68"/>
    </row>
    <row r="645" spans="1:5" x14ac:dyDescent="0.2">
      <c r="A645" s="39"/>
      <c r="B645" s="39"/>
      <c r="D645" s="39"/>
      <c r="E645" s="68"/>
    </row>
    <row r="646" spans="1:5" x14ac:dyDescent="0.2">
      <c r="A646" s="39"/>
      <c r="B646" s="39"/>
      <c r="D646" s="39"/>
      <c r="E646" s="68"/>
    </row>
    <row r="647" spans="1:5" x14ac:dyDescent="0.2">
      <c r="A647" s="39"/>
      <c r="B647" s="39"/>
      <c r="D647" s="39"/>
      <c r="E647" s="68"/>
    </row>
    <row r="648" spans="1:5" x14ac:dyDescent="0.2">
      <c r="A648" s="39"/>
      <c r="B648" s="39"/>
      <c r="D648" s="39"/>
      <c r="E648" s="68"/>
    </row>
    <row r="649" spans="1:5" x14ac:dyDescent="0.2">
      <c r="A649" s="39"/>
      <c r="B649" s="39"/>
      <c r="D649" s="39"/>
      <c r="E649" s="68"/>
    </row>
    <row r="650" spans="1:5" x14ac:dyDescent="0.2">
      <c r="A650" s="39"/>
      <c r="B650" s="39"/>
      <c r="D650" s="39"/>
      <c r="E650" s="68"/>
    </row>
    <row r="651" spans="1:5" x14ac:dyDescent="0.2">
      <c r="A651" s="39"/>
      <c r="B651" s="39"/>
      <c r="D651" s="39"/>
      <c r="E651" s="68"/>
    </row>
    <row r="652" spans="1:5" x14ac:dyDescent="0.2">
      <c r="A652" s="39"/>
      <c r="B652" s="39"/>
      <c r="D652" s="39"/>
      <c r="E652" s="68"/>
    </row>
    <row r="653" spans="1:5" x14ac:dyDescent="0.2">
      <c r="A653" s="39"/>
      <c r="B653" s="39"/>
      <c r="D653" s="39"/>
      <c r="E653" s="68"/>
    </row>
    <row r="654" spans="1:5" x14ac:dyDescent="0.2">
      <c r="A654" s="39"/>
      <c r="B654" s="39"/>
      <c r="D654" s="39"/>
      <c r="E654" s="68"/>
    </row>
    <row r="655" spans="1:5" x14ac:dyDescent="0.2">
      <c r="A655" s="39"/>
      <c r="B655" s="39"/>
      <c r="D655" s="39"/>
      <c r="E655" s="68"/>
    </row>
    <row r="656" spans="1:5" x14ac:dyDescent="0.2">
      <c r="A656" s="39"/>
      <c r="B656" s="39"/>
      <c r="D656" s="39"/>
      <c r="E656" s="68"/>
    </row>
    <row r="657" spans="1:5" x14ac:dyDescent="0.2">
      <c r="A657" s="39"/>
      <c r="B657" s="39"/>
      <c r="D657" s="39"/>
      <c r="E657" s="68"/>
    </row>
    <row r="658" spans="1:5" x14ac:dyDescent="0.2">
      <c r="A658" s="39"/>
      <c r="B658" s="39"/>
      <c r="D658" s="39"/>
      <c r="E658" s="68"/>
    </row>
    <row r="659" spans="1:5" x14ac:dyDescent="0.2">
      <c r="A659" s="39"/>
      <c r="B659" s="39"/>
      <c r="D659" s="39"/>
      <c r="E659" s="68"/>
    </row>
    <row r="660" spans="1:5" x14ac:dyDescent="0.2">
      <c r="A660" s="39"/>
      <c r="B660" s="39"/>
      <c r="D660" s="39"/>
      <c r="E660" s="68"/>
    </row>
    <row r="661" spans="1:5" x14ac:dyDescent="0.2">
      <c r="A661" s="39"/>
      <c r="B661" s="39"/>
      <c r="D661" s="39"/>
      <c r="E661" s="68"/>
    </row>
    <row r="662" spans="1:5" x14ac:dyDescent="0.2">
      <c r="A662" s="39"/>
      <c r="B662" s="39"/>
      <c r="D662" s="39"/>
      <c r="E662" s="68"/>
    </row>
    <row r="663" spans="1:5" x14ac:dyDescent="0.2">
      <c r="A663" s="39"/>
      <c r="B663" s="39"/>
      <c r="D663" s="39"/>
      <c r="E663" s="68"/>
    </row>
    <row r="664" spans="1:5" x14ac:dyDescent="0.2">
      <c r="A664" s="39"/>
      <c r="B664" s="39"/>
      <c r="D664" s="39"/>
      <c r="E664" s="68"/>
    </row>
    <row r="665" spans="1:5" x14ac:dyDescent="0.2">
      <c r="A665" s="39"/>
      <c r="B665" s="39"/>
      <c r="D665" s="39"/>
      <c r="E665" s="68"/>
    </row>
    <row r="666" spans="1:5" x14ac:dyDescent="0.2">
      <c r="A666" s="39"/>
      <c r="B666" s="39"/>
      <c r="D666" s="39"/>
      <c r="E666" s="68"/>
    </row>
    <row r="667" spans="1:5" x14ac:dyDescent="0.2">
      <c r="A667" s="39"/>
      <c r="B667" s="39"/>
      <c r="D667" s="39"/>
      <c r="E667" s="68"/>
    </row>
    <row r="668" spans="1:5" x14ac:dyDescent="0.2">
      <c r="A668" s="39"/>
      <c r="B668" s="39"/>
      <c r="D668" s="39"/>
      <c r="E668" s="68"/>
    </row>
    <row r="669" spans="1:5" x14ac:dyDescent="0.2">
      <c r="A669" s="39"/>
      <c r="B669" s="39"/>
      <c r="D669" s="39"/>
      <c r="E669" s="68"/>
    </row>
    <row r="670" spans="1:5" x14ac:dyDescent="0.2">
      <c r="A670" s="39"/>
      <c r="B670" s="39"/>
      <c r="D670" s="39"/>
      <c r="E670" s="68"/>
    </row>
    <row r="671" spans="1:5" x14ac:dyDescent="0.2">
      <c r="A671" s="39"/>
      <c r="B671" s="39"/>
      <c r="D671" s="39"/>
      <c r="E671" s="68"/>
    </row>
    <row r="672" spans="1:5" x14ac:dyDescent="0.2">
      <c r="A672" s="39"/>
      <c r="B672" s="39"/>
      <c r="D672" s="39"/>
      <c r="E672" s="68"/>
    </row>
    <row r="673" spans="1:5" x14ac:dyDescent="0.2">
      <c r="A673" s="39"/>
      <c r="B673" s="39"/>
      <c r="D673" s="39"/>
      <c r="E673" s="68"/>
    </row>
    <row r="674" spans="1:5" x14ac:dyDescent="0.2">
      <c r="A674" s="39"/>
      <c r="B674" s="39"/>
      <c r="D674" s="39"/>
      <c r="E674" s="68"/>
    </row>
    <row r="675" spans="1:5" x14ac:dyDescent="0.2">
      <c r="A675" s="39"/>
      <c r="B675" s="39"/>
      <c r="D675" s="39"/>
      <c r="E675" s="68"/>
    </row>
    <row r="676" spans="1:5" x14ac:dyDescent="0.2">
      <c r="A676" s="39"/>
      <c r="B676" s="39"/>
      <c r="D676" s="39"/>
      <c r="E676" s="68"/>
    </row>
    <row r="677" spans="1:5" x14ac:dyDescent="0.2">
      <c r="A677" s="39"/>
      <c r="B677" s="39"/>
      <c r="D677" s="39"/>
      <c r="E677" s="68"/>
    </row>
    <row r="678" spans="1:5" x14ac:dyDescent="0.2">
      <c r="A678" s="39"/>
      <c r="B678" s="39"/>
      <c r="D678" s="39"/>
      <c r="E678" s="68"/>
    </row>
    <row r="679" spans="1:5" x14ac:dyDescent="0.2">
      <c r="A679" s="39"/>
      <c r="B679" s="39"/>
      <c r="D679" s="39"/>
      <c r="E679" s="68"/>
    </row>
    <row r="680" spans="1:5" x14ac:dyDescent="0.2">
      <c r="A680" s="39"/>
      <c r="B680" s="39"/>
      <c r="D680" s="39"/>
      <c r="E680" s="68"/>
    </row>
    <row r="681" spans="1:5" x14ac:dyDescent="0.2">
      <c r="A681" s="39"/>
      <c r="B681" s="39"/>
      <c r="D681" s="39"/>
      <c r="E681" s="68"/>
    </row>
    <row r="682" spans="1:5" x14ac:dyDescent="0.2">
      <c r="A682" s="39"/>
      <c r="B682" s="39"/>
      <c r="D682" s="39"/>
      <c r="E682" s="68"/>
    </row>
    <row r="683" spans="1:5" x14ac:dyDescent="0.2">
      <c r="A683" s="39"/>
      <c r="B683" s="39"/>
      <c r="D683" s="39"/>
      <c r="E683" s="68"/>
    </row>
    <row r="684" spans="1:5" x14ac:dyDescent="0.2">
      <c r="A684" s="39"/>
      <c r="B684" s="39"/>
      <c r="D684" s="39"/>
      <c r="E684" s="68"/>
    </row>
    <row r="685" spans="1:5" x14ac:dyDescent="0.2">
      <c r="A685" s="39"/>
      <c r="B685" s="39"/>
      <c r="D685" s="39"/>
      <c r="E685" s="68"/>
    </row>
    <row r="686" spans="1:5" x14ac:dyDescent="0.2">
      <c r="A686" s="39"/>
      <c r="B686" s="39"/>
      <c r="D686" s="39"/>
      <c r="E686" s="68"/>
    </row>
    <row r="687" spans="1:5" x14ac:dyDescent="0.2">
      <c r="A687" s="39"/>
      <c r="B687" s="39"/>
      <c r="D687" s="39"/>
      <c r="E687" s="68"/>
    </row>
    <row r="688" spans="1:5" x14ac:dyDescent="0.2">
      <c r="A688" s="39"/>
      <c r="B688" s="39"/>
      <c r="D688" s="39"/>
      <c r="E688" s="68"/>
    </row>
    <row r="689" spans="1:5" x14ac:dyDescent="0.2">
      <c r="A689" s="39"/>
      <c r="B689" s="39"/>
      <c r="D689" s="39"/>
      <c r="E689" s="68"/>
    </row>
    <row r="690" spans="1:5" x14ac:dyDescent="0.2">
      <c r="A690" s="39"/>
      <c r="B690" s="39"/>
      <c r="D690" s="39"/>
      <c r="E690" s="68"/>
    </row>
    <row r="691" spans="1:5" x14ac:dyDescent="0.2">
      <c r="A691" s="39"/>
      <c r="B691" s="39"/>
      <c r="D691" s="39"/>
      <c r="E691" s="68"/>
    </row>
    <row r="692" spans="1:5" x14ac:dyDescent="0.2">
      <c r="A692" s="39"/>
      <c r="B692" s="39"/>
      <c r="D692" s="39"/>
      <c r="E692" s="68"/>
    </row>
    <row r="693" spans="1:5" x14ac:dyDescent="0.2">
      <c r="A693" s="39"/>
      <c r="B693" s="39"/>
      <c r="D693" s="39"/>
      <c r="E693" s="68"/>
    </row>
    <row r="694" spans="1:5" x14ac:dyDescent="0.2">
      <c r="A694" s="39"/>
      <c r="B694" s="39"/>
      <c r="D694" s="39"/>
      <c r="E694" s="68"/>
    </row>
    <row r="695" spans="1:5" x14ac:dyDescent="0.2">
      <c r="A695" s="39"/>
      <c r="B695" s="39"/>
      <c r="D695" s="39"/>
      <c r="E695" s="68"/>
    </row>
    <row r="696" spans="1:5" x14ac:dyDescent="0.2">
      <c r="A696" s="39"/>
      <c r="B696" s="39"/>
      <c r="D696" s="39"/>
      <c r="E696" s="68"/>
    </row>
    <row r="697" spans="1:5" x14ac:dyDescent="0.2">
      <c r="A697" s="39"/>
      <c r="B697" s="39"/>
      <c r="D697" s="39"/>
      <c r="E697" s="68"/>
    </row>
    <row r="698" spans="1:5" x14ac:dyDescent="0.2">
      <c r="A698" s="39"/>
      <c r="B698" s="39"/>
      <c r="D698" s="39"/>
      <c r="E698" s="68"/>
    </row>
    <row r="699" spans="1:5" x14ac:dyDescent="0.2">
      <c r="A699" s="39"/>
      <c r="B699" s="39"/>
      <c r="D699" s="39"/>
      <c r="E699" s="68"/>
    </row>
    <row r="700" spans="1:5" x14ac:dyDescent="0.2">
      <c r="A700" s="39"/>
      <c r="B700" s="39"/>
      <c r="D700" s="39"/>
      <c r="E700" s="68"/>
    </row>
    <row r="701" spans="1:5" x14ac:dyDescent="0.2">
      <c r="A701" s="39"/>
      <c r="B701" s="39"/>
      <c r="D701" s="39"/>
      <c r="E701" s="68"/>
    </row>
    <row r="702" spans="1:5" x14ac:dyDescent="0.2">
      <c r="A702" s="39"/>
      <c r="B702" s="39"/>
      <c r="D702" s="39"/>
      <c r="E702" s="68"/>
    </row>
    <row r="703" spans="1:5" x14ac:dyDescent="0.2">
      <c r="A703" s="39"/>
      <c r="B703" s="39"/>
      <c r="D703" s="39"/>
      <c r="E703" s="68"/>
    </row>
    <row r="704" spans="1:5" x14ac:dyDescent="0.2">
      <c r="A704" s="39"/>
      <c r="B704" s="39"/>
      <c r="D704" s="39"/>
      <c r="E704" s="68"/>
    </row>
    <row r="705" spans="1:5" x14ac:dyDescent="0.2">
      <c r="A705" s="39"/>
      <c r="B705" s="39"/>
      <c r="D705" s="39"/>
      <c r="E705" s="68"/>
    </row>
    <row r="706" spans="1:5" x14ac:dyDescent="0.2">
      <c r="A706" s="39"/>
      <c r="B706" s="39"/>
      <c r="D706" s="39"/>
      <c r="E706" s="68"/>
    </row>
    <row r="707" spans="1:5" x14ac:dyDescent="0.2">
      <c r="A707" s="39"/>
      <c r="B707" s="39"/>
      <c r="D707" s="39"/>
      <c r="E707" s="68"/>
    </row>
    <row r="708" spans="1:5" x14ac:dyDescent="0.2">
      <c r="A708" s="39"/>
      <c r="B708" s="39"/>
      <c r="D708" s="39"/>
      <c r="E708" s="68"/>
    </row>
    <row r="709" spans="1:5" x14ac:dyDescent="0.2">
      <c r="A709" s="39"/>
      <c r="B709" s="39"/>
      <c r="D709" s="39"/>
      <c r="E709" s="68"/>
    </row>
    <row r="710" spans="1:5" x14ac:dyDescent="0.2">
      <c r="A710" s="39"/>
      <c r="B710" s="39"/>
      <c r="D710" s="39"/>
      <c r="E710" s="68"/>
    </row>
    <row r="711" spans="1:5" x14ac:dyDescent="0.2">
      <c r="A711" s="39"/>
      <c r="B711" s="39"/>
      <c r="D711" s="39"/>
      <c r="E711" s="68"/>
    </row>
    <row r="712" spans="1:5" x14ac:dyDescent="0.2">
      <c r="A712" s="39"/>
      <c r="B712" s="39"/>
      <c r="D712" s="39"/>
      <c r="E712" s="68"/>
    </row>
    <row r="713" spans="1:5" x14ac:dyDescent="0.2">
      <c r="A713" s="39"/>
      <c r="B713" s="39"/>
      <c r="D713" s="39"/>
      <c r="E713" s="68"/>
    </row>
    <row r="714" spans="1:5" x14ac:dyDescent="0.2">
      <c r="A714" s="39"/>
      <c r="B714" s="39"/>
      <c r="D714" s="39"/>
      <c r="E714" s="68"/>
    </row>
    <row r="715" spans="1:5" x14ac:dyDescent="0.2">
      <c r="A715" s="39"/>
      <c r="B715" s="39"/>
      <c r="D715" s="39"/>
      <c r="E715" s="68"/>
    </row>
    <row r="716" spans="1:5" x14ac:dyDescent="0.2">
      <c r="A716" s="39"/>
      <c r="B716" s="39"/>
      <c r="D716" s="39"/>
      <c r="E716" s="68"/>
    </row>
    <row r="717" spans="1:5" x14ac:dyDescent="0.2">
      <c r="A717" s="39"/>
      <c r="B717" s="39"/>
      <c r="D717" s="39"/>
      <c r="E717" s="68"/>
    </row>
    <row r="718" spans="1:5" x14ac:dyDescent="0.2">
      <c r="A718" s="39"/>
      <c r="B718" s="39"/>
      <c r="D718" s="39"/>
      <c r="E718" s="68"/>
    </row>
    <row r="719" spans="1:5" x14ac:dyDescent="0.2">
      <c r="A719" s="39"/>
      <c r="B719" s="39"/>
      <c r="D719" s="39"/>
      <c r="E719" s="68"/>
    </row>
    <row r="720" spans="1:5" x14ac:dyDescent="0.2">
      <c r="A720" s="39"/>
      <c r="B720" s="39"/>
      <c r="D720" s="39"/>
      <c r="E720" s="68"/>
    </row>
    <row r="721" spans="1:5" x14ac:dyDescent="0.2">
      <c r="A721" s="39"/>
      <c r="B721" s="39"/>
      <c r="D721" s="39"/>
      <c r="E721" s="68"/>
    </row>
    <row r="722" spans="1:5" x14ac:dyDescent="0.2">
      <c r="A722" s="39"/>
      <c r="B722" s="39"/>
      <c r="D722" s="39"/>
      <c r="E722" s="68"/>
    </row>
    <row r="723" spans="1:5" x14ac:dyDescent="0.2">
      <c r="A723" s="39"/>
      <c r="B723" s="39"/>
      <c r="D723" s="39"/>
      <c r="E723" s="68"/>
    </row>
    <row r="724" spans="1:5" x14ac:dyDescent="0.2">
      <c r="A724" s="39"/>
      <c r="B724" s="39"/>
      <c r="D724" s="39"/>
      <c r="E724" s="68"/>
    </row>
    <row r="725" spans="1:5" x14ac:dyDescent="0.2">
      <c r="A725" s="39"/>
      <c r="B725" s="39"/>
      <c r="D725" s="39"/>
      <c r="E725" s="68"/>
    </row>
    <row r="726" spans="1:5" x14ac:dyDescent="0.2">
      <c r="A726" s="39"/>
      <c r="B726" s="39"/>
      <c r="D726" s="39"/>
      <c r="E726" s="68"/>
    </row>
    <row r="727" spans="1:5" x14ac:dyDescent="0.2">
      <c r="A727" s="39"/>
      <c r="B727" s="39"/>
      <c r="D727" s="39"/>
      <c r="E727" s="68"/>
    </row>
    <row r="728" spans="1:5" x14ac:dyDescent="0.2">
      <c r="A728" s="39"/>
      <c r="B728" s="39"/>
      <c r="D728" s="39"/>
      <c r="E728" s="68"/>
    </row>
    <row r="729" spans="1:5" x14ac:dyDescent="0.2">
      <c r="A729" s="39"/>
      <c r="B729" s="39"/>
      <c r="D729" s="39"/>
      <c r="E729" s="68"/>
    </row>
    <row r="730" spans="1:5" x14ac:dyDescent="0.2">
      <c r="A730" s="39"/>
      <c r="B730" s="39"/>
      <c r="D730" s="39"/>
      <c r="E730" s="68"/>
    </row>
    <row r="731" spans="1:5" x14ac:dyDescent="0.2">
      <c r="A731" s="39"/>
      <c r="B731" s="39"/>
      <c r="D731" s="39"/>
      <c r="E731" s="68"/>
    </row>
    <row r="732" spans="1:5" x14ac:dyDescent="0.2">
      <c r="A732" s="39"/>
      <c r="B732" s="39"/>
      <c r="D732" s="39"/>
      <c r="E732" s="68"/>
    </row>
    <row r="733" spans="1:5" x14ac:dyDescent="0.2">
      <c r="A733" s="39"/>
      <c r="B733" s="39"/>
      <c r="D733" s="39"/>
      <c r="E733" s="68"/>
    </row>
    <row r="734" spans="1:5" x14ac:dyDescent="0.2">
      <c r="A734" s="39"/>
      <c r="B734" s="39"/>
      <c r="D734" s="39"/>
      <c r="E734" s="68"/>
    </row>
    <row r="735" spans="1:5" x14ac:dyDescent="0.2">
      <c r="A735" s="39"/>
      <c r="B735" s="39"/>
      <c r="D735" s="39"/>
      <c r="E735" s="68"/>
    </row>
    <row r="736" spans="1:5" x14ac:dyDescent="0.2">
      <c r="A736" s="39"/>
      <c r="B736" s="39"/>
      <c r="D736" s="39"/>
      <c r="E736" s="68"/>
    </row>
    <row r="737" spans="1:5" x14ac:dyDescent="0.2">
      <c r="A737" s="39"/>
      <c r="B737" s="39"/>
      <c r="D737" s="39"/>
      <c r="E737" s="68"/>
    </row>
    <row r="738" spans="1:5" x14ac:dyDescent="0.2">
      <c r="A738" s="39"/>
      <c r="B738" s="39"/>
      <c r="D738" s="39"/>
      <c r="E738" s="68"/>
    </row>
    <row r="739" spans="1:5" x14ac:dyDescent="0.2">
      <c r="A739" s="39"/>
      <c r="B739" s="39"/>
      <c r="D739" s="39"/>
      <c r="E739" s="68"/>
    </row>
    <row r="740" spans="1:5" x14ac:dyDescent="0.2">
      <c r="A740" s="39"/>
      <c r="B740" s="39"/>
      <c r="D740" s="39"/>
      <c r="E740" s="68"/>
    </row>
    <row r="741" spans="1:5" x14ac:dyDescent="0.2">
      <c r="A741" s="39"/>
      <c r="B741" s="39"/>
      <c r="D741" s="39"/>
      <c r="E741" s="68"/>
    </row>
    <row r="742" spans="1:5" x14ac:dyDescent="0.2">
      <c r="A742" s="39"/>
      <c r="B742" s="39"/>
      <c r="D742" s="39"/>
      <c r="E742" s="68"/>
    </row>
    <row r="743" spans="1:5" x14ac:dyDescent="0.2">
      <c r="A743" s="39"/>
      <c r="B743" s="39"/>
      <c r="D743" s="39"/>
      <c r="E743" s="68"/>
    </row>
    <row r="744" spans="1:5" x14ac:dyDescent="0.2">
      <c r="A744" s="39"/>
      <c r="B744" s="39"/>
      <c r="D744" s="39"/>
      <c r="E744" s="68"/>
    </row>
    <row r="745" spans="1:5" x14ac:dyDescent="0.2">
      <c r="A745" s="39"/>
      <c r="B745" s="39"/>
      <c r="D745" s="39"/>
      <c r="E745" s="68"/>
    </row>
    <row r="746" spans="1:5" x14ac:dyDescent="0.2">
      <c r="A746" s="39"/>
      <c r="B746" s="39"/>
      <c r="D746" s="39"/>
      <c r="E746" s="68"/>
    </row>
    <row r="747" spans="1:5" x14ac:dyDescent="0.2">
      <c r="A747" s="39"/>
      <c r="B747" s="39"/>
      <c r="D747" s="39"/>
      <c r="E747" s="68"/>
    </row>
    <row r="748" spans="1:5" x14ac:dyDescent="0.2">
      <c r="A748" s="39"/>
      <c r="B748" s="39"/>
      <c r="D748" s="39"/>
      <c r="E748" s="68"/>
    </row>
    <row r="749" spans="1:5" x14ac:dyDescent="0.2">
      <c r="A749" s="39"/>
      <c r="B749" s="39"/>
      <c r="D749" s="39"/>
      <c r="E749" s="68"/>
    </row>
    <row r="750" spans="1:5" x14ac:dyDescent="0.2">
      <c r="A750" s="39"/>
      <c r="B750" s="39"/>
      <c r="D750" s="39"/>
      <c r="E750" s="68"/>
    </row>
    <row r="751" spans="1:5" x14ac:dyDescent="0.2">
      <c r="A751" s="39"/>
      <c r="B751" s="39"/>
      <c r="D751" s="39"/>
      <c r="E751" s="68"/>
    </row>
    <row r="752" spans="1:5" x14ac:dyDescent="0.2">
      <c r="A752" s="39"/>
      <c r="B752" s="39"/>
      <c r="D752" s="39"/>
      <c r="E752" s="68"/>
    </row>
    <row r="753" spans="1:5" x14ac:dyDescent="0.2">
      <c r="A753" s="39"/>
      <c r="B753" s="39"/>
      <c r="D753" s="39"/>
      <c r="E753" s="68"/>
    </row>
    <row r="754" spans="1:5" x14ac:dyDescent="0.2">
      <c r="A754" s="39"/>
      <c r="B754" s="39"/>
      <c r="D754" s="39"/>
      <c r="E754" s="68"/>
    </row>
    <row r="755" spans="1:5" x14ac:dyDescent="0.2">
      <c r="A755" s="39"/>
      <c r="B755" s="39"/>
      <c r="D755" s="39"/>
      <c r="E755" s="68"/>
    </row>
    <row r="756" spans="1:5" x14ac:dyDescent="0.2">
      <c r="A756" s="39"/>
      <c r="B756" s="39"/>
      <c r="D756" s="39"/>
      <c r="E756" s="68"/>
    </row>
    <row r="757" spans="1:5" x14ac:dyDescent="0.2">
      <c r="A757" s="39"/>
      <c r="B757" s="39"/>
      <c r="D757" s="39"/>
      <c r="E757" s="68"/>
    </row>
    <row r="758" spans="1:5" x14ac:dyDescent="0.2">
      <c r="A758" s="39"/>
      <c r="B758" s="39"/>
      <c r="D758" s="39"/>
      <c r="E758" s="68"/>
    </row>
    <row r="759" spans="1:5" x14ac:dyDescent="0.2">
      <c r="A759" s="39"/>
      <c r="B759" s="39"/>
      <c r="D759" s="39"/>
      <c r="E759" s="68"/>
    </row>
    <row r="760" spans="1:5" x14ac:dyDescent="0.2">
      <c r="A760" s="39"/>
      <c r="B760" s="39"/>
      <c r="D760" s="39"/>
      <c r="E760" s="68"/>
    </row>
    <row r="761" spans="1:5" x14ac:dyDescent="0.2">
      <c r="A761" s="39"/>
      <c r="B761" s="39"/>
      <c r="D761" s="39"/>
      <c r="E761" s="68"/>
    </row>
    <row r="762" spans="1:5" x14ac:dyDescent="0.2">
      <c r="A762" s="39"/>
      <c r="B762" s="39"/>
      <c r="D762" s="39"/>
      <c r="E762" s="68"/>
    </row>
    <row r="763" spans="1:5" x14ac:dyDescent="0.2">
      <c r="A763" s="39"/>
      <c r="B763" s="39"/>
      <c r="D763" s="39"/>
      <c r="E763" s="68"/>
    </row>
    <row r="764" spans="1:5" x14ac:dyDescent="0.2">
      <c r="A764" s="39"/>
      <c r="B764" s="39"/>
      <c r="D764" s="39"/>
      <c r="E764" s="68"/>
    </row>
    <row r="765" spans="1:5" x14ac:dyDescent="0.2">
      <c r="A765" s="39"/>
      <c r="B765" s="39"/>
      <c r="D765" s="39"/>
      <c r="E765" s="68"/>
    </row>
    <row r="766" spans="1:5" x14ac:dyDescent="0.2">
      <c r="A766" s="39"/>
      <c r="B766" s="39"/>
      <c r="D766" s="39"/>
      <c r="E766" s="68"/>
    </row>
    <row r="767" spans="1:5" x14ac:dyDescent="0.2">
      <c r="A767" s="39"/>
      <c r="B767" s="39"/>
      <c r="D767" s="39"/>
      <c r="E767" s="68"/>
    </row>
    <row r="768" spans="1:5" x14ac:dyDescent="0.2">
      <c r="A768" s="39"/>
      <c r="B768" s="39"/>
      <c r="D768" s="39"/>
      <c r="E768" s="68"/>
    </row>
    <row r="769" spans="1:5" x14ac:dyDescent="0.2">
      <c r="A769" s="39"/>
      <c r="B769" s="39"/>
      <c r="D769" s="39"/>
      <c r="E769" s="68"/>
    </row>
    <row r="770" spans="1:5" x14ac:dyDescent="0.2">
      <c r="A770" s="39"/>
      <c r="B770" s="39"/>
      <c r="D770" s="39"/>
      <c r="E770" s="68"/>
    </row>
    <row r="771" spans="1:5" x14ac:dyDescent="0.2">
      <c r="A771" s="39"/>
      <c r="B771" s="39"/>
      <c r="D771" s="39"/>
      <c r="E771" s="68"/>
    </row>
    <row r="772" spans="1:5" x14ac:dyDescent="0.2">
      <c r="A772" s="39"/>
      <c r="B772" s="39"/>
      <c r="D772" s="39"/>
      <c r="E772" s="68"/>
    </row>
    <row r="773" spans="1:5" x14ac:dyDescent="0.2">
      <c r="A773" s="39"/>
      <c r="B773" s="39"/>
      <c r="D773" s="39"/>
      <c r="E773" s="68"/>
    </row>
    <row r="774" spans="1:5" x14ac:dyDescent="0.2">
      <c r="A774" s="39"/>
      <c r="B774" s="39"/>
      <c r="D774" s="39"/>
      <c r="E774" s="68"/>
    </row>
    <row r="775" spans="1:5" x14ac:dyDescent="0.2">
      <c r="A775" s="39"/>
      <c r="B775" s="39"/>
      <c r="D775" s="39"/>
      <c r="E775" s="68"/>
    </row>
    <row r="776" spans="1:5" x14ac:dyDescent="0.2">
      <c r="A776" s="39"/>
      <c r="B776" s="39"/>
      <c r="D776" s="39"/>
      <c r="E776" s="68"/>
    </row>
    <row r="777" spans="1:5" x14ac:dyDescent="0.2">
      <c r="A777" s="39"/>
      <c r="B777" s="39"/>
      <c r="D777" s="39"/>
      <c r="E777" s="68"/>
    </row>
    <row r="778" spans="1:5" x14ac:dyDescent="0.2">
      <c r="A778" s="39"/>
      <c r="B778" s="39"/>
      <c r="D778" s="39"/>
      <c r="E778" s="68"/>
    </row>
    <row r="779" spans="1:5" x14ac:dyDescent="0.2">
      <c r="A779" s="39"/>
      <c r="B779" s="39"/>
      <c r="D779" s="39"/>
      <c r="E779" s="68"/>
    </row>
    <row r="780" spans="1:5" x14ac:dyDescent="0.2">
      <c r="A780" s="39"/>
      <c r="B780" s="39"/>
      <c r="D780" s="39"/>
      <c r="E780" s="68"/>
    </row>
    <row r="781" spans="1:5" x14ac:dyDescent="0.2">
      <c r="A781" s="39"/>
      <c r="B781" s="39"/>
      <c r="D781" s="39"/>
      <c r="E781" s="68"/>
    </row>
    <row r="782" spans="1:5" x14ac:dyDescent="0.2">
      <c r="A782" s="39"/>
      <c r="B782" s="39"/>
      <c r="D782" s="39"/>
      <c r="E782" s="68"/>
    </row>
    <row r="783" spans="1:5" x14ac:dyDescent="0.2">
      <c r="A783" s="39"/>
      <c r="B783" s="39"/>
      <c r="D783" s="39"/>
      <c r="E783" s="68"/>
    </row>
    <row r="784" spans="1:5" x14ac:dyDescent="0.2">
      <c r="A784" s="39"/>
      <c r="B784" s="39"/>
      <c r="D784" s="39"/>
      <c r="E784" s="68"/>
    </row>
    <row r="785" spans="1:5" x14ac:dyDescent="0.2">
      <c r="A785" s="39"/>
      <c r="B785" s="39"/>
      <c r="D785" s="39"/>
      <c r="E785" s="68"/>
    </row>
    <row r="786" spans="1:5" x14ac:dyDescent="0.2">
      <c r="A786" s="39"/>
      <c r="B786" s="39"/>
      <c r="D786" s="39"/>
      <c r="E786" s="68"/>
    </row>
    <row r="787" spans="1:5" x14ac:dyDescent="0.2">
      <c r="A787" s="39"/>
      <c r="B787" s="39"/>
      <c r="D787" s="39"/>
      <c r="E787" s="68"/>
    </row>
    <row r="788" spans="1:5" x14ac:dyDescent="0.2">
      <c r="A788" s="39"/>
      <c r="B788" s="39"/>
      <c r="D788" s="39"/>
      <c r="E788" s="68"/>
    </row>
    <row r="789" spans="1:5" x14ac:dyDescent="0.2">
      <c r="A789" s="39"/>
      <c r="B789" s="39"/>
      <c r="D789" s="39"/>
      <c r="E789" s="68"/>
    </row>
    <row r="790" spans="1:5" x14ac:dyDescent="0.2">
      <c r="A790" s="39"/>
      <c r="B790" s="39"/>
      <c r="D790" s="39"/>
      <c r="E790" s="68"/>
    </row>
    <row r="791" spans="1:5" x14ac:dyDescent="0.2">
      <c r="A791" s="39"/>
      <c r="B791" s="39"/>
      <c r="D791" s="39"/>
      <c r="E791" s="68"/>
    </row>
    <row r="792" spans="1:5" x14ac:dyDescent="0.2">
      <c r="A792" s="39"/>
      <c r="B792" s="39"/>
      <c r="D792" s="39"/>
      <c r="E792" s="68"/>
    </row>
    <row r="793" spans="1:5" x14ac:dyDescent="0.2">
      <c r="A793" s="39"/>
      <c r="B793" s="39"/>
      <c r="D793" s="39"/>
      <c r="E793" s="68"/>
    </row>
    <row r="794" spans="1:5" x14ac:dyDescent="0.2">
      <c r="A794" s="39"/>
      <c r="B794" s="39"/>
      <c r="D794" s="39"/>
      <c r="E794" s="68"/>
    </row>
    <row r="795" spans="1:5" x14ac:dyDescent="0.2">
      <c r="A795" s="39"/>
      <c r="B795" s="39"/>
      <c r="D795" s="39"/>
      <c r="E795" s="68"/>
    </row>
    <row r="796" spans="1:5" x14ac:dyDescent="0.2">
      <c r="A796" s="39"/>
      <c r="B796" s="39"/>
      <c r="D796" s="39"/>
      <c r="E796" s="68"/>
    </row>
    <row r="797" spans="1:5" x14ac:dyDescent="0.2">
      <c r="A797" s="39"/>
      <c r="B797" s="39"/>
      <c r="D797" s="39"/>
      <c r="E797" s="68"/>
    </row>
    <row r="798" spans="1:5" x14ac:dyDescent="0.2">
      <c r="A798" s="39"/>
      <c r="B798" s="39"/>
      <c r="D798" s="39"/>
      <c r="E798" s="68"/>
    </row>
    <row r="799" spans="1:5" x14ac:dyDescent="0.2">
      <c r="A799" s="39"/>
      <c r="B799" s="39"/>
      <c r="D799" s="39"/>
      <c r="E799" s="68"/>
    </row>
    <row r="800" spans="1:5" x14ac:dyDescent="0.2">
      <c r="A800" s="39"/>
      <c r="B800" s="39"/>
      <c r="D800" s="39"/>
      <c r="E800" s="68"/>
    </row>
    <row r="801" spans="1:5" x14ac:dyDescent="0.2">
      <c r="A801" s="39"/>
      <c r="B801" s="39"/>
      <c r="D801" s="39"/>
      <c r="E801" s="68"/>
    </row>
    <row r="802" spans="1:5" x14ac:dyDescent="0.2">
      <c r="A802" s="39"/>
      <c r="B802" s="39"/>
      <c r="D802" s="39"/>
      <c r="E802" s="68"/>
    </row>
    <row r="803" spans="1:5" x14ac:dyDescent="0.2">
      <c r="A803" s="39"/>
      <c r="B803" s="39"/>
      <c r="D803" s="39"/>
      <c r="E803" s="68"/>
    </row>
    <row r="804" spans="1:5" x14ac:dyDescent="0.2">
      <c r="A804" s="39"/>
      <c r="B804" s="39"/>
      <c r="D804" s="39"/>
      <c r="E804" s="68"/>
    </row>
    <row r="805" spans="1:5" x14ac:dyDescent="0.2">
      <c r="A805" s="39"/>
      <c r="B805" s="39"/>
      <c r="D805" s="39"/>
      <c r="E805" s="68"/>
    </row>
    <row r="806" spans="1:5" x14ac:dyDescent="0.2">
      <c r="A806" s="39"/>
      <c r="B806" s="39"/>
      <c r="D806" s="39"/>
      <c r="E806" s="68"/>
    </row>
    <row r="807" spans="1:5" x14ac:dyDescent="0.2">
      <c r="A807" s="39"/>
      <c r="B807" s="39"/>
      <c r="D807" s="39"/>
      <c r="E807" s="68"/>
    </row>
    <row r="808" spans="1:5" x14ac:dyDescent="0.2">
      <c r="A808" s="39"/>
      <c r="B808" s="39"/>
      <c r="D808" s="39"/>
      <c r="E808" s="68"/>
    </row>
    <row r="809" spans="1:5" x14ac:dyDescent="0.2">
      <c r="A809" s="39"/>
      <c r="B809" s="39"/>
      <c r="D809" s="39"/>
      <c r="E809" s="68"/>
    </row>
    <row r="810" spans="1:5" x14ac:dyDescent="0.2">
      <c r="A810" s="39"/>
      <c r="B810" s="39"/>
      <c r="D810" s="39"/>
      <c r="E810" s="68"/>
    </row>
    <row r="811" spans="1:5" x14ac:dyDescent="0.2">
      <c r="A811" s="39"/>
      <c r="B811" s="39"/>
      <c r="D811" s="39"/>
      <c r="E811" s="68"/>
    </row>
    <row r="812" spans="1:5" x14ac:dyDescent="0.2">
      <c r="A812" s="39"/>
      <c r="B812" s="39"/>
      <c r="D812" s="39"/>
      <c r="E812" s="68"/>
    </row>
    <row r="813" spans="1:5" x14ac:dyDescent="0.2">
      <c r="A813" s="39"/>
      <c r="B813" s="39"/>
      <c r="D813" s="39"/>
      <c r="E813" s="68"/>
    </row>
    <row r="814" spans="1:5" x14ac:dyDescent="0.2">
      <c r="A814" s="39"/>
      <c r="B814" s="39"/>
      <c r="D814" s="39"/>
      <c r="E814" s="68"/>
    </row>
    <row r="815" spans="1:5" x14ac:dyDescent="0.2">
      <c r="A815" s="39"/>
      <c r="B815" s="39"/>
      <c r="D815" s="39"/>
      <c r="E815" s="68"/>
    </row>
    <row r="816" spans="1:5" x14ac:dyDescent="0.2">
      <c r="A816" s="39"/>
      <c r="B816" s="39"/>
      <c r="D816" s="39"/>
      <c r="E816" s="68"/>
    </row>
    <row r="817" spans="1:5" x14ac:dyDescent="0.2">
      <c r="A817" s="39"/>
      <c r="B817" s="39"/>
      <c r="D817" s="39"/>
      <c r="E817" s="68"/>
    </row>
    <row r="818" spans="1:5" x14ac:dyDescent="0.2">
      <c r="A818" s="39"/>
      <c r="B818" s="39"/>
      <c r="D818" s="39"/>
      <c r="E818" s="68"/>
    </row>
    <row r="819" spans="1:5" x14ac:dyDescent="0.2">
      <c r="A819" s="39"/>
      <c r="B819" s="39"/>
      <c r="D819" s="39"/>
      <c r="E819" s="68"/>
    </row>
    <row r="820" spans="1:5" x14ac:dyDescent="0.2">
      <c r="A820" s="39"/>
      <c r="B820" s="39"/>
      <c r="D820" s="39"/>
      <c r="E820" s="68"/>
    </row>
    <row r="821" spans="1:5" x14ac:dyDescent="0.2">
      <c r="A821" s="39"/>
      <c r="B821" s="39"/>
      <c r="D821" s="39"/>
      <c r="E821" s="68"/>
    </row>
    <row r="822" spans="1:5" x14ac:dyDescent="0.2">
      <c r="A822" s="39"/>
      <c r="B822" s="39"/>
      <c r="D822" s="39"/>
      <c r="E822" s="68"/>
    </row>
    <row r="823" spans="1:5" x14ac:dyDescent="0.2">
      <c r="A823" s="39"/>
      <c r="B823" s="39"/>
      <c r="D823" s="39"/>
      <c r="E823" s="68"/>
    </row>
    <row r="824" spans="1:5" x14ac:dyDescent="0.2">
      <c r="A824" s="39"/>
      <c r="B824" s="39"/>
      <c r="D824" s="39"/>
      <c r="E824" s="68"/>
    </row>
    <row r="825" spans="1:5" x14ac:dyDescent="0.2">
      <c r="A825" s="39"/>
      <c r="B825" s="39"/>
      <c r="D825" s="39"/>
      <c r="E825" s="68"/>
    </row>
    <row r="826" spans="1:5" x14ac:dyDescent="0.2">
      <c r="A826" s="39"/>
      <c r="B826" s="39"/>
      <c r="D826" s="39"/>
      <c r="E826" s="68"/>
    </row>
    <row r="827" spans="1:5" x14ac:dyDescent="0.2">
      <c r="A827" s="39"/>
      <c r="B827" s="39"/>
      <c r="D827" s="39"/>
      <c r="E827" s="68"/>
    </row>
    <row r="828" spans="1:5" x14ac:dyDescent="0.2">
      <c r="A828" s="39"/>
      <c r="B828" s="39"/>
      <c r="D828" s="39"/>
      <c r="E828" s="68"/>
    </row>
    <row r="829" spans="1:5" x14ac:dyDescent="0.2">
      <c r="A829" s="39"/>
      <c r="B829" s="39"/>
      <c r="D829" s="39"/>
      <c r="E829" s="68"/>
    </row>
    <row r="830" spans="1:5" x14ac:dyDescent="0.2">
      <c r="A830" s="39"/>
      <c r="B830" s="39"/>
      <c r="D830" s="39"/>
      <c r="E830" s="68"/>
    </row>
    <row r="831" spans="1:5" x14ac:dyDescent="0.2">
      <c r="A831" s="39"/>
      <c r="B831" s="39"/>
      <c r="D831" s="39"/>
      <c r="E831" s="68"/>
    </row>
    <row r="832" spans="1:5" x14ac:dyDescent="0.2">
      <c r="A832" s="39"/>
      <c r="B832" s="39"/>
      <c r="D832" s="39"/>
      <c r="E832" s="68"/>
    </row>
    <row r="833" spans="1:5" x14ac:dyDescent="0.2">
      <c r="A833" s="39"/>
      <c r="B833" s="39"/>
      <c r="D833" s="39"/>
      <c r="E833" s="68"/>
    </row>
    <row r="834" spans="1:5" x14ac:dyDescent="0.2">
      <c r="A834" s="39"/>
      <c r="B834" s="39"/>
      <c r="D834" s="39"/>
      <c r="E834" s="68"/>
    </row>
    <row r="835" spans="1:5" x14ac:dyDescent="0.2">
      <c r="A835" s="39"/>
      <c r="B835" s="39"/>
      <c r="D835" s="39"/>
      <c r="E835" s="68"/>
    </row>
    <row r="836" spans="1:5" x14ac:dyDescent="0.2">
      <c r="A836" s="39"/>
      <c r="B836" s="39"/>
      <c r="D836" s="39"/>
      <c r="E836" s="68"/>
    </row>
    <row r="837" spans="1:5" x14ac:dyDescent="0.2">
      <c r="A837" s="39"/>
      <c r="B837" s="39"/>
      <c r="D837" s="39"/>
      <c r="E837" s="68"/>
    </row>
    <row r="838" spans="1:5" x14ac:dyDescent="0.2">
      <c r="A838" s="39"/>
      <c r="B838" s="39"/>
      <c r="D838" s="39"/>
      <c r="E838" s="68"/>
    </row>
    <row r="839" spans="1:5" x14ac:dyDescent="0.2">
      <c r="A839" s="39"/>
      <c r="B839" s="39"/>
      <c r="D839" s="39"/>
      <c r="E839" s="68"/>
    </row>
    <row r="840" spans="1:5" x14ac:dyDescent="0.2">
      <c r="A840" s="39"/>
      <c r="B840" s="39"/>
      <c r="D840" s="39"/>
      <c r="E840" s="68"/>
    </row>
    <row r="841" spans="1:5" x14ac:dyDescent="0.2">
      <c r="A841" s="39"/>
      <c r="B841" s="39"/>
      <c r="D841" s="39"/>
      <c r="E841" s="68"/>
    </row>
    <row r="842" spans="1:5" x14ac:dyDescent="0.2">
      <c r="A842" s="39"/>
      <c r="B842" s="39"/>
      <c r="D842" s="39"/>
      <c r="E842" s="68"/>
    </row>
    <row r="843" spans="1:5" x14ac:dyDescent="0.2">
      <c r="A843" s="39"/>
      <c r="B843" s="39"/>
      <c r="D843" s="39"/>
      <c r="E843" s="68"/>
    </row>
    <row r="844" spans="1:5" x14ac:dyDescent="0.2">
      <c r="A844" s="39"/>
      <c r="B844" s="39"/>
      <c r="D844" s="39"/>
      <c r="E844" s="68"/>
    </row>
    <row r="845" spans="1:5" x14ac:dyDescent="0.2">
      <c r="A845" s="39"/>
      <c r="B845" s="39"/>
      <c r="D845" s="39"/>
      <c r="E845" s="68"/>
    </row>
    <row r="846" spans="1:5" x14ac:dyDescent="0.2">
      <c r="A846" s="39"/>
      <c r="B846" s="39"/>
      <c r="D846" s="39"/>
      <c r="E846" s="68"/>
    </row>
    <row r="847" spans="1:5" x14ac:dyDescent="0.2">
      <c r="A847" s="39"/>
      <c r="B847" s="39"/>
      <c r="D847" s="39"/>
      <c r="E847" s="68"/>
    </row>
    <row r="848" spans="1:5" x14ac:dyDescent="0.2">
      <c r="A848" s="39"/>
      <c r="B848" s="39"/>
      <c r="D848" s="39"/>
      <c r="E848" s="68"/>
    </row>
    <row r="849" spans="1:5" x14ac:dyDescent="0.2">
      <c r="A849" s="39"/>
      <c r="B849" s="39"/>
      <c r="D849" s="39"/>
      <c r="E849" s="68"/>
    </row>
    <row r="850" spans="1:5" x14ac:dyDescent="0.2">
      <c r="A850" s="39"/>
      <c r="B850" s="39"/>
      <c r="D850" s="39"/>
      <c r="E850" s="68"/>
    </row>
    <row r="851" spans="1:5" x14ac:dyDescent="0.2">
      <c r="A851" s="39"/>
      <c r="B851" s="39"/>
      <c r="D851" s="39"/>
      <c r="E851" s="68"/>
    </row>
    <row r="852" spans="1:5" x14ac:dyDescent="0.2">
      <c r="A852" s="39"/>
      <c r="B852" s="39"/>
      <c r="D852" s="39"/>
      <c r="E852" s="68"/>
    </row>
    <row r="853" spans="1:5" x14ac:dyDescent="0.2">
      <c r="A853" s="39"/>
      <c r="B853" s="39"/>
      <c r="D853" s="39"/>
      <c r="E853" s="68"/>
    </row>
    <row r="854" spans="1:5" x14ac:dyDescent="0.2">
      <c r="A854" s="39"/>
      <c r="B854" s="39"/>
      <c r="D854" s="39"/>
      <c r="E854" s="68"/>
    </row>
    <row r="855" spans="1:5" x14ac:dyDescent="0.2">
      <c r="A855" s="39"/>
      <c r="B855" s="39"/>
      <c r="D855" s="39"/>
      <c r="E855" s="68"/>
    </row>
    <row r="856" spans="1:5" x14ac:dyDescent="0.2">
      <c r="A856" s="39"/>
      <c r="B856" s="39"/>
      <c r="D856" s="39"/>
      <c r="E856" s="68"/>
    </row>
    <row r="857" spans="1:5" x14ac:dyDescent="0.2">
      <c r="A857" s="39"/>
      <c r="B857" s="39"/>
      <c r="D857" s="39"/>
      <c r="E857" s="68"/>
    </row>
    <row r="858" spans="1:5" x14ac:dyDescent="0.2">
      <c r="A858" s="39"/>
      <c r="B858" s="39"/>
      <c r="D858" s="39"/>
      <c r="E858" s="68"/>
    </row>
    <row r="859" spans="1:5" x14ac:dyDescent="0.2">
      <c r="A859" s="39"/>
      <c r="B859" s="39"/>
      <c r="D859" s="39"/>
      <c r="E859" s="68"/>
    </row>
    <row r="860" spans="1:5" x14ac:dyDescent="0.2">
      <c r="A860" s="39"/>
      <c r="B860" s="39"/>
      <c r="D860" s="39"/>
      <c r="E860" s="68"/>
    </row>
    <row r="861" spans="1:5" x14ac:dyDescent="0.2">
      <c r="A861" s="39"/>
      <c r="B861" s="39"/>
      <c r="D861" s="39"/>
      <c r="E861" s="68"/>
    </row>
    <row r="862" spans="1:5" x14ac:dyDescent="0.2">
      <c r="A862" s="39"/>
      <c r="B862" s="39"/>
      <c r="D862" s="39"/>
      <c r="E862" s="68"/>
    </row>
    <row r="863" spans="1:5" x14ac:dyDescent="0.2">
      <c r="A863" s="39"/>
      <c r="B863" s="39"/>
      <c r="D863" s="39"/>
      <c r="E863" s="68"/>
    </row>
    <row r="864" spans="1:5" x14ac:dyDescent="0.2">
      <c r="A864" s="39"/>
      <c r="B864" s="39"/>
      <c r="D864" s="39"/>
      <c r="E864" s="68"/>
    </row>
    <row r="865" spans="1:5" x14ac:dyDescent="0.2">
      <c r="A865" s="39"/>
      <c r="B865" s="39"/>
      <c r="D865" s="39"/>
      <c r="E865" s="68"/>
    </row>
    <row r="866" spans="1:5" x14ac:dyDescent="0.2">
      <c r="A866" s="39"/>
      <c r="B866" s="39"/>
      <c r="D866" s="39"/>
      <c r="E866" s="68"/>
    </row>
    <row r="867" spans="1:5" x14ac:dyDescent="0.2">
      <c r="A867" s="39"/>
      <c r="B867" s="39"/>
      <c r="D867" s="39"/>
      <c r="E867" s="68"/>
    </row>
    <row r="868" spans="1:5" x14ac:dyDescent="0.2">
      <c r="A868" s="39"/>
      <c r="B868" s="39"/>
      <c r="D868" s="39"/>
      <c r="E868" s="68"/>
    </row>
    <row r="869" spans="1:5" x14ac:dyDescent="0.2">
      <c r="A869" s="39"/>
      <c r="B869" s="39"/>
      <c r="D869" s="39"/>
      <c r="E869" s="68"/>
    </row>
    <row r="870" spans="1:5" x14ac:dyDescent="0.2">
      <c r="A870" s="39"/>
      <c r="B870" s="39"/>
      <c r="D870" s="39"/>
      <c r="E870" s="68"/>
    </row>
    <row r="871" spans="1:5" x14ac:dyDescent="0.2">
      <c r="A871" s="39"/>
      <c r="B871" s="39"/>
      <c r="D871" s="39"/>
      <c r="E871" s="68"/>
    </row>
    <row r="872" spans="1:5" x14ac:dyDescent="0.2">
      <c r="A872" s="39"/>
      <c r="B872" s="39"/>
      <c r="D872" s="39"/>
      <c r="E872" s="68"/>
    </row>
    <row r="873" spans="1:5" x14ac:dyDescent="0.2">
      <c r="A873" s="39"/>
      <c r="B873" s="39"/>
      <c r="D873" s="39"/>
      <c r="E873" s="68"/>
    </row>
    <row r="874" spans="1:5" x14ac:dyDescent="0.2">
      <c r="A874" s="39"/>
      <c r="B874" s="39"/>
      <c r="D874" s="39"/>
      <c r="E874" s="68"/>
    </row>
    <row r="875" spans="1:5" x14ac:dyDescent="0.2">
      <c r="A875" s="39"/>
      <c r="B875" s="39"/>
      <c r="D875" s="39"/>
      <c r="E875" s="68"/>
    </row>
    <row r="876" spans="1:5" x14ac:dyDescent="0.2">
      <c r="A876" s="39"/>
      <c r="B876" s="39"/>
      <c r="D876" s="39"/>
      <c r="E876" s="68"/>
    </row>
    <row r="877" spans="1:5" x14ac:dyDescent="0.2">
      <c r="A877" s="39"/>
      <c r="B877" s="39"/>
      <c r="D877" s="39"/>
      <c r="E877" s="68"/>
    </row>
    <row r="878" spans="1:5" x14ac:dyDescent="0.2">
      <c r="A878" s="39"/>
      <c r="B878" s="39"/>
      <c r="D878" s="39"/>
      <c r="E878" s="68"/>
    </row>
    <row r="879" spans="1:5" x14ac:dyDescent="0.2">
      <c r="A879" s="39"/>
      <c r="B879" s="39"/>
      <c r="D879" s="39"/>
      <c r="E879" s="68"/>
    </row>
    <row r="880" spans="1:5" x14ac:dyDescent="0.2">
      <c r="A880" s="39"/>
      <c r="B880" s="39"/>
      <c r="D880" s="39"/>
      <c r="E880" s="68"/>
    </row>
    <row r="881" spans="1:5" x14ac:dyDescent="0.2">
      <c r="A881" s="39"/>
      <c r="B881" s="39"/>
      <c r="D881" s="39"/>
      <c r="E881" s="68"/>
    </row>
    <row r="882" spans="1:5" x14ac:dyDescent="0.2">
      <c r="A882" s="39"/>
      <c r="B882" s="39"/>
      <c r="D882" s="39"/>
      <c r="E882" s="68"/>
    </row>
    <row r="883" spans="1:5" x14ac:dyDescent="0.2">
      <c r="A883" s="39"/>
      <c r="B883" s="39"/>
      <c r="D883" s="39"/>
      <c r="E883" s="68"/>
    </row>
    <row r="884" spans="1:5" x14ac:dyDescent="0.2">
      <c r="A884" s="39"/>
      <c r="B884" s="39"/>
      <c r="D884" s="39"/>
      <c r="E884" s="68"/>
    </row>
    <row r="885" spans="1:5" x14ac:dyDescent="0.2">
      <c r="A885" s="39"/>
      <c r="B885" s="39"/>
      <c r="D885" s="39"/>
      <c r="E885" s="68"/>
    </row>
    <row r="886" spans="1:5" x14ac:dyDescent="0.2">
      <c r="A886" s="39"/>
      <c r="B886" s="39"/>
      <c r="D886" s="39"/>
      <c r="E886" s="68"/>
    </row>
    <row r="887" spans="1:5" x14ac:dyDescent="0.2">
      <c r="A887" s="39"/>
      <c r="B887" s="39"/>
      <c r="D887" s="39"/>
      <c r="E887" s="68"/>
    </row>
    <row r="888" spans="1:5" x14ac:dyDescent="0.2">
      <c r="A888" s="39"/>
      <c r="B888" s="39"/>
      <c r="D888" s="39"/>
      <c r="E888" s="68"/>
    </row>
    <row r="889" spans="1:5" x14ac:dyDescent="0.2">
      <c r="A889" s="39"/>
      <c r="B889" s="39"/>
      <c r="D889" s="39"/>
      <c r="E889" s="68"/>
    </row>
    <row r="890" spans="1:5" x14ac:dyDescent="0.2">
      <c r="A890" s="39"/>
      <c r="B890" s="39"/>
      <c r="D890" s="39"/>
      <c r="E890" s="68"/>
    </row>
    <row r="891" spans="1:5" x14ac:dyDescent="0.2">
      <c r="A891" s="39"/>
      <c r="B891" s="39"/>
      <c r="D891" s="39"/>
      <c r="E891" s="68"/>
    </row>
    <row r="892" spans="1:5" x14ac:dyDescent="0.2">
      <c r="A892" s="39"/>
      <c r="B892" s="39"/>
      <c r="D892" s="39"/>
      <c r="E892" s="68"/>
    </row>
    <row r="893" spans="1:5" x14ac:dyDescent="0.2">
      <c r="A893" s="39"/>
      <c r="B893" s="39"/>
      <c r="D893" s="39"/>
      <c r="E893" s="68"/>
    </row>
    <row r="894" spans="1:5" x14ac:dyDescent="0.2">
      <c r="A894" s="39"/>
      <c r="B894" s="39"/>
      <c r="D894" s="39"/>
      <c r="E894" s="68"/>
    </row>
    <row r="895" spans="1:5" x14ac:dyDescent="0.2">
      <c r="A895" s="39"/>
      <c r="B895" s="39"/>
      <c r="D895" s="39"/>
      <c r="E895" s="68"/>
    </row>
    <row r="896" spans="1:5" x14ac:dyDescent="0.2">
      <c r="A896" s="39"/>
      <c r="B896" s="39"/>
      <c r="D896" s="39"/>
      <c r="E896" s="68"/>
    </row>
    <row r="897" spans="1:5" x14ac:dyDescent="0.2">
      <c r="A897" s="39"/>
      <c r="B897" s="39"/>
      <c r="D897" s="39"/>
      <c r="E897" s="68"/>
    </row>
    <row r="898" spans="1:5" x14ac:dyDescent="0.2">
      <c r="A898" s="39"/>
      <c r="B898" s="39"/>
      <c r="D898" s="39"/>
      <c r="E898" s="68"/>
    </row>
    <row r="899" spans="1:5" x14ac:dyDescent="0.2">
      <c r="A899" s="39"/>
      <c r="B899" s="39"/>
      <c r="D899" s="39"/>
      <c r="E899" s="68"/>
    </row>
    <row r="900" spans="1:5" x14ac:dyDescent="0.2">
      <c r="A900" s="39"/>
      <c r="B900" s="39"/>
      <c r="D900" s="39"/>
      <c r="E900" s="68"/>
    </row>
    <row r="901" spans="1:5" x14ac:dyDescent="0.2">
      <c r="A901" s="39"/>
      <c r="B901" s="39"/>
      <c r="D901" s="39"/>
      <c r="E901" s="68"/>
    </row>
    <row r="902" spans="1:5" x14ac:dyDescent="0.2">
      <c r="A902" s="39"/>
      <c r="B902" s="39"/>
      <c r="D902" s="39"/>
      <c r="E902" s="68"/>
    </row>
    <row r="903" spans="1:5" x14ac:dyDescent="0.2">
      <c r="A903" s="39"/>
      <c r="B903" s="39"/>
      <c r="D903" s="39"/>
      <c r="E903" s="68"/>
    </row>
    <row r="904" spans="1:5" x14ac:dyDescent="0.2">
      <c r="A904" s="39"/>
      <c r="B904" s="39"/>
      <c r="D904" s="39"/>
      <c r="E904" s="68"/>
    </row>
    <row r="905" spans="1:5" x14ac:dyDescent="0.2">
      <c r="A905" s="39"/>
      <c r="B905" s="39"/>
      <c r="D905" s="39"/>
      <c r="E905" s="68"/>
    </row>
    <row r="906" spans="1:5" x14ac:dyDescent="0.2">
      <c r="A906" s="39"/>
      <c r="B906" s="39"/>
      <c r="D906" s="39"/>
      <c r="E906" s="68"/>
    </row>
    <row r="907" spans="1:5" x14ac:dyDescent="0.2">
      <c r="A907" s="39"/>
      <c r="B907" s="39"/>
      <c r="D907" s="39"/>
      <c r="E907" s="68"/>
    </row>
    <row r="908" spans="1:5" x14ac:dyDescent="0.2">
      <c r="A908" s="39"/>
      <c r="B908" s="39"/>
      <c r="D908" s="39"/>
      <c r="E908" s="68"/>
    </row>
    <row r="909" spans="1:5" x14ac:dyDescent="0.2">
      <c r="A909" s="39"/>
      <c r="B909" s="39"/>
      <c r="D909" s="39"/>
      <c r="E909" s="68"/>
    </row>
    <row r="910" spans="1:5" x14ac:dyDescent="0.2">
      <c r="A910" s="39"/>
      <c r="B910" s="39"/>
      <c r="D910" s="39"/>
      <c r="E910" s="68"/>
    </row>
    <row r="911" spans="1:5" x14ac:dyDescent="0.2">
      <c r="A911" s="39"/>
      <c r="B911" s="39"/>
      <c r="D911" s="39"/>
      <c r="E911" s="68"/>
    </row>
    <row r="912" spans="1:5" x14ac:dyDescent="0.2">
      <c r="A912" s="39"/>
      <c r="B912" s="39"/>
      <c r="D912" s="39"/>
      <c r="E912" s="68"/>
    </row>
    <row r="913" spans="1:5" x14ac:dyDescent="0.2">
      <c r="A913" s="39"/>
      <c r="B913" s="39"/>
      <c r="D913" s="39"/>
      <c r="E913" s="68"/>
    </row>
    <row r="914" spans="1:5" x14ac:dyDescent="0.2">
      <c r="A914" s="39"/>
      <c r="B914" s="39"/>
      <c r="D914" s="39"/>
      <c r="E914" s="68"/>
    </row>
    <row r="915" spans="1:5" x14ac:dyDescent="0.2">
      <c r="A915" s="39"/>
      <c r="B915" s="39"/>
      <c r="D915" s="39"/>
      <c r="E915" s="68"/>
    </row>
    <row r="916" spans="1:5" x14ac:dyDescent="0.2">
      <c r="A916" s="39"/>
      <c r="B916" s="39"/>
      <c r="D916" s="39"/>
      <c r="E916" s="68"/>
    </row>
    <row r="917" spans="1:5" x14ac:dyDescent="0.2">
      <c r="A917" s="39"/>
      <c r="B917" s="39"/>
      <c r="D917" s="39"/>
      <c r="E917" s="68"/>
    </row>
    <row r="918" spans="1:5" x14ac:dyDescent="0.2">
      <c r="A918" s="39"/>
      <c r="B918" s="39"/>
      <c r="D918" s="39"/>
      <c r="E918" s="68"/>
    </row>
    <row r="919" spans="1:5" x14ac:dyDescent="0.2">
      <c r="A919" s="39"/>
      <c r="B919" s="39"/>
      <c r="D919" s="39"/>
      <c r="E919" s="68"/>
    </row>
    <row r="920" spans="1:5" x14ac:dyDescent="0.2">
      <c r="A920" s="39"/>
      <c r="B920" s="39"/>
      <c r="D920" s="39"/>
      <c r="E920" s="68"/>
    </row>
    <row r="921" spans="1:5" x14ac:dyDescent="0.2">
      <c r="A921" s="39"/>
      <c r="B921" s="39"/>
      <c r="D921" s="39"/>
      <c r="E921" s="68"/>
    </row>
    <row r="922" spans="1:5" x14ac:dyDescent="0.2">
      <c r="A922" s="39"/>
      <c r="B922" s="39"/>
      <c r="D922" s="39"/>
      <c r="E922" s="39"/>
    </row>
    <row r="923" spans="1:5" x14ac:dyDescent="0.2">
      <c r="A923" s="39"/>
      <c r="B923" s="39"/>
      <c r="D923" s="39"/>
      <c r="E923" s="39"/>
    </row>
    <row r="924" spans="1:5" x14ac:dyDescent="0.2">
      <c r="A924" s="39"/>
      <c r="B924" s="39"/>
      <c r="D924" s="39"/>
      <c r="E924" s="39"/>
    </row>
    <row r="925" spans="1:5" x14ac:dyDescent="0.2">
      <c r="A925" s="39"/>
      <c r="B925" s="39"/>
      <c r="D925" s="39"/>
      <c r="E925" s="39"/>
    </row>
    <row r="926" spans="1:5" x14ac:dyDescent="0.2">
      <c r="A926" s="39"/>
      <c r="B926" s="39"/>
      <c r="D926" s="39"/>
      <c r="E926" s="39"/>
    </row>
    <row r="927" spans="1:5" x14ac:dyDescent="0.2">
      <c r="A927" s="39"/>
      <c r="B927" s="39"/>
      <c r="D927" s="39"/>
      <c r="E927" s="39"/>
    </row>
    <row r="928" spans="1:5" x14ac:dyDescent="0.2">
      <c r="A928" s="39"/>
      <c r="B928" s="39"/>
      <c r="D928" s="39"/>
      <c r="E928" s="39"/>
    </row>
    <row r="929" spans="1:5" x14ac:dyDescent="0.2">
      <c r="A929" s="39"/>
      <c r="B929" s="39"/>
      <c r="D929" s="39"/>
      <c r="E929" s="39"/>
    </row>
    <row r="930" spans="1:5" x14ac:dyDescent="0.2">
      <c r="A930" s="39"/>
      <c r="B930" s="39"/>
      <c r="D930" s="39"/>
      <c r="E930" s="39"/>
    </row>
    <row r="931" spans="1:5" x14ac:dyDescent="0.2">
      <c r="A931" s="39"/>
      <c r="B931" s="39"/>
      <c r="D931" s="39"/>
      <c r="E931" s="39"/>
    </row>
    <row r="932" spans="1:5" x14ac:dyDescent="0.2">
      <c r="A932" s="39"/>
      <c r="B932" s="39"/>
      <c r="D932" s="39"/>
      <c r="E932" s="39"/>
    </row>
    <row r="933" spans="1:5" x14ac:dyDescent="0.2">
      <c r="A933" s="39"/>
      <c r="B933" s="39"/>
      <c r="D933" s="39"/>
      <c r="E933" s="39"/>
    </row>
    <row r="934" spans="1:5" x14ac:dyDescent="0.2">
      <c r="A934" s="39"/>
      <c r="B934" s="39"/>
      <c r="D934" s="39"/>
      <c r="E934" s="39"/>
    </row>
    <row r="935" spans="1:5" x14ac:dyDescent="0.2">
      <c r="A935" s="39"/>
      <c r="B935" s="39"/>
      <c r="D935" s="39"/>
      <c r="E935" s="39"/>
    </row>
    <row r="936" spans="1:5" x14ac:dyDescent="0.2">
      <c r="A936" s="39"/>
      <c r="B936" s="39"/>
      <c r="D936" s="39"/>
      <c r="E936" s="39"/>
    </row>
    <row r="937" spans="1:5" x14ac:dyDescent="0.2">
      <c r="A937" s="39"/>
      <c r="B937" s="39"/>
      <c r="D937" s="39"/>
      <c r="E937" s="39"/>
    </row>
    <row r="938" spans="1:5" x14ac:dyDescent="0.2">
      <c r="A938" s="39"/>
      <c r="B938" s="39"/>
      <c r="D938" s="39"/>
      <c r="E938" s="39"/>
    </row>
    <row r="939" spans="1:5" x14ac:dyDescent="0.2">
      <c r="A939" s="39"/>
      <c r="B939" s="39"/>
      <c r="D939" s="39"/>
      <c r="E939" s="39"/>
    </row>
    <row r="940" spans="1:5" x14ac:dyDescent="0.2">
      <c r="A940" s="39"/>
      <c r="B940" s="39"/>
      <c r="D940" s="39"/>
      <c r="E940" s="39"/>
    </row>
    <row r="941" spans="1:5" x14ac:dyDescent="0.2">
      <c r="A941" s="39"/>
      <c r="B941" s="39"/>
      <c r="D941" s="39"/>
      <c r="E941" s="39"/>
    </row>
    <row r="942" spans="1:5" x14ac:dyDescent="0.2">
      <c r="A942" s="39"/>
      <c r="B942" s="39"/>
      <c r="D942" s="39"/>
      <c r="E942" s="39"/>
    </row>
    <row r="943" spans="1:5" x14ac:dyDescent="0.2">
      <c r="A943" s="39"/>
      <c r="B943" s="39"/>
      <c r="D943" s="39"/>
      <c r="E943" s="39"/>
    </row>
    <row r="944" spans="1:5" x14ac:dyDescent="0.2">
      <c r="A944" s="39"/>
      <c r="B944" s="39"/>
      <c r="D944" s="39"/>
      <c r="E944" s="39"/>
    </row>
    <row r="945" spans="1:5" x14ac:dyDescent="0.2">
      <c r="A945" s="39"/>
      <c r="B945" s="39"/>
      <c r="D945" s="39"/>
      <c r="E945" s="39"/>
    </row>
    <row r="946" spans="1:5" x14ac:dyDescent="0.2">
      <c r="A946" s="39"/>
      <c r="B946" s="39"/>
      <c r="D946" s="39"/>
      <c r="E946" s="39"/>
    </row>
    <row r="947" spans="1:5" x14ac:dyDescent="0.2">
      <c r="A947" s="39"/>
      <c r="B947" s="39"/>
      <c r="D947" s="39"/>
      <c r="E947" s="39"/>
    </row>
    <row r="948" spans="1:5" x14ac:dyDescent="0.2">
      <c r="A948" s="39"/>
      <c r="B948" s="39"/>
      <c r="D948" s="39"/>
      <c r="E948" s="39"/>
    </row>
    <row r="949" spans="1:5" x14ac:dyDescent="0.2">
      <c r="A949" s="39"/>
      <c r="B949" s="39"/>
      <c r="D949" s="39"/>
      <c r="E949" s="39"/>
    </row>
    <row r="950" spans="1:5" x14ac:dyDescent="0.2">
      <c r="A950" s="39"/>
      <c r="B950" s="39"/>
      <c r="D950" s="39"/>
      <c r="E950" s="39"/>
    </row>
    <row r="951" spans="1:5" x14ac:dyDescent="0.2">
      <c r="A951" s="39"/>
      <c r="B951" s="39"/>
      <c r="D951" s="39"/>
      <c r="E951" s="39"/>
    </row>
    <row r="952" spans="1:5" x14ac:dyDescent="0.2">
      <c r="A952" s="39"/>
      <c r="B952" s="39"/>
      <c r="D952" s="39"/>
      <c r="E952" s="39"/>
    </row>
    <row r="953" spans="1:5" x14ac:dyDescent="0.2">
      <c r="A953" s="39"/>
      <c r="B953" s="39"/>
      <c r="D953" s="39"/>
      <c r="E953" s="39"/>
    </row>
    <row r="954" spans="1:5" x14ac:dyDescent="0.2">
      <c r="A954" s="39"/>
      <c r="B954" s="39"/>
      <c r="D954" s="39"/>
      <c r="E954" s="39"/>
    </row>
    <row r="955" spans="1:5" x14ac:dyDescent="0.2">
      <c r="A955" s="39"/>
      <c r="B955" s="39"/>
      <c r="D955" s="39"/>
      <c r="E955" s="39"/>
    </row>
    <row r="956" spans="1:5" x14ac:dyDescent="0.2">
      <c r="A956" s="39"/>
      <c r="B956" s="39"/>
      <c r="D956" s="39"/>
      <c r="E956" s="39"/>
    </row>
    <row r="957" spans="1:5" x14ac:dyDescent="0.2">
      <c r="A957" s="39"/>
      <c r="B957" s="39"/>
      <c r="D957" s="39"/>
      <c r="E957" s="39"/>
    </row>
    <row r="958" spans="1:5" x14ac:dyDescent="0.2">
      <c r="A958" s="39"/>
      <c r="B958" s="39"/>
      <c r="D958" s="39"/>
      <c r="E958" s="39"/>
    </row>
    <row r="959" spans="1:5" x14ac:dyDescent="0.2">
      <c r="A959" s="39"/>
      <c r="B959" s="39"/>
      <c r="D959" s="39"/>
      <c r="E959" s="39"/>
    </row>
    <row r="960" spans="1:5" x14ac:dyDescent="0.2">
      <c r="A960" s="39"/>
      <c r="B960" s="39"/>
      <c r="D960" s="39"/>
      <c r="E960" s="39"/>
    </row>
    <row r="961" spans="1:5" x14ac:dyDescent="0.2">
      <c r="A961" s="39"/>
      <c r="B961" s="39"/>
      <c r="D961" s="39"/>
      <c r="E961" s="39"/>
    </row>
    <row r="962" spans="1:5" x14ac:dyDescent="0.2">
      <c r="A962" s="39"/>
      <c r="B962" s="39"/>
      <c r="D962" s="39"/>
      <c r="E962" s="39"/>
    </row>
    <row r="963" spans="1:5" x14ac:dyDescent="0.2">
      <c r="A963" s="39"/>
      <c r="B963" s="39"/>
      <c r="D963" s="39"/>
      <c r="E963" s="39"/>
    </row>
    <row r="964" spans="1:5" x14ac:dyDescent="0.2">
      <c r="A964" s="39"/>
      <c r="B964" s="39"/>
      <c r="D964" s="39"/>
      <c r="E964" s="39"/>
    </row>
    <row r="965" spans="1:5" x14ac:dyDescent="0.2">
      <c r="A965" s="39"/>
      <c r="B965" s="39"/>
      <c r="D965" s="39"/>
      <c r="E965" s="39"/>
    </row>
    <row r="966" spans="1:5" x14ac:dyDescent="0.2">
      <c r="A966" s="39"/>
      <c r="B966" s="39"/>
      <c r="D966" s="39"/>
      <c r="E966" s="39"/>
    </row>
    <row r="967" spans="1:5" x14ac:dyDescent="0.2">
      <c r="A967" s="39"/>
      <c r="B967" s="39"/>
      <c r="D967" s="39"/>
    </row>
    <row r="968" spans="1:5" x14ac:dyDescent="0.2">
      <c r="A968" s="39"/>
      <c r="B968" s="39"/>
      <c r="D968" s="39"/>
    </row>
    <row r="969" spans="1:5" x14ac:dyDescent="0.2">
      <c r="A969" s="39"/>
      <c r="B969" s="39"/>
      <c r="D969" s="39"/>
    </row>
    <row r="970" spans="1:5" x14ac:dyDescent="0.2">
      <c r="A970" s="39"/>
      <c r="B970" s="39"/>
      <c r="D970" s="39"/>
    </row>
    <row r="971" spans="1:5" x14ac:dyDescent="0.2">
      <c r="A971" s="39"/>
      <c r="B971" s="39"/>
      <c r="D971" s="39"/>
    </row>
    <row r="972" spans="1:5" x14ac:dyDescent="0.2">
      <c r="A972" s="39"/>
      <c r="B972" s="39"/>
      <c r="D972" s="39"/>
    </row>
    <row r="973" spans="1:5" x14ac:dyDescent="0.2">
      <c r="A973" s="39"/>
      <c r="B973" s="39"/>
      <c r="D973" s="39"/>
    </row>
    <row r="974" spans="1:5" x14ac:dyDescent="0.2">
      <c r="A974" s="39"/>
      <c r="B974" s="39"/>
      <c r="D974" s="39"/>
    </row>
    <row r="975" spans="1:5" x14ac:dyDescent="0.2">
      <c r="A975" s="39"/>
      <c r="B975" s="39"/>
      <c r="D975" s="39"/>
    </row>
    <row r="976" spans="1:5" x14ac:dyDescent="0.2">
      <c r="A976" s="39"/>
      <c r="B976" s="39"/>
      <c r="D976" s="39"/>
    </row>
    <row r="977" spans="1:4" x14ac:dyDescent="0.2">
      <c r="A977" s="39"/>
      <c r="B977" s="39"/>
      <c r="D977" s="39"/>
    </row>
    <row r="978" spans="1:4" x14ac:dyDescent="0.2">
      <c r="A978" s="39"/>
      <c r="B978" s="39"/>
      <c r="D978" s="39"/>
    </row>
    <row r="979" spans="1:4" x14ac:dyDescent="0.2">
      <c r="A979" s="39"/>
      <c r="B979" s="39"/>
      <c r="D979" s="39"/>
    </row>
    <row r="980" spans="1:4" x14ac:dyDescent="0.2">
      <c r="A980" s="39"/>
      <c r="B980" s="39"/>
      <c r="D980" s="39"/>
    </row>
    <row r="981" spans="1:4" x14ac:dyDescent="0.2">
      <c r="A981" s="39"/>
      <c r="B981" s="39"/>
      <c r="D981" s="39"/>
    </row>
    <row r="982" spans="1:4" x14ac:dyDescent="0.2">
      <c r="A982" s="39"/>
      <c r="B982" s="39"/>
      <c r="D982" s="39"/>
    </row>
    <row r="983" spans="1:4" x14ac:dyDescent="0.2">
      <c r="A983" s="39"/>
      <c r="B983" s="39"/>
      <c r="D983" s="39"/>
    </row>
    <row r="984" spans="1:4" x14ac:dyDescent="0.2">
      <c r="A984" s="39"/>
      <c r="B984" s="39"/>
      <c r="D984" s="39"/>
    </row>
    <row r="985" spans="1:4" x14ac:dyDescent="0.2">
      <c r="A985" s="39"/>
      <c r="B985" s="39"/>
      <c r="D985" s="39"/>
    </row>
    <row r="986" spans="1:4" x14ac:dyDescent="0.2">
      <c r="A986" s="39"/>
      <c r="B986" s="39"/>
      <c r="D986" s="39"/>
    </row>
    <row r="987" spans="1:4" x14ac:dyDescent="0.2">
      <c r="A987" s="39"/>
      <c r="B987" s="39"/>
      <c r="D987" s="39"/>
    </row>
    <row r="988" spans="1:4" x14ac:dyDescent="0.2">
      <c r="A988" s="39"/>
      <c r="B988" s="39"/>
      <c r="D988" s="39"/>
    </row>
    <row r="989" spans="1:4" x14ac:dyDescent="0.2">
      <c r="A989" s="39"/>
      <c r="B989" s="39"/>
      <c r="D989" s="39"/>
    </row>
    <row r="990" spans="1:4" x14ac:dyDescent="0.2">
      <c r="A990" s="39"/>
      <c r="B990" s="39"/>
      <c r="D990" s="39"/>
    </row>
    <row r="991" spans="1:4" x14ac:dyDescent="0.2">
      <c r="A991" s="39"/>
      <c r="B991" s="39"/>
      <c r="D991" s="39"/>
    </row>
    <row r="992" spans="1:4" x14ac:dyDescent="0.2">
      <c r="A992" s="39"/>
      <c r="B992" s="39"/>
      <c r="D992" s="39"/>
    </row>
    <row r="993" spans="1:4" x14ac:dyDescent="0.2">
      <c r="A993" s="39"/>
      <c r="B993" s="39"/>
      <c r="D993" s="39"/>
    </row>
    <row r="994" spans="1:4" x14ac:dyDescent="0.2">
      <c r="A994" s="39"/>
      <c r="B994" s="39"/>
      <c r="D994" s="39"/>
    </row>
    <row r="995" spans="1:4" x14ac:dyDescent="0.2">
      <c r="A995" s="39"/>
      <c r="B995" s="39"/>
      <c r="D995" s="39"/>
    </row>
    <row r="996" spans="1:4" x14ac:dyDescent="0.2">
      <c r="A996" s="39"/>
      <c r="B996" s="39"/>
      <c r="D996" s="39"/>
    </row>
    <row r="997" spans="1:4" x14ac:dyDescent="0.2">
      <c r="A997" s="39"/>
      <c r="B997" s="39"/>
      <c r="D997" s="39"/>
    </row>
    <row r="998" spans="1:4" x14ac:dyDescent="0.2">
      <c r="D998" s="39"/>
    </row>
    <row r="999" spans="1:4" x14ac:dyDescent="0.2">
      <c r="D999" s="39"/>
    </row>
    <row r="1000" spans="1:4" x14ac:dyDescent="0.2">
      <c r="D1000" s="39"/>
    </row>
    <row r="1001" spans="1:4" x14ac:dyDescent="0.2">
      <c r="D1001" s="39"/>
    </row>
    <row r="1002" spans="1:4" x14ac:dyDescent="0.2">
      <c r="D1002" s="39"/>
    </row>
    <row r="1003" spans="1:4" x14ac:dyDescent="0.2">
      <c r="D1003" s="39"/>
    </row>
  </sheetData>
  <mergeCells count="1">
    <mergeCell ref="A1:H1"/>
  </mergeCells>
  <dataValidations count="1">
    <dataValidation type="list" allowBlank="1" showInputMessage="1" showErrorMessage="1" sqref="E3:E997"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D3:D997</xm:sqref>
        </x14:dataValidation>
        <x14:dataValidation type="list" allowBlank="1" showInputMessage="1" prompt="Select an OCI region" xr:uid="{00000000-0002-0000-1900-000002000000}">
          <x14:formula1>
            <xm:f>drop_down_rule_set!$G$2:$G$25</xm:f>
          </x14:formula1>
          <xm:sqref>A3:A997</xm:sqref>
        </x14:dataValidation>
        <x14:dataValidation type="list" allowBlank="1" showInputMessage="1" prompt="Specify Compartment name." xr:uid="{00000000-0002-0000-1900-000003000000}">
          <x14:formula1>
            <xm:f>INDIRECT("drop_down_rule_comp!$B$2:"&amp;ADDRESS(COUNTIF(drop_down_rule_comp!$B$2:B503,"*?")+1,2,1,4))</xm:f>
          </x14:formula1>
          <xm:sqref>B3:B997</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5"/>
  <sheetViews>
    <sheetView zoomScale="78" zoomScaleNormal="78" workbookViewId="0">
      <selection activeCell="A3" sqref="A3"/>
    </sheetView>
  </sheetViews>
  <sheetFormatPr baseColWidth="10" defaultColWidth="8.83203125" defaultRowHeight="15" x14ac:dyDescent="0.2"/>
  <cols>
    <col min="1" max="1" width="7.5" style="31" bestFit="1" customWidth="1"/>
    <col min="2" max="2" width="18" style="31" bestFit="1" customWidth="1"/>
    <col min="3" max="3" width="15" style="1" bestFit="1" customWidth="1"/>
    <col min="4" max="4" width="16.5" style="31" customWidth="1"/>
    <col min="5" max="5" width="18.6640625" style="1" bestFit="1" customWidth="1"/>
    <col min="6" max="6" width="19.1640625" style="31" bestFit="1" customWidth="1"/>
    <col min="7" max="7" width="14.5" style="31" bestFit="1" customWidth="1"/>
    <col min="8" max="8" width="17.1640625" style="31" bestFit="1" customWidth="1"/>
    <col min="9" max="9" width="16.5" style="31" bestFit="1" customWidth="1"/>
    <col min="10" max="10" width="23.5" style="31" bestFit="1" customWidth="1"/>
    <col min="11" max="11" width="18.83203125" style="43" bestFit="1" customWidth="1"/>
    <col min="12" max="12" width="14.83203125" style="31" bestFit="1" customWidth="1"/>
    <col min="13" max="13" width="13.83203125" style="31" bestFit="1" customWidth="1"/>
    <col min="14" max="14" width="15.1640625" style="31" bestFit="1" customWidth="1"/>
    <col min="15" max="15" width="9.33203125" style="31" bestFit="1" customWidth="1"/>
    <col min="16" max="16" width="23.1640625" style="31" bestFit="1" customWidth="1"/>
    <col min="17" max="17" width="18.1640625" style="31" bestFit="1" customWidth="1"/>
    <col min="18" max="18" width="23" style="31" bestFit="1" customWidth="1"/>
    <col min="19" max="19" width="13.5" style="31" bestFit="1" customWidth="1"/>
    <col min="20" max="20" width="11.83203125" style="31" bestFit="1" customWidth="1"/>
    <col min="21" max="21" width="13.1640625" style="31" bestFit="1" customWidth="1"/>
    <col min="22" max="22" width="23.1640625" style="31" bestFit="1" customWidth="1"/>
    <col min="23" max="23" width="23.1640625" style="31" customWidth="1"/>
    <col min="24" max="25" width="14.5" style="31" customWidth="1"/>
    <col min="26" max="26" width="15.1640625" style="31" bestFit="1" customWidth="1"/>
    <col min="27" max="16384" width="8.83203125" style="31"/>
  </cols>
  <sheetData>
    <row r="1" spans="1:24" s="41" customFormat="1" ht="200" customHeight="1" x14ac:dyDescent="0.2">
      <c r="A1" s="89" t="s">
        <v>407</v>
      </c>
      <c r="B1" s="90"/>
      <c r="C1" s="90"/>
      <c r="D1" s="90"/>
      <c r="E1" s="90"/>
      <c r="F1" s="90"/>
      <c r="G1" s="90"/>
      <c r="H1" s="90"/>
      <c r="I1" s="90"/>
      <c r="J1" s="90"/>
      <c r="K1" s="90"/>
      <c r="L1" s="90"/>
      <c r="M1" s="90"/>
      <c r="N1" s="90"/>
      <c r="O1" s="90"/>
      <c r="P1" s="90"/>
      <c r="Q1" s="90"/>
      <c r="R1" s="70"/>
      <c r="S1" s="70"/>
      <c r="T1" s="70"/>
      <c r="U1" s="70"/>
      <c r="V1" s="70"/>
      <c r="W1" s="70"/>
      <c r="X1" s="70"/>
    </row>
    <row r="2" spans="1:24" s="69" customFormat="1" ht="48" x14ac:dyDescent="0.2">
      <c r="A2" s="64" t="s">
        <v>0</v>
      </c>
      <c r="B2" s="64" t="s">
        <v>6</v>
      </c>
      <c r="C2" s="50" t="s">
        <v>502</v>
      </c>
      <c r="D2" s="50" t="s">
        <v>507</v>
      </c>
      <c r="E2" s="64" t="s">
        <v>508</v>
      </c>
      <c r="F2" s="64" t="s">
        <v>239</v>
      </c>
      <c r="G2" s="64" t="s">
        <v>484</v>
      </c>
      <c r="H2" s="50" t="s">
        <v>489</v>
      </c>
      <c r="I2" s="64" t="s">
        <v>256</v>
      </c>
      <c r="J2" s="64" t="s">
        <v>509</v>
      </c>
      <c r="K2" s="64" t="s">
        <v>510</v>
      </c>
      <c r="L2" s="64" t="s">
        <v>511</v>
      </c>
      <c r="M2" s="64" t="s">
        <v>72</v>
      </c>
      <c r="N2" s="64" t="s">
        <v>405</v>
      </c>
      <c r="O2" s="74" t="s">
        <v>74</v>
      </c>
      <c r="P2" s="74" t="s">
        <v>523</v>
      </c>
      <c r="Q2" s="71" t="s">
        <v>269</v>
      </c>
      <c r="R2" s="39"/>
      <c r="S2" s="39"/>
      <c r="T2" s="39"/>
      <c r="U2" s="39"/>
      <c r="V2" s="39"/>
      <c r="W2" s="39"/>
      <c r="X2" s="39"/>
    </row>
    <row r="3" spans="1:24" x14ac:dyDescent="0.2">
      <c r="A3" s="39"/>
      <c r="B3" s="39"/>
      <c r="C3" s="44"/>
      <c r="D3" s="39"/>
      <c r="E3" s="44"/>
      <c r="F3" s="44"/>
    </row>
    <row r="4" spans="1:24" x14ac:dyDescent="0.2">
      <c r="A4" s="39"/>
      <c r="B4" s="39"/>
      <c r="C4" s="44"/>
      <c r="D4" s="39"/>
      <c r="E4" s="44"/>
      <c r="F4" s="44"/>
    </row>
    <row r="5" spans="1:24" x14ac:dyDescent="0.2">
      <c r="A5" s="39"/>
      <c r="B5" s="39"/>
      <c r="C5" s="44"/>
      <c r="D5" s="39"/>
      <c r="E5" s="44"/>
      <c r="F5" s="44"/>
    </row>
    <row r="6" spans="1:24" x14ac:dyDescent="0.2">
      <c r="A6" s="39"/>
      <c r="B6" s="39"/>
      <c r="C6" s="44"/>
      <c r="D6" s="39"/>
      <c r="E6" s="44"/>
      <c r="F6" s="44"/>
    </row>
    <row r="7" spans="1:24" x14ac:dyDescent="0.2">
      <c r="A7" s="39"/>
      <c r="B7" s="39"/>
      <c r="C7" s="44"/>
      <c r="D7" s="39"/>
      <c r="E7" s="44"/>
      <c r="F7" s="44"/>
    </row>
    <row r="8" spans="1:24" x14ac:dyDescent="0.2">
      <c r="A8" s="39"/>
      <c r="B8" s="39"/>
      <c r="C8" s="44"/>
      <c r="D8" s="39"/>
      <c r="E8" s="44"/>
      <c r="F8" s="44"/>
    </row>
    <row r="9" spans="1:24" x14ac:dyDescent="0.2">
      <c r="A9" s="39"/>
      <c r="B9" s="39"/>
      <c r="C9" s="44"/>
      <c r="D9" s="39"/>
      <c r="E9" s="44"/>
      <c r="F9" s="44"/>
    </row>
    <row r="10" spans="1:24" x14ac:dyDescent="0.2">
      <c r="A10" s="39"/>
      <c r="B10" s="39"/>
      <c r="C10" s="44"/>
      <c r="D10" s="39"/>
      <c r="E10" s="44"/>
      <c r="F10" s="44"/>
    </row>
    <row r="11" spans="1:24" x14ac:dyDescent="0.2">
      <c r="A11" s="39"/>
      <c r="B11" s="39"/>
      <c r="C11" s="44"/>
      <c r="D11" s="39"/>
      <c r="E11" s="44"/>
      <c r="F11" s="44"/>
    </row>
    <row r="12" spans="1:24" x14ac:dyDescent="0.2">
      <c r="A12" s="39"/>
      <c r="B12" s="39"/>
      <c r="C12" s="44"/>
      <c r="D12" s="39"/>
      <c r="E12" s="44"/>
      <c r="F12" s="44"/>
    </row>
    <row r="13" spans="1:24" x14ac:dyDescent="0.2">
      <c r="A13" s="39"/>
      <c r="B13" s="39"/>
      <c r="C13" s="44"/>
      <c r="D13" s="39"/>
      <c r="E13" s="44"/>
      <c r="F13" s="44"/>
    </row>
    <row r="14" spans="1:24" x14ac:dyDescent="0.2">
      <c r="A14" s="39"/>
      <c r="B14" s="39"/>
      <c r="C14" s="44"/>
      <c r="D14" s="39"/>
      <c r="E14" s="44"/>
      <c r="F14" s="44"/>
    </row>
    <row r="15" spans="1:24" x14ac:dyDescent="0.2">
      <c r="A15" s="39"/>
      <c r="B15" s="39"/>
      <c r="C15" s="44"/>
      <c r="D15" s="39"/>
      <c r="E15" s="44"/>
      <c r="F15" s="44"/>
    </row>
    <row r="16" spans="1:24" x14ac:dyDescent="0.2">
      <c r="A16" s="39"/>
      <c r="B16" s="39"/>
      <c r="C16" s="44"/>
      <c r="D16" s="39"/>
      <c r="E16" s="44"/>
      <c r="F16" s="44"/>
    </row>
    <row r="17" spans="1:6" x14ac:dyDescent="0.2">
      <c r="A17" s="39"/>
      <c r="B17" s="39"/>
      <c r="C17" s="44"/>
      <c r="D17" s="39"/>
      <c r="E17" s="44"/>
      <c r="F17" s="44"/>
    </row>
    <row r="18" spans="1:6" x14ac:dyDescent="0.2">
      <c r="A18" s="39"/>
      <c r="B18" s="39"/>
      <c r="C18" s="44"/>
      <c r="D18" s="39"/>
      <c r="E18" s="44"/>
      <c r="F18" s="44"/>
    </row>
    <row r="19" spans="1:6" x14ac:dyDescent="0.2">
      <c r="A19" s="39"/>
      <c r="B19" s="39"/>
      <c r="C19" s="44"/>
      <c r="D19" s="39"/>
      <c r="E19" s="44"/>
      <c r="F19" s="44"/>
    </row>
    <row r="20" spans="1:6" x14ac:dyDescent="0.2">
      <c r="A20" s="39"/>
      <c r="B20" s="39"/>
      <c r="C20" s="44"/>
      <c r="D20" s="39"/>
      <c r="E20" s="44"/>
      <c r="F20" s="44"/>
    </row>
    <row r="21" spans="1:6" x14ac:dyDescent="0.2">
      <c r="A21" s="39"/>
      <c r="B21" s="39"/>
      <c r="C21" s="44"/>
      <c r="D21" s="39"/>
      <c r="E21" s="44"/>
      <c r="F21" s="44"/>
    </row>
    <row r="22" spans="1:6" x14ac:dyDescent="0.2">
      <c r="A22" s="39"/>
      <c r="B22" s="39"/>
      <c r="C22" s="44"/>
      <c r="D22" s="39"/>
      <c r="E22" s="44"/>
      <c r="F22" s="44"/>
    </row>
    <row r="23" spans="1:6" x14ac:dyDescent="0.2">
      <c r="A23" s="39"/>
      <c r="B23" s="39"/>
      <c r="C23" s="44"/>
      <c r="D23" s="39"/>
      <c r="E23" s="44"/>
      <c r="F23" s="44"/>
    </row>
    <row r="24" spans="1:6" x14ac:dyDescent="0.2">
      <c r="A24" s="39"/>
      <c r="B24" s="39"/>
      <c r="C24" s="44"/>
      <c r="D24" s="39"/>
      <c r="E24" s="44"/>
      <c r="F24" s="44"/>
    </row>
    <row r="25" spans="1:6" x14ac:dyDescent="0.2">
      <c r="A25" s="39"/>
      <c r="B25" s="39"/>
      <c r="C25" s="44"/>
      <c r="D25" s="39"/>
      <c r="E25" s="44"/>
      <c r="F25" s="44"/>
    </row>
    <row r="26" spans="1:6" x14ac:dyDescent="0.2">
      <c r="A26" s="39"/>
      <c r="B26" s="39"/>
      <c r="C26" s="44"/>
      <c r="D26" s="39"/>
      <c r="E26" s="44"/>
      <c r="F26" s="44"/>
    </row>
    <row r="27" spans="1:6" x14ac:dyDescent="0.2">
      <c r="A27" s="39"/>
      <c r="B27" s="39"/>
      <c r="C27" s="44"/>
      <c r="D27" s="39"/>
      <c r="E27" s="44"/>
      <c r="F27" s="44"/>
    </row>
    <row r="28" spans="1:6" x14ac:dyDescent="0.2">
      <c r="A28" s="39"/>
      <c r="B28" s="39"/>
      <c r="C28" s="44"/>
      <c r="D28" s="39"/>
      <c r="E28" s="44"/>
      <c r="F28" s="44"/>
    </row>
    <row r="29" spans="1:6" x14ac:dyDescent="0.2">
      <c r="A29" s="39"/>
      <c r="B29" s="39"/>
      <c r="C29" s="44"/>
      <c r="D29" s="39"/>
      <c r="E29" s="44"/>
      <c r="F29" s="44"/>
    </row>
    <row r="30" spans="1:6" x14ac:dyDescent="0.2">
      <c r="A30" s="39"/>
      <c r="B30" s="39"/>
      <c r="C30" s="44"/>
      <c r="D30" s="39"/>
      <c r="E30" s="44"/>
      <c r="F30" s="44"/>
    </row>
    <row r="31" spans="1:6" x14ac:dyDescent="0.2">
      <c r="A31" s="39"/>
      <c r="B31" s="39"/>
      <c r="C31" s="44"/>
      <c r="D31" s="39"/>
      <c r="E31" s="44"/>
      <c r="F31" s="44"/>
    </row>
    <row r="32" spans="1:6" x14ac:dyDescent="0.2">
      <c r="A32" s="39"/>
      <c r="B32" s="39"/>
      <c r="C32" s="44"/>
      <c r="D32" s="39"/>
      <c r="E32" s="44"/>
      <c r="F32" s="44"/>
    </row>
    <row r="33" spans="1:6" x14ac:dyDescent="0.2">
      <c r="A33" s="39"/>
      <c r="B33" s="39"/>
      <c r="C33" s="44"/>
      <c r="D33" s="39"/>
      <c r="E33" s="44"/>
      <c r="F33" s="44"/>
    </row>
    <row r="34" spans="1:6" x14ac:dyDescent="0.2">
      <c r="A34" s="39"/>
      <c r="B34" s="39"/>
      <c r="C34" s="44"/>
      <c r="D34" s="39"/>
      <c r="E34" s="44"/>
      <c r="F34" s="44"/>
    </row>
    <row r="35" spans="1:6" x14ac:dyDescent="0.2">
      <c r="A35" s="39"/>
      <c r="B35" s="39"/>
      <c r="C35" s="44"/>
      <c r="D35" s="39"/>
      <c r="E35" s="44"/>
      <c r="F35" s="44"/>
    </row>
    <row r="36" spans="1:6" x14ac:dyDescent="0.2">
      <c r="A36" s="39"/>
      <c r="B36" s="39"/>
      <c r="C36" s="44"/>
      <c r="D36" s="39"/>
      <c r="E36" s="44"/>
      <c r="F36" s="44"/>
    </row>
    <row r="37" spans="1:6" x14ac:dyDescent="0.2">
      <c r="A37" s="39"/>
      <c r="B37" s="39"/>
      <c r="C37" s="44"/>
      <c r="D37" s="39"/>
      <c r="E37" s="44"/>
      <c r="F37" s="44"/>
    </row>
    <row r="38" spans="1:6" x14ac:dyDescent="0.2">
      <c r="A38" s="39"/>
      <c r="B38" s="39"/>
      <c r="C38" s="44"/>
      <c r="D38" s="39"/>
      <c r="E38" s="44"/>
      <c r="F38" s="44"/>
    </row>
    <row r="39" spans="1:6" x14ac:dyDescent="0.2">
      <c r="A39" s="39"/>
      <c r="B39" s="39"/>
      <c r="C39" s="44"/>
      <c r="D39" s="39"/>
      <c r="E39" s="44"/>
      <c r="F39" s="44"/>
    </row>
    <row r="40" spans="1:6" x14ac:dyDescent="0.2">
      <c r="A40" s="39"/>
      <c r="B40" s="39"/>
      <c r="C40" s="44"/>
      <c r="D40" s="39"/>
      <c r="E40" s="44"/>
      <c r="F40" s="44"/>
    </row>
    <row r="41" spans="1:6" x14ac:dyDescent="0.2">
      <c r="A41" s="39"/>
      <c r="B41" s="39"/>
      <c r="C41" s="44"/>
      <c r="D41" s="39"/>
      <c r="E41" s="44"/>
      <c r="F41" s="44"/>
    </row>
    <row r="42" spans="1:6" x14ac:dyDescent="0.2">
      <c r="A42" s="39"/>
      <c r="B42" s="39"/>
      <c r="C42" s="44"/>
      <c r="D42" s="39"/>
      <c r="E42" s="44"/>
      <c r="F42" s="44"/>
    </row>
    <row r="43" spans="1:6" x14ac:dyDescent="0.2">
      <c r="A43" s="39"/>
      <c r="B43" s="39"/>
      <c r="C43" s="44"/>
      <c r="D43" s="39"/>
      <c r="E43" s="44"/>
      <c r="F43" s="44"/>
    </row>
    <row r="44" spans="1:6" x14ac:dyDescent="0.2">
      <c r="A44" s="39"/>
      <c r="B44" s="39"/>
      <c r="C44" s="44"/>
      <c r="D44" s="39"/>
      <c r="E44" s="44"/>
      <c r="F44" s="44"/>
    </row>
    <row r="45" spans="1:6" x14ac:dyDescent="0.2">
      <c r="A45" s="39"/>
      <c r="B45" s="39"/>
      <c r="C45" s="44"/>
      <c r="D45" s="39"/>
      <c r="E45" s="44"/>
      <c r="F45" s="44"/>
    </row>
    <row r="46" spans="1:6" x14ac:dyDescent="0.2">
      <c r="A46" s="39"/>
      <c r="B46" s="39"/>
      <c r="C46" s="44"/>
      <c r="D46" s="39"/>
      <c r="E46" s="44"/>
      <c r="F46" s="44"/>
    </row>
    <row r="47" spans="1:6" x14ac:dyDescent="0.2">
      <c r="A47" s="39"/>
      <c r="B47" s="39"/>
      <c r="C47" s="44"/>
      <c r="D47" s="39"/>
      <c r="E47" s="44"/>
      <c r="F47" s="44"/>
    </row>
    <row r="48" spans="1:6" x14ac:dyDescent="0.2">
      <c r="A48" s="39"/>
      <c r="B48" s="39"/>
      <c r="C48" s="44"/>
      <c r="D48" s="39"/>
      <c r="E48" s="44"/>
      <c r="F48" s="44"/>
    </row>
    <row r="49" spans="1:6" x14ac:dyDescent="0.2">
      <c r="A49" s="39"/>
      <c r="B49" s="39"/>
      <c r="C49" s="44"/>
      <c r="D49" s="39"/>
      <c r="E49" s="44"/>
      <c r="F49" s="44"/>
    </row>
    <row r="50" spans="1:6" x14ac:dyDescent="0.2">
      <c r="A50" s="39"/>
      <c r="B50" s="39"/>
      <c r="C50" s="44"/>
      <c r="D50" s="39"/>
      <c r="E50" s="44"/>
      <c r="F50" s="44"/>
    </row>
    <row r="51" spans="1:6" x14ac:dyDescent="0.2">
      <c r="A51" s="39"/>
      <c r="B51" s="39"/>
      <c r="C51" s="44"/>
      <c r="D51" s="39"/>
      <c r="E51" s="44"/>
      <c r="F51" s="44"/>
    </row>
    <row r="52" spans="1:6" x14ac:dyDescent="0.2">
      <c r="A52" s="39"/>
      <c r="B52" s="39"/>
      <c r="C52" s="44"/>
      <c r="D52" s="39"/>
      <c r="E52" s="44"/>
      <c r="F52" s="44"/>
    </row>
    <row r="53" spans="1:6" x14ac:dyDescent="0.2">
      <c r="A53" s="39"/>
      <c r="B53" s="39"/>
      <c r="C53" s="44"/>
      <c r="D53" s="39"/>
      <c r="E53" s="44"/>
      <c r="F53" s="44"/>
    </row>
    <row r="54" spans="1:6" x14ac:dyDescent="0.2">
      <c r="A54" s="39"/>
      <c r="B54" s="39"/>
      <c r="C54" s="44"/>
      <c r="D54" s="39"/>
      <c r="E54" s="44"/>
      <c r="F54" s="44"/>
    </row>
    <row r="55" spans="1:6" x14ac:dyDescent="0.2">
      <c r="A55" s="39"/>
      <c r="B55" s="39"/>
      <c r="C55" s="44"/>
      <c r="D55" s="39"/>
      <c r="E55" s="44"/>
      <c r="F55" s="44"/>
    </row>
    <row r="56" spans="1:6" x14ac:dyDescent="0.2">
      <c r="A56" s="39"/>
      <c r="B56" s="39"/>
      <c r="C56" s="44"/>
      <c r="D56" s="39"/>
      <c r="E56" s="44"/>
      <c r="F56" s="44"/>
    </row>
    <row r="57" spans="1:6" x14ac:dyDescent="0.2">
      <c r="A57" s="39"/>
      <c r="B57" s="39"/>
      <c r="C57" s="44"/>
      <c r="D57" s="39"/>
      <c r="E57" s="44"/>
      <c r="F57" s="44"/>
    </row>
    <row r="58" spans="1:6" x14ac:dyDescent="0.2">
      <c r="A58" s="39"/>
      <c r="B58" s="39"/>
      <c r="C58" s="44"/>
      <c r="D58" s="39"/>
      <c r="E58" s="44"/>
      <c r="F58" s="44"/>
    </row>
    <row r="59" spans="1:6" x14ac:dyDescent="0.2">
      <c r="A59" s="39"/>
      <c r="B59" s="39"/>
      <c r="C59" s="44"/>
      <c r="D59" s="39"/>
      <c r="E59" s="44"/>
      <c r="F59" s="44"/>
    </row>
    <row r="60" spans="1:6" x14ac:dyDescent="0.2">
      <c r="A60" s="39"/>
      <c r="B60" s="39"/>
      <c r="C60" s="44"/>
      <c r="D60" s="39"/>
      <c r="E60" s="44"/>
      <c r="F60" s="44"/>
    </row>
    <row r="61" spans="1:6" x14ac:dyDescent="0.2">
      <c r="A61" s="39"/>
      <c r="B61" s="39"/>
      <c r="C61" s="44"/>
      <c r="D61" s="39"/>
      <c r="E61" s="44"/>
      <c r="F61" s="44"/>
    </row>
    <row r="62" spans="1:6" x14ac:dyDescent="0.2">
      <c r="A62" s="39"/>
      <c r="B62" s="39"/>
      <c r="C62" s="44"/>
      <c r="D62" s="39"/>
      <c r="E62" s="44"/>
      <c r="F62" s="44"/>
    </row>
    <row r="63" spans="1:6" x14ac:dyDescent="0.2">
      <c r="A63" s="39"/>
      <c r="B63" s="39"/>
      <c r="C63" s="44"/>
      <c r="D63" s="39"/>
      <c r="E63" s="44"/>
      <c r="F63" s="44"/>
    </row>
    <row r="64" spans="1:6" x14ac:dyDescent="0.2">
      <c r="A64" s="39"/>
      <c r="B64" s="39"/>
      <c r="C64" s="44"/>
      <c r="D64" s="39"/>
      <c r="E64" s="44"/>
      <c r="F64" s="44"/>
    </row>
    <row r="65" spans="1:6" x14ac:dyDescent="0.2">
      <c r="A65" s="39"/>
      <c r="B65" s="39"/>
      <c r="C65" s="44"/>
      <c r="D65" s="39"/>
      <c r="E65" s="44"/>
      <c r="F65" s="44"/>
    </row>
    <row r="66" spans="1:6" x14ac:dyDescent="0.2">
      <c r="A66" s="39"/>
      <c r="B66" s="39"/>
      <c r="C66" s="44"/>
      <c r="D66" s="39"/>
      <c r="E66" s="44"/>
      <c r="F66" s="44"/>
    </row>
    <row r="67" spans="1:6" x14ac:dyDescent="0.2">
      <c r="A67" s="39"/>
      <c r="B67" s="39"/>
      <c r="C67" s="44"/>
      <c r="D67" s="39"/>
      <c r="E67" s="44"/>
      <c r="F67" s="44"/>
    </row>
    <row r="68" spans="1:6" x14ac:dyDescent="0.2">
      <c r="A68" s="39"/>
      <c r="B68" s="39"/>
      <c r="C68" s="44"/>
      <c r="D68" s="39"/>
      <c r="E68" s="44"/>
      <c r="F68" s="44"/>
    </row>
    <row r="69" spans="1:6" x14ac:dyDescent="0.2">
      <c r="A69" s="39"/>
      <c r="B69" s="39"/>
      <c r="C69" s="44"/>
      <c r="D69" s="39"/>
      <c r="E69" s="44"/>
      <c r="F69" s="44"/>
    </row>
    <row r="70" spans="1:6" x14ac:dyDescent="0.2">
      <c r="A70" s="39"/>
      <c r="B70" s="39"/>
      <c r="C70" s="44"/>
      <c r="D70" s="39"/>
      <c r="E70" s="44"/>
      <c r="F70" s="44"/>
    </row>
    <row r="71" spans="1:6" x14ac:dyDescent="0.2">
      <c r="A71" s="39"/>
      <c r="B71" s="39"/>
      <c r="C71" s="44"/>
      <c r="D71" s="39"/>
      <c r="E71" s="44"/>
      <c r="F71" s="44"/>
    </row>
    <row r="72" spans="1:6" x14ac:dyDescent="0.2">
      <c r="A72" s="39"/>
      <c r="B72" s="39"/>
      <c r="C72" s="44"/>
      <c r="D72" s="39"/>
      <c r="E72" s="44"/>
      <c r="F72" s="44"/>
    </row>
    <row r="73" spans="1:6" x14ac:dyDescent="0.2">
      <c r="A73" s="39"/>
      <c r="B73" s="39"/>
      <c r="C73" s="44"/>
      <c r="D73" s="39"/>
      <c r="E73" s="44"/>
      <c r="F73" s="44"/>
    </row>
    <row r="74" spans="1:6" x14ac:dyDescent="0.2">
      <c r="A74" s="39"/>
      <c r="B74" s="39"/>
      <c r="C74" s="44"/>
      <c r="D74" s="39"/>
      <c r="E74" s="44"/>
      <c r="F74" s="44"/>
    </row>
    <row r="75" spans="1:6" x14ac:dyDescent="0.2">
      <c r="A75" s="39"/>
      <c r="B75" s="39"/>
      <c r="C75" s="44"/>
      <c r="D75" s="39"/>
      <c r="E75" s="44"/>
      <c r="F75" s="44"/>
    </row>
    <row r="76" spans="1:6" x14ac:dyDescent="0.2">
      <c r="A76" s="39"/>
      <c r="B76" s="39"/>
      <c r="C76" s="44"/>
      <c r="D76" s="39"/>
      <c r="E76" s="44"/>
      <c r="F76" s="44"/>
    </row>
    <row r="77" spans="1:6" x14ac:dyDescent="0.2">
      <c r="A77" s="39"/>
      <c r="B77" s="39"/>
      <c r="C77" s="44"/>
      <c r="D77" s="39"/>
      <c r="E77" s="44"/>
      <c r="F77" s="44"/>
    </row>
    <row r="78" spans="1:6" x14ac:dyDescent="0.2">
      <c r="A78" s="39"/>
      <c r="B78" s="39"/>
      <c r="C78" s="44"/>
      <c r="D78" s="39"/>
      <c r="E78" s="44"/>
      <c r="F78" s="44"/>
    </row>
    <row r="79" spans="1:6" x14ac:dyDescent="0.2">
      <c r="A79" s="39"/>
      <c r="B79" s="39"/>
      <c r="C79" s="44"/>
      <c r="D79" s="39"/>
      <c r="E79" s="44"/>
      <c r="F79" s="44"/>
    </row>
    <row r="80" spans="1:6" x14ac:dyDescent="0.2">
      <c r="A80" s="39"/>
      <c r="B80" s="39"/>
      <c r="C80" s="44"/>
      <c r="D80" s="39"/>
      <c r="E80" s="44"/>
      <c r="F80" s="44"/>
    </row>
    <row r="81" spans="1:6" x14ac:dyDescent="0.2">
      <c r="A81" s="39"/>
      <c r="B81" s="39"/>
      <c r="C81" s="44"/>
      <c r="D81" s="39"/>
      <c r="E81" s="44"/>
      <c r="F81" s="44"/>
    </row>
    <row r="82" spans="1:6" x14ac:dyDescent="0.2">
      <c r="A82" s="39"/>
      <c r="B82" s="39"/>
      <c r="C82" s="44"/>
      <c r="D82" s="39"/>
      <c r="E82" s="44"/>
      <c r="F82" s="44"/>
    </row>
    <row r="83" spans="1:6" x14ac:dyDescent="0.2">
      <c r="A83" s="39"/>
      <c r="B83" s="39"/>
      <c r="C83" s="44"/>
      <c r="D83" s="39"/>
      <c r="E83" s="44"/>
      <c r="F83" s="44"/>
    </row>
    <row r="84" spans="1:6" x14ac:dyDescent="0.2">
      <c r="A84" s="39"/>
      <c r="B84" s="39"/>
      <c r="C84" s="44"/>
      <c r="D84" s="39"/>
      <c r="E84" s="44"/>
      <c r="F84" s="44"/>
    </row>
    <row r="85" spans="1:6" x14ac:dyDescent="0.2">
      <c r="A85" s="39"/>
      <c r="B85" s="39"/>
      <c r="C85" s="44"/>
      <c r="D85" s="39"/>
      <c r="E85" s="44"/>
      <c r="F85" s="44"/>
    </row>
    <row r="86" spans="1:6" x14ac:dyDescent="0.2">
      <c r="A86" s="39"/>
      <c r="B86" s="39"/>
      <c r="C86" s="44"/>
      <c r="D86" s="39"/>
      <c r="E86" s="44"/>
      <c r="F86" s="44"/>
    </row>
    <row r="87" spans="1:6" x14ac:dyDescent="0.2">
      <c r="A87" s="39"/>
      <c r="B87" s="39"/>
      <c r="C87" s="44"/>
      <c r="D87" s="39"/>
      <c r="E87" s="44"/>
      <c r="F87" s="44"/>
    </row>
    <row r="88" spans="1:6" x14ac:dyDescent="0.2">
      <c r="A88" s="39"/>
      <c r="B88" s="39"/>
      <c r="C88" s="44"/>
      <c r="D88" s="39"/>
      <c r="E88" s="44"/>
      <c r="F88" s="44"/>
    </row>
    <row r="89" spans="1:6" x14ac:dyDescent="0.2">
      <c r="A89" s="39"/>
      <c r="B89" s="39"/>
      <c r="C89" s="44"/>
      <c r="D89" s="39"/>
      <c r="E89" s="44"/>
      <c r="F89" s="44"/>
    </row>
    <row r="90" spans="1:6" x14ac:dyDescent="0.2">
      <c r="A90" s="39"/>
      <c r="B90" s="39"/>
      <c r="C90" s="44"/>
      <c r="D90" s="39"/>
      <c r="E90" s="44"/>
      <c r="F90" s="44"/>
    </row>
    <row r="91" spans="1:6" x14ac:dyDescent="0.2">
      <c r="A91" s="39"/>
      <c r="B91" s="39"/>
      <c r="C91" s="44"/>
      <c r="D91" s="39"/>
      <c r="E91" s="44"/>
      <c r="F91" s="44"/>
    </row>
    <row r="92" spans="1:6" x14ac:dyDescent="0.2">
      <c r="A92" s="39"/>
      <c r="B92" s="39"/>
      <c r="C92" s="44"/>
      <c r="D92" s="39"/>
      <c r="E92" s="44"/>
      <c r="F92" s="44"/>
    </row>
    <row r="93" spans="1:6" x14ac:dyDescent="0.2">
      <c r="A93" s="39"/>
      <c r="B93" s="39"/>
      <c r="C93" s="44"/>
      <c r="D93" s="39"/>
      <c r="E93" s="44"/>
      <c r="F93" s="44"/>
    </row>
    <row r="94" spans="1:6" x14ac:dyDescent="0.2">
      <c r="A94" s="39"/>
      <c r="B94" s="39"/>
      <c r="C94" s="44"/>
      <c r="D94" s="39"/>
      <c r="E94" s="44"/>
      <c r="F94" s="44"/>
    </row>
    <row r="95" spans="1:6" x14ac:dyDescent="0.2">
      <c r="A95" s="39"/>
      <c r="B95" s="39"/>
      <c r="C95" s="44"/>
      <c r="D95" s="39"/>
      <c r="E95" s="44"/>
      <c r="F95" s="44"/>
    </row>
    <row r="96" spans="1:6" x14ac:dyDescent="0.2">
      <c r="A96" s="39"/>
      <c r="B96" s="39"/>
      <c r="C96" s="44"/>
      <c r="D96" s="39"/>
      <c r="E96" s="44"/>
      <c r="F96" s="44"/>
    </row>
    <row r="97" spans="1:6" x14ac:dyDescent="0.2">
      <c r="A97" s="39"/>
      <c r="B97" s="39"/>
      <c r="C97" s="44"/>
      <c r="D97" s="39"/>
      <c r="E97" s="44"/>
      <c r="F97" s="44"/>
    </row>
    <row r="98" spans="1:6" x14ac:dyDescent="0.2">
      <c r="A98" s="39"/>
      <c r="B98" s="39"/>
      <c r="C98" s="44"/>
      <c r="D98" s="39"/>
      <c r="E98" s="44"/>
      <c r="F98" s="44"/>
    </row>
    <row r="99" spans="1:6" x14ac:dyDescent="0.2">
      <c r="A99" s="39"/>
      <c r="B99" s="39"/>
      <c r="C99" s="44"/>
      <c r="D99" s="39"/>
      <c r="E99" s="44"/>
      <c r="F99" s="44"/>
    </row>
    <row r="100" spans="1:6" x14ac:dyDescent="0.2">
      <c r="A100" s="39"/>
      <c r="B100" s="39"/>
      <c r="C100" s="44"/>
      <c r="D100" s="39"/>
      <c r="E100" s="44"/>
      <c r="F100" s="44"/>
    </row>
    <row r="101" spans="1:6" x14ac:dyDescent="0.2">
      <c r="A101" s="39"/>
      <c r="B101" s="39"/>
      <c r="C101" s="44"/>
      <c r="D101" s="39"/>
      <c r="E101" s="44"/>
      <c r="F101" s="44"/>
    </row>
    <row r="102" spans="1:6" x14ac:dyDescent="0.2">
      <c r="A102" s="39"/>
      <c r="B102" s="39"/>
      <c r="C102" s="44"/>
      <c r="D102" s="39"/>
      <c r="E102" s="44"/>
      <c r="F102" s="44"/>
    </row>
    <row r="103" spans="1:6" x14ac:dyDescent="0.2">
      <c r="A103" s="39"/>
      <c r="B103" s="39"/>
      <c r="C103" s="44"/>
      <c r="D103" s="39"/>
      <c r="E103" s="44"/>
      <c r="F103" s="44"/>
    </row>
    <row r="104" spans="1:6" x14ac:dyDescent="0.2">
      <c r="A104" s="39"/>
      <c r="B104" s="39"/>
      <c r="C104" s="44"/>
      <c r="D104" s="39"/>
      <c r="E104" s="44"/>
      <c r="F104" s="44"/>
    </row>
    <row r="105" spans="1:6" x14ac:dyDescent="0.2">
      <c r="A105" s="39"/>
      <c r="B105" s="39"/>
      <c r="C105" s="44"/>
      <c r="D105" s="39"/>
      <c r="E105" s="44"/>
      <c r="F105" s="44"/>
    </row>
    <row r="106" spans="1:6" x14ac:dyDescent="0.2">
      <c r="A106" s="39"/>
      <c r="B106" s="39"/>
      <c r="C106" s="44"/>
      <c r="D106" s="39"/>
      <c r="E106" s="44"/>
      <c r="F106" s="44"/>
    </row>
    <row r="107" spans="1:6" x14ac:dyDescent="0.2">
      <c r="A107" s="39"/>
      <c r="B107" s="39"/>
      <c r="C107" s="44"/>
      <c r="D107" s="39"/>
      <c r="E107" s="44"/>
      <c r="F107" s="44"/>
    </row>
    <row r="108" spans="1:6" x14ac:dyDescent="0.2">
      <c r="A108" s="39"/>
      <c r="B108" s="39"/>
      <c r="C108" s="44"/>
      <c r="D108" s="39"/>
      <c r="E108" s="44"/>
      <c r="F108" s="44"/>
    </row>
    <row r="109" spans="1:6" x14ac:dyDescent="0.2">
      <c r="A109" s="39"/>
      <c r="B109" s="39"/>
      <c r="C109" s="44"/>
      <c r="D109" s="39"/>
      <c r="E109" s="44"/>
      <c r="F109" s="44"/>
    </row>
    <row r="110" spans="1:6" x14ac:dyDescent="0.2">
      <c r="A110" s="39"/>
      <c r="B110" s="39"/>
      <c r="C110" s="44"/>
      <c r="D110" s="39"/>
      <c r="E110" s="44"/>
      <c r="F110" s="44"/>
    </row>
    <row r="111" spans="1:6" x14ac:dyDescent="0.2">
      <c r="A111" s="39"/>
      <c r="B111" s="39"/>
      <c r="C111" s="44"/>
      <c r="D111" s="39"/>
      <c r="E111" s="44"/>
      <c r="F111" s="44"/>
    </row>
    <row r="112" spans="1:6" x14ac:dyDescent="0.2">
      <c r="A112" s="39"/>
      <c r="B112" s="39"/>
      <c r="C112" s="44"/>
      <c r="D112" s="39"/>
      <c r="E112" s="44"/>
      <c r="F112" s="44"/>
    </row>
    <row r="113" spans="1:6" x14ac:dyDescent="0.2">
      <c r="A113" s="39"/>
      <c r="B113" s="39"/>
      <c r="C113" s="44"/>
      <c r="D113" s="39"/>
      <c r="E113" s="44"/>
      <c r="F113" s="44"/>
    </row>
    <row r="114" spans="1:6" x14ac:dyDescent="0.2">
      <c r="A114" s="39"/>
      <c r="B114" s="39"/>
      <c r="C114" s="44"/>
      <c r="D114" s="39"/>
      <c r="E114" s="44"/>
      <c r="F114" s="44"/>
    </row>
    <row r="115" spans="1:6" x14ac:dyDescent="0.2">
      <c r="A115" s="39"/>
      <c r="B115" s="39"/>
      <c r="C115" s="44"/>
      <c r="D115" s="39"/>
      <c r="E115" s="44"/>
      <c r="F115" s="44"/>
    </row>
    <row r="116" spans="1:6" x14ac:dyDescent="0.2">
      <c r="A116" s="39"/>
      <c r="B116" s="39"/>
      <c r="C116" s="44"/>
      <c r="D116" s="39"/>
      <c r="E116" s="44"/>
      <c r="F116" s="44"/>
    </row>
    <row r="117" spans="1:6" x14ac:dyDescent="0.2">
      <c r="A117" s="39"/>
      <c r="B117" s="39"/>
      <c r="C117" s="44"/>
      <c r="D117" s="39"/>
      <c r="E117" s="44"/>
      <c r="F117" s="44"/>
    </row>
    <row r="118" spans="1:6" x14ac:dyDescent="0.2">
      <c r="A118" s="39"/>
      <c r="B118" s="39"/>
      <c r="C118" s="44"/>
      <c r="D118" s="39"/>
      <c r="E118" s="44"/>
      <c r="F118" s="44"/>
    </row>
    <row r="119" spans="1:6" x14ac:dyDescent="0.2">
      <c r="A119" s="39"/>
      <c r="B119" s="39"/>
      <c r="C119" s="44"/>
      <c r="D119" s="39"/>
      <c r="E119" s="44"/>
      <c r="F119" s="44"/>
    </row>
    <row r="120" spans="1:6" x14ac:dyDescent="0.2">
      <c r="A120" s="39"/>
      <c r="B120" s="39"/>
      <c r="C120" s="44"/>
      <c r="D120" s="39"/>
      <c r="E120" s="44"/>
      <c r="F120" s="44"/>
    </row>
    <row r="121" spans="1:6" x14ac:dyDescent="0.2">
      <c r="A121" s="39"/>
      <c r="B121" s="39"/>
      <c r="C121" s="44"/>
      <c r="D121" s="39"/>
      <c r="E121" s="44"/>
      <c r="F121" s="44"/>
    </row>
    <row r="122" spans="1:6" x14ac:dyDescent="0.2">
      <c r="A122" s="39"/>
      <c r="B122" s="39"/>
      <c r="C122" s="44"/>
      <c r="D122" s="39"/>
      <c r="E122" s="44"/>
      <c r="F122" s="44"/>
    </row>
    <row r="123" spans="1:6" x14ac:dyDescent="0.2">
      <c r="A123" s="39"/>
      <c r="B123" s="39"/>
      <c r="C123" s="44"/>
      <c r="D123" s="39"/>
      <c r="E123" s="44"/>
      <c r="F123" s="44"/>
    </row>
    <row r="124" spans="1:6" x14ac:dyDescent="0.2">
      <c r="A124" s="39"/>
      <c r="B124" s="39"/>
      <c r="C124" s="44"/>
      <c r="D124" s="39"/>
      <c r="E124" s="44"/>
      <c r="F124" s="44"/>
    </row>
    <row r="125" spans="1:6" x14ac:dyDescent="0.2">
      <c r="A125" s="39"/>
      <c r="B125" s="39"/>
      <c r="C125" s="44"/>
      <c r="D125" s="39"/>
      <c r="E125" s="44"/>
      <c r="F125" s="44"/>
    </row>
    <row r="126" spans="1:6" x14ac:dyDescent="0.2">
      <c r="A126" s="39"/>
      <c r="B126" s="39"/>
      <c r="C126" s="44"/>
      <c r="D126" s="39"/>
      <c r="E126" s="44"/>
      <c r="F126" s="44"/>
    </row>
    <row r="127" spans="1:6" x14ac:dyDescent="0.2">
      <c r="A127" s="39"/>
      <c r="B127" s="39"/>
      <c r="C127" s="44"/>
      <c r="D127" s="39"/>
      <c r="E127" s="44"/>
      <c r="F127" s="44"/>
    </row>
    <row r="128" spans="1:6" x14ac:dyDescent="0.2">
      <c r="A128" s="39"/>
      <c r="B128" s="39"/>
      <c r="C128" s="44"/>
      <c r="D128" s="39"/>
      <c r="E128" s="44"/>
      <c r="F128" s="44"/>
    </row>
    <row r="129" spans="1:6" x14ac:dyDescent="0.2">
      <c r="A129" s="39"/>
      <c r="B129" s="39"/>
      <c r="C129" s="44"/>
      <c r="D129" s="39"/>
      <c r="E129" s="44"/>
      <c r="F129" s="44"/>
    </row>
    <row r="130" spans="1:6" x14ac:dyDescent="0.2">
      <c r="A130" s="39"/>
      <c r="B130" s="39"/>
      <c r="C130" s="44"/>
      <c r="D130" s="39"/>
      <c r="E130" s="44"/>
      <c r="F130" s="44"/>
    </row>
    <row r="131" spans="1:6" x14ac:dyDescent="0.2">
      <c r="A131" s="39"/>
      <c r="B131" s="39"/>
      <c r="C131" s="44"/>
      <c r="D131" s="39"/>
      <c r="E131" s="44"/>
      <c r="F131" s="44"/>
    </row>
    <row r="132" spans="1:6" x14ac:dyDescent="0.2">
      <c r="A132" s="39"/>
      <c r="B132" s="39"/>
      <c r="C132" s="44"/>
      <c r="D132" s="39"/>
      <c r="E132" s="44"/>
      <c r="F132" s="44"/>
    </row>
    <row r="133" spans="1:6" x14ac:dyDescent="0.2">
      <c r="A133" s="39"/>
      <c r="B133" s="39"/>
      <c r="C133" s="44"/>
      <c r="D133" s="39"/>
      <c r="E133" s="44"/>
      <c r="F133" s="44"/>
    </row>
    <row r="134" spans="1:6" x14ac:dyDescent="0.2">
      <c r="A134" s="39"/>
      <c r="B134" s="39"/>
      <c r="C134" s="44"/>
      <c r="D134" s="39"/>
      <c r="E134" s="44"/>
      <c r="F134" s="44"/>
    </row>
    <row r="135" spans="1:6" x14ac:dyDescent="0.2">
      <c r="A135" s="39"/>
      <c r="B135" s="39"/>
      <c r="C135" s="44"/>
      <c r="D135" s="39"/>
      <c r="E135" s="44"/>
      <c r="F135" s="44"/>
    </row>
    <row r="136" spans="1:6" x14ac:dyDescent="0.2">
      <c r="A136" s="39"/>
      <c r="B136" s="39"/>
      <c r="C136" s="44"/>
      <c r="D136" s="39"/>
      <c r="E136" s="44"/>
      <c r="F136" s="44"/>
    </row>
    <row r="137" spans="1:6" x14ac:dyDescent="0.2">
      <c r="A137" s="39"/>
      <c r="B137" s="39"/>
      <c r="C137" s="44"/>
      <c r="D137" s="39"/>
      <c r="E137" s="44"/>
      <c r="F137" s="44"/>
    </row>
    <row r="138" spans="1:6" x14ac:dyDescent="0.2">
      <c r="A138" s="39"/>
      <c r="B138" s="39"/>
      <c r="C138" s="44"/>
      <c r="D138" s="39"/>
      <c r="E138" s="44"/>
      <c r="F138" s="44"/>
    </row>
    <row r="139" spans="1:6" x14ac:dyDescent="0.2">
      <c r="A139" s="39"/>
      <c r="B139" s="39"/>
      <c r="C139" s="44"/>
      <c r="D139" s="39"/>
      <c r="E139" s="44"/>
      <c r="F139" s="44"/>
    </row>
    <row r="140" spans="1:6" x14ac:dyDescent="0.2">
      <c r="A140" s="39"/>
      <c r="B140" s="39"/>
      <c r="C140" s="44"/>
      <c r="D140" s="39"/>
      <c r="E140" s="44"/>
      <c r="F140" s="44"/>
    </row>
    <row r="141" spans="1:6" x14ac:dyDescent="0.2">
      <c r="A141" s="39"/>
      <c r="B141" s="39"/>
      <c r="C141" s="44"/>
      <c r="D141" s="39"/>
      <c r="E141" s="44"/>
      <c r="F141" s="44"/>
    </row>
    <row r="142" spans="1:6" x14ac:dyDescent="0.2">
      <c r="A142" s="39"/>
      <c r="B142" s="39"/>
      <c r="C142" s="44"/>
      <c r="D142" s="39"/>
      <c r="E142" s="44"/>
      <c r="F142" s="44"/>
    </row>
    <row r="143" spans="1:6" x14ac:dyDescent="0.2">
      <c r="A143" s="39"/>
      <c r="B143" s="39"/>
      <c r="C143" s="44"/>
      <c r="D143" s="39"/>
      <c r="E143" s="44"/>
      <c r="F143" s="44"/>
    </row>
    <row r="144" spans="1:6" x14ac:dyDescent="0.2">
      <c r="A144" s="39"/>
      <c r="B144" s="39"/>
      <c r="C144" s="44"/>
      <c r="D144" s="39"/>
      <c r="E144" s="44"/>
      <c r="F144" s="44"/>
    </row>
    <row r="145" spans="1:6" x14ac:dyDescent="0.2">
      <c r="A145" s="39"/>
      <c r="B145" s="39"/>
      <c r="C145" s="44"/>
      <c r="D145" s="39"/>
      <c r="E145" s="44"/>
      <c r="F145" s="44"/>
    </row>
    <row r="146" spans="1:6" x14ac:dyDescent="0.2">
      <c r="A146" s="39"/>
      <c r="B146" s="39"/>
      <c r="C146" s="44"/>
      <c r="D146" s="39"/>
      <c r="E146" s="44"/>
      <c r="F146" s="44"/>
    </row>
    <row r="147" spans="1:6" x14ac:dyDescent="0.2">
      <c r="A147" s="39"/>
      <c r="B147" s="39"/>
      <c r="C147" s="44"/>
      <c r="D147" s="39"/>
      <c r="E147" s="44"/>
      <c r="F147" s="44"/>
    </row>
    <row r="148" spans="1:6" x14ac:dyDescent="0.2">
      <c r="A148" s="39"/>
      <c r="B148" s="39"/>
      <c r="C148" s="44"/>
      <c r="D148" s="39"/>
      <c r="E148" s="44"/>
      <c r="F148" s="44"/>
    </row>
    <row r="149" spans="1:6" x14ac:dyDescent="0.2">
      <c r="A149" s="39"/>
      <c r="B149" s="39"/>
      <c r="C149" s="44"/>
      <c r="D149" s="39"/>
      <c r="E149" s="44"/>
      <c r="F149" s="44"/>
    </row>
    <row r="150" spans="1:6" x14ac:dyDescent="0.2">
      <c r="A150" s="39"/>
      <c r="B150" s="39"/>
      <c r="C150" s="44"/>
      <c r="D150" s="39"/>
      <c r="E150" s="44"/>
      <c r="F150" s="44"/>
    </row>
    <row r="151" spans="1:6" x14ac:dyDescent="0.2">
      <c r="A151" s="39"/>
      <c r="B151" s="39"/>
      <c r="C151" s="44"/>
      <c r="D151" s="39"/>
      <c r="E151" s="44"/>
      <c r="F151" s="44"/>
    </row>
    <row r="152" spans="1:6" x14ac:dyDescent="0.2">
      <c r="A152" s="39"/>
      <c r="B152" s="39"/>
      <c r="C152" s="44"/>
      <c r="D152" s="39"/>
      <c r="E152" s="44"/>
      <c r="F152" s="44"/>
    </row>
    <row r="153" spans="1:6" x14ac:dyDescent="0.2">
      <c r="A153" s="39"/>
      <c r="B153" s="39"/>
      <c r="C153" s="44"/>
      <c r="D153" s="39"/>
      <c r="E153" s="44"/>
      <c r="F153" s="44"/>
    </row>
    <row r="154" spans="1:6" x14ac:dyDescent="0.2">
      <c r="A154" s="39"/>
      <c r="B154" s="39"/>
      <c r="C154" s="44"/>
      <c r="D154" s="39"/>
      <c r="E154" s="44"/>
      <c r="F154" s="44"/>
    </row>
    <row r="155" spans="1:6" x14ac:dyDescent="0.2">
      <c r="A155" s="39"/>
      <c r="B155" s="39"/>
      <c r="C155" s="44"/>
      <c r="D155" s="39"/>
      <c r="E155" s="44"/>
      <c r="F155" s="44"/>
    </row>
    <row r="156" spans="1:6" x14ac:dyDescent="0.2">
      <c r="A156" s="39"/>
      <c r="B156" s="39"/>
      <c r="C156" s="44"/>
      <c r="D156" s="39"/>
      <c r="E156" s="44"/>
      <c r="F156" s="44"/>
    </row>
    <row r="157" spans="1:6" x14ac:dyDescent="0.2">
      <c r="A157" s="39"/>
      <c r="B157" s="39"/>
      <c r="C157" s="44"/>
      <c r="D157" s="39"/>
      <c r="E157" s="44"/>
      <c r="F157" s="44"/>
    </row>
    <row r="158" spans="1:6" x14ac:dyDescent="0.2">
      <c r="A158" s="39"/>
      <c r="B158" s="39"/>
      <c r="C158" s="44"/>
      <c r="D158" s="39"/>
      <c r="E158" s="44"/>
      <c r="F158" s="44"/>
    </row>
    <row r="159" spans="1:6" x14ac:dyDescent="0.2">
      <c r="A159" s="39"/>
      <c r="B159" s="39"/>
      <c r="C159" s="44"/>
      <c r="D159" s="39"/>
      <c r="E159" s="44"/>
      <c r="F159" s="44"/>
    </row>
    <row r="160" spans="1:6" x14ac:dyDescent="0.2">
      <c r="A160" s="39"/>
      <c r="B160" s="39"/>
      <c r="C160" s="44"/>
      <c r="D160" s="39"/>
      <c r="E160" s="44"/>
      <c r="F160" s="44"/>
    </row>
    <row r="161" spans="1:6" x14ac:dyDescent="0.2">
      <c r="A161" s="39"/>
      <c r="B161" s="39"/>
      <c r="C161" s="44"/>
      <c r="D161" s="39"/>
      <c r="E161" s="44"/>
      <c r="F161" s="44"/>
    </row>
    <row r="162" spans="1:6" x14ac:dyDescent="0.2">
      <c r="A162" s="39"/>
      <c r="B162" s="39"/>
      <c r="C162" s="44"/>
      <c r="D162" s="39"/>
      <c r="E162" s="44"/>
      <c r="F162" s="44"/>
    </row>
    <row r="163" spans="1:6" x14ac:dyDescent="0.2">
      <c r="A163" s="39"/>
      <c r="B163" s="39"/>
      <c r="C163" s="44"/>
      <c r="D163" s="39"/>
      <c r="E163" s="44"/>
      <c r="F163" s="44"/>
    </row>
    <row r="164" spans="1:6" x14ac:dyDescent="0.2">
      <c r="A164" s="39"/>
      <c r="B164" s="39"/>
      <c r="C164" s="44"/>
      <c r="D164" s="39"/>
      <c r="E164" s="44"/>
      <c r="F164" s="44"/>
    </row>
    <row r="165" spans="1:6" x14ac:dyDescent="0.2">
      <c r="A165" s="39"/>
      <c r="B165" s="39"/>
      <c r="C165" s="44"/>
      <c r="D165" s="39"/>
      <c r="E165" s="44"/>
      <c r="F165" s="44"/>
    </row>
    <row r="166" spans="1:6" x14ac:dyDescent="0.2">
      <c r="A166" s="39"/>
      <c r="B166" s="39"/>
      <c r="C166" s="44"/>
      <c r="D166" s="39"/>
      <c r="E166" s="44"/>
      <c r="F166" s="44"/>
    </row>
    <row r="167" spans="1:6" x14ac:dyDescent="0.2">
      <c r="A167" s="39"/>
      <c r="B167" s="39"/>
      <c r="C167" s="44"/>
      <c r="D167" s="39"/>
      <c r="E167" s="44"/>
      <c r="F167" s="44"/>
    </row>
    <row r="168" spans="1:6" x14ac:dyDescent="0.2">
      <c r="A168" s="39"/>
      <c r="B168" s="39"/>
      <c r="C168" s="44"/>
      <c r="D168" s="39"/>
      <c r="E168" s="44"/>
      <c r="F168" s="44"/>
    </row>
    <row r="169" spans="1:6" x14ac:dyDescent="0.2">
      <c r="A169" s="39"/>
      <c r="B169" s="39"/>
      <c r="C169" s="44"/>
      <c r="D169" s="39"/>
      <c r="E169" s="44"/>
      <c r="F169" s="44"/>
    </row>
    <row r="170" spans="1:6" x14ac:dyDescent="0.2">
      <c r="A170" s="39"/>
      <c r="B170" s="39"/>
      <c r="C170" s="44"/>
      <c r="D170" s="39"/>
      <c r="E170" s="44"/>
      <c r="F170" s="44"/>
    </row>
    <row r="171" spans="1:6" x14ac:dyDescent="0.2">
      <c r="A171" s="39"/>
      <c r="B171" s="39"/>
      <c r="C171" s="44"/>
      <c r="D171" s="39"/>
      <c r="E171" s="44"/>
      <c r="F171" s="44"/>
    </row>
    <row r="172" spans="1:6" x14ac:dyDescent="0.2">
      <c r="A172" s="39"/>
      <c r="B172" s="39"/>
      <c r="C172" s="44"/>
      <c r="D172" s="39"/>
      <c r="E172" s="44"/>
      <c r="F172" s="44"/>
    </row>
    <row r="173" spans="1:6" x14ac:dyDescent="0.2">
      <c r="A173" s="39"/>
      <c r="B173" s="39"/>
      <c r="C173" s="44"/>
      <c r="D173" s="39"/>
      <c r="E173" s="44"/>
      <c r="F173" s="44"/>
    </row>
    <row r="174" spans="1:6" x14ac:dyDescent="0.2">
      <c r="A174" s="39"/>
      <c r="B174" s="39"/>
      <c r="C174" s="44"/>
      <c r="D174" s="39"/>
      <c r="E174" s="44"/>
      <c r="F174" s="44"/>
    </row>
    <row r="175" spans="1:6" x14ac:dyDescent="0.2">
      <c r="A175" s="39"/>
      <c r="B175" s="39"/>
      <c r="C175" s="44"/>
      <c r="D175" s="39"/>
      <c r="E175" s="44"/>
      <c r="F175" s="44"/>
    </row>
    <row r="176" spans="1:6" x14ac:dyDescent="0.2">
      <c r="A176" s="39"/>
      <c r="B176" s="39"/>
      <c r="C176" s="44"/>
      <c r="D176" s="39"/>
      <c r="E176" s="44"/>
      <c r="F176" s="44"/>
    </row>
    <row r="177" spans="1:6" x14ac:dyDescent="0.2">
      <c r="A177" s="39"/>
      <c r="B177" s="39"/>
      <c r="C177" s="44"/>
      <c r="D177" s="39"/>
      <c r="E177" s="44"/>
      <c r="F177" s="44"/>
    </row>
    <row r="178" spans="1:6" x14ac:dyDescent="0.2">
      <c r="A178" s="39"/>
      <c r="B178" s="39"/>
      <c r="C178" s="44"/>
      <c r="D178" s="39"/>
      <c r="E178" s="44"/>
      <c r="F178" s="44"/>
    </row>
    <row r="179" spans="1:6" x14ac:dyDescent="0.2">
      <c r="A179" s="39"/>
      <c r="B179" s="39"/>
      <c r="C179" s="44"/>
      <c r="D179" s="39"/>
      <c r="E179" s="44"/>
      <c r="F179" s="44"/>
    </row>
    <row r="180" spans="1:6" x14ac:dyDescent="0.2">
      <c r="A180" s="39"/>
      <c r="B180" s="39"/>
      <c r="C180" s="44"/>
      <c r="D180" s="39"/>
      <c r="E180" s="44"/>
      <c r="F180" s="44"/>
    </row>
    <row r="181" spans="1:6" x14ac:dyDescent="0.2">
      <c r="A181" s="39"/>
      <c r="B181" s="39"/>
      <c r="C181" s="44"/>
      <c r="D181" s="39"/>
      <c r="E181" s="44"/>
      <c r="F181" s="44"/>
    </row>
    <row r="182" spans="1:6" x14ac:dyDescent="0.2">
      <c r="A182" s="39"/>
      <c r="B182" s="39"/>
      <c r="C182" s="44"/>
      <c r="D182" s="39"/>
      <c r="E182" s="44"/>
      <c r="F182" s="44"/>
    </row>
    <row r="183" spans="1:6" x14ac:dyDescent="0.2">
      <c r="A183" s="39"/>
      <c r="B183" s="39"/>
      <c r="C183" s="44"/>
      <c r="D183" s="39"/>
      <c r="E183" s="44"/>
      <c r="F183" s="44"/>
    </row>
    <row r="184" spans="1:6" x14ac:dyDescent="0.2">
      <c r="A184" s="39"/>
      <c r="B184" s="39"/>
      <c r="C184" s="44"/>
      <c r="D184" s="39"/>
      <c r="E184" s="44"/>
      <c r="F184" s="44"/>
    </row>
    <row r="185" spans="1:6" x14ac:dyDescent="0.2">
      <c r="A185" s="39"/>
      <c r="B185" s="39"/>
      <c r="C185" s="44"/>
      <c r="D185" s="39"/>
      <c r="E185" s="44"/>
      <c r="F185" s="44"/>
    </row>
    <row r="186" spans="1:6" x14ac:dyDescent="0.2">
      <c r="A186" s="39"/>
      <c r="B186" s="39"/>
      <c r="C186" s="44"/>
      <c r="D186" s="39"/>
      <c r="E186" s="44"/>
      <c r="F186" s="44"/>
    </row>
    <row r="187" spans="1:6" x14ac:dyDescent="0.2">
      <c r="A187" s="39"/>
      <c r="B187" s="39"/>
      <c r="C187" s="44"/>
      <c r="D187" s="39"/>
      <c r="E187" s="44"/>
      <c r="F187" s="44"/>
    </row>
    <row r="188" spans="1:6" x14ac:dyDescent="0.2">
      <c r="A188" s="39"/>
      <c r="B188" s="39"/>
      <c r="C188" s="44"/>
      <c r="D188" s="39"/>
      <c r="E188" s="44"/>
      <c r="F188" s="44"/>
    </row>
    <row r="189" spans="1:6" x14ac:dyDescent="0.2">
      <c r="A189" s="39"/>
      <c r="B189" s="39"/>
      <c r="C189" s="44"/>
      <c r="D189" s="39"/>
      <c r="E189" s="44"/>
      <c r="F189" s="44"/>
    </row>
    <row r="190" spans="1:6" x14ac:dyDescent="0.2">
      <c r="A190" s="39"/>
      <c r="B190" s="39"/>
      <c r="C190" s="44"/>
      <c r="D190" s="39"/>
      <c r="E190" s="44"/>
      <c r="F190" s="44"/>
    </row>
    <row r="191" spans="1:6" x14ac:dyDescent="0.2">
      <c r="A191" s="39"/>
      <c r="B191" s="39"/>
      <c r="C191" s="44"/>
      <c r="D191" s="39"/>
      <c r="E191" s="44"/>
      <c r="F191" s="44"/>
    </row>
    <row r="192" spans="1:6" x14ac:dyDescent="0.2">
      <c r="A192" s="39"/>
      <c r="B192" s="39"/>
      <c r="C192" s="44"/>
      <c r="D192" s="39"/>
      <c r="E192" s="44"/>
      <c r="F192" s="44"/>
    </row>
    <row r="193" spans="1:6" x14ac:dyDescent="0.2">
      <c r="A193" s="39"/>
      <c r="B193" s="39"/>
      <c r="C193" s="44"/>
      <c r="D193" s="39"/>
      <c r="E193" s="44"/>
      <c r="F193" s="44"/>
    </row>
    <row r="194" spans="1:6" x14ac:dyDescent="0.2">
      <c r="A194" s="39"/>
      <c r="B194" s="39"/>
      <c r="C194" s="44"/>
      <c r="D194" s="39"/>
      <c r="E194" s="44"/>
      <c r="F194" s="44"/>
    </row>
    <row r="195" spans="1:6" x14ac:dyDescent="0.2">
      <c r="A195" s="39"/>
      <c r="B195" s="39"/>
      <c r="C195" s="44"/>
      <c r="D195" s="39"/>
      <c r="E195" s="44"/>
      <c r="F195" s="44"/>
    </row>
    <row r="196" spans="1:6" x14ac:dyDescent="0.2">
      <c r="A196" s="39"/>
      <c r="B196" s="39"/>
      <c r="C196" s="44"/>
      <c r="D196" s="39"/>
      <c r="E196" s="44"/>
      <c r="F196" s="44"/>
    </row>
    <row r="197" spans="1:6" x14ac:dyDescent="0.2">
      <c r="A197" s="39"/>
      <c r="B197" s="39"/>
      <c r="C197" s="44"/>
      <c r="D197" s="39"/>
      <c r="E197" s="44"/>
      <c r="F197" s="44"/>
    </row>
    <row r="198" spans="1:6" x14ac:dyDescent="0.2">
      <c r="A198" s="39"/>
      <c r="B198" s="39"/>
      <c r="C198" s="44"/>
      <c r="D198" s="39"/>
      <c r="E198" s="44"/>
      <c r="F198" s="44"/>
    </row>
    <row r="199" spans="1:6" x14ac:dyDescent="0.2">
      <c r="A199" s="39"/>
      <c r="B199" s="39"/>
      <c r="C199" s="44"/>
      <c r="D199" s="39"/>
      <c r="E199" s="44"/>
      <c r="F199" s="44"/>
    </row>
    <row r="200" spans="1:6" x14ac:dyDescent="0.2">
      <c r="A200" s="39"/>
      <c r="B200" s="39"/>
      <c r="C200" s="44"/>
      <c r="D200" s="39"/>
      <c r="E200" s="44"/>
      <c r="F200" s="44"/>
    </row>
    <row r="201" spans="1:6" x14ac:dyDescent="0.2">
      <c r="A201" s="39"/>
      <c r="B201" s="39"/>
      <c r="C201" s="44"/>
      <c r="D201" s="39"/>
      <c r="E201" s="44"/>
      <c r="F201" s="44"/>
    </row>
    <row r="202" spans="1:6" x14ac:dyDescent="0.2">
      <c r="A202" s="39"/>
      <c r="B202" s="39"/>
      <c r="C202" s="44"/>
      <c r="D202" s="39"/>
      <c r="E202" s="44"/>
      <c r="F202" s="44"/>
    </row>
    <row r="203" spans="1:6" x14ac:dyDescent="0.2">
      <c r="A203" s="39"/>
      <c r="B203" s="39"/>
      <c r="C203" s="44"/>
      <c r="D203" s="39"/>
      <c r="E203" s="44"/>
      <c r="F203" s="44"/>
    </row>
    <row r="204" spans="1:6" x14ac:dyDescent="0.2">
      <c r="A204" s="39"/>
      <c r="B204" s="39"/>
      <c r="C204" s="44"/>
      <c r="D204" s="39"/>
      <c r="E204" s="44"/>
      <c r="F204" s="44"/>
    </row>
    <row r="205" spans="1:6" x14ac:dyDescent="0.2">
      <c r="A205" s="39"/>
      <c r="B205" s="39"/>
      <c r="C205" s="44"/>
      <c r="D205" s="39"/>
      <c r="E205" s="44"/>
      <c r="F205" s="44"/>
    </row>
    <row r="206" spans="1:6" x14ac:dyDescent="0.2">
      <c r="A206" s="39"/>
      <c r="B206" s="39"/>
      <c r="C206" s="44"/>
      <c r="D206" s="39"/>
      <c r="E206" s="44"/>
      <c r="F206" s="44"/>
    </row>
    <row r="207" spans="1:6" x14ac:dyDescent="0.2">
      <c r="A207" s="39"/>
      <c r="B207" s="39"/>
      <c r="C207" s="44"/>
      <c r="D207" s="39"/>
      <c r="E207" s="44"/>
      <c r="F207" s="44"/>
    </row>
    <row r="208" spans="1:6" x14ac:dyDescent="0.2">
      <c r="A208" s="39"/>
      <c r="B208" s="39"/>
      <c r="C208" s="44"/>
      <c r="D208" s="39"/>
      <c r="E208" s="44"/>
      <c r="F208" s="44"/>
    </row>
    <row r="209" spans="1:6" x14ac:dyDescent="0.2">
      <c r="A209" s="39"/>
      <c r="B209" s="39"/>
      <c r="C209" s="44"/>
      <c r="D209" s="39"/>
      <c r="E209" s="44"/>
      <c r="F209" s="44"/>
    </row>
    <row r="210" spans="1:6" x14ac:dyDescent="0.2">
      <c r="A210" s="39"/>
      <c r="B210" s="39"/>
      <c r="C210" s="44"/>
      <c r="D210" s="39"/>
      <c r="E210" s="44"/>
      <c r="F210" s="44"/>
    </row>
    <row r="211" spans="1:6" x14ac:dyDescent="0.2">
      <c r="A211" s="39"/>
      <c r="B211" s="39"/>
      <c r="C211" s="44"/>
      <c r="D211" s="39"/>
      <c r="E211" s="44"/>
      <c r="F211" s="44"/>
    </row>
    <row r="212" spans="1:6" x14ac:dyDescent="0.2">
      <c r="A212" s="39"/>
      <c r="B212" s="39"/>
      <c r="C212" s="44"/>
      <c r="D212" s="39"/>
      <c r="E212" s="44"/>
      <c r="F212" s="44"/>
    </row>
    <row r="213" spans="1:6" x14ac:dyDescent="0.2">
      <c r="A213" s="39"/>
      <c r="B213" s="39"/>
      <c r="C213" s="44"/>
      <c r="D213" s="39"/>
      <c r="E213" s="44"/>
      <c r="F213" s="44"/>
    </row>
    <row r="214" spans="1:6" x14ac:dyDescent="0.2">
      <c r="A214" s="39"/>
      <c r="B214" s="39"/>
      <c r="C214" s="44"/>
      <c r="D214" s="39"/>
      <c r="E214" s="44"/>
      <c r="F214" s="44"/>
    </row>
    <row r="215" spans="1:6" x14ac:dyDescent="0.2">
      <c r="A215" s="39"/>
      <c r="B215" s="39"/>
      <c r="C215" s="44"/>
      <c r="D215" s="39"/>
      <c r="E215" s="44"/>
      <c r="F215" s="44"/>
    </row>
    <row r="216" spans="1:6" x14ac:dyDescent="0.2">
      <c r="A216" s="39"/>
      <c r="B216" s="39"/>
      <c r="C216" s="44"/>
      <c r="D216" s="39"/>
      <c r="E216" s="44"/>
      <c r="F216" s="44"/>
    </row>
    <row r="217" spans="1:6" x14ac:dyDescent="0.2">
      <c r="A217" s="39"/>
      <c r="B217" s="39"/>
      <c r="C217" s="44"/>
      <c r="D217" s="39"/>
      <c r="E217" s="44"/>
      <c r="F217" s="44"/>
    </row>
    <row r="218" spans="1:6" x14ac:dyDescent="0.2">
      <c r="A218" s="39"/>
      <c r="B218" s="39"/>
      <c r="C218" s="44"/>
      <c r="D218" s="39"/>
      <c r="E218" s="44"/>
      <c r="F218" s="44"/>
    </row>
    <row r="219" spans="1:6" x14ac:dyDescent="0.2">
      <c r="A219" s="39"/>
      <c r="B219" s="39"/>
      <c r="C219" s="44"/>
      <c r="D219" s="39"/>
      <c r="E219" s="44"/>
      <c r="F219" s="44"/>
    </row>
    <row r="220" spans="1:6" x14ac:dyDescent="0.2">
      <c r="A220" s="39"/>
      <c r="B220" s="39"/>
      <c r="C220" s="44"/>
      <c r="D220" s="39"/>
      <c r="E220" s="44"/>
      <c r="F220" s="44"/>
    </row>
    <row r="221" spans="1:6" x14ac:dyDescent="0.2">
      <c r="A221" s="39"/>
      <c r="B221" s="39"/>
      <c r="C221" s="44"/>
      <c r="D221" s="39"/>
      <c r="E221" s="44"/>
      <c r="F221" s="44"/>
    </row>
    <row r="222" spans="1:6" x14ac:dyDescent="0.2">
      <c r="A222" s="39"/>
      <c r="B222" s="39"/>
      <c r="C222" s="44"/>
      <c r="D222" s="39"/>
      <c r="E222" s="44"/>
      <c r="F222" s="44"/>
    </row>
    <row r="223" spans="1:6" x14ac:dyDescent="0.2">
      <c r="A223" s="39"/>
      <c r="B223" s="39"/>
      <c r="C223" s="44"/>
      <c r="D223" s="39"/>
      <c r="E223" s="44"/>
      <c r="F223" s="44"/>
    </row>
    <row r="224" spans="1:6" x14ac:dyDescent="0.2">
      <c r="A224" s="39"/>
      <c r="B224" s="39"/>
      <c r="C224" s="44"/>
      <c r="D224" s="39"/>
      <c r="E224" s="44"/>
      <c r="F224" s="44"/>
    </row>
    <row r="225" spans="1:6" x14ac:dyDescent="0.2">
      <c r="A225" s="39"/>
      <c r="B225" s="39"/>
      <c r="C225" s="44"/>
      <c r="D225" s="39"/>
      <c r="E225" s="44"/>
      <c r="F225" s="44"/>
    </row>
    <row r="226" spans="1:6" x14ac:dyDescent="0.2">
      <c r="A226" s="39"/>
      <c r="B226" s="39"/>
      <c r="C226" s="44"/>
      <c r="D226" s="39"/>
      <c r="E226" s="44"/>
      <c r="F226" s="44"/>
    </row>
    <row r="227" spans="1:6" x14ac:dyDescent="0.2">
      <c r="A227" s="39"/>
      <c r="B227" s="39"/>
      <c r="C227" s="44"/>
      <c r="D227" s="39"/>
      <c r="E227" s="44"/>
      <c r="F227" s="44"/>
    </row>
    <row r="228" spans="1:6" x14ac:dyDescent="0.2">
      <c r="A228" s="39"/>
      <c r="B228" s="39"/>
      <c r="C228" s="44"/>
      <c r="D228" s="39"/>
      <c r="E228" s="44"/>
      <c r="F228" s="44"/>
    </row>
    <row r="229" spans="1:6" x14ac:dyDescent="0.2">
      <c r="A229" s="39"/>
      <c r="B229" s="39"/>
      <c r="C229" s="44"/>
      <c r="D229" s="39"/>
      <c r="E229" s="44"/>
      <c r="F229" s="44"/>
    </row>
    <row r="230" spans="1:6" x14ac:dyDescent="0.2">
      <c r="A230" s="39"/>
      <c r="B230" s="39"/>
      <c r="C230" s="44"/>
      <c r="D230" s="39"/>
      <c r="E230" s="44"/>
      <c r="F230" s="44"/>
    </row>
    <row r="231" spans="1:6" x14ac:dyDescent="0.2">
      <c r="A231" s="39"/>
      <c r="B231" s="39"/>
      <c r="C231" s="44"/>
      <c r="D231" s="39"/>
      <c r="E231" s="44"/>
      <c r="F231" s="44"/>
    </row>
    <row r="232" spans="1:6" x14ac:dyDescent="0.2">
      <c r="A232" s="39"/>
      <c r="B232" s="39"/>
      <c r="C232" s="44"/>
      <c r="D232" s="39"/>
      <c r="E232" s="44"/>
      <c r="F232" s="44"/>
    </row>
    <row r="233" spans="1:6" x14ac:dyDescent="0.2">
      <c r="A233" s="39"/>
      <c r="B233" s="39"/>
      <c r="C233" s="44"/>
      <c r="D233" s="39"/>
      <c r="E233" s="44"/>
      <c r="F233" s="44"/>
    </row>
    <row r="234" spans="1:6" x14ac:dyDescent="0.2">
      <c r="A234" s="39"/>
      <c r="B234" s="39"/>
      <c r="C234" s="44"/>
      <c r="D234" s="39"/>
      <c r="E234" s="44"/>
      <c r="F234" s="44"/>
    </row>
    <row r="235" spans="1:6" x14ac:dyDescent="0.2">
      <c r="A235" s="39"/>
      <c r="B235" s="39"/>
      <c r="C235" s="44"/>
      <c r="D235" s="39"/>
      <c r="E235" s="44"/>
      <c r="F235" s="44"/>
    </row>
    <row r="236" spans="1:6" x14ac:dyDescent="0.2">
      <c r="A236" s="39"/>
      <c r="B236" s="39"/>
      <c r="C236" s="44"/>
      <c r="D236" s="39"/>
      <c r="E236" s="44"/>
      <c r="F236" s="44"/>
    </row>
    <row r="237" spans="1:6" x14ac:dyDescent="0.2">
      <c r="A237" s="39"/>
      <c r="B237" s="39"/>
      <c r="C237" s="44"/>
      <c r="D237" s="39"/>
      <c r="E237" s="44"/>
      <c r="F237" s="44"/>
    </row>
    <row r="238" spans="1:6" x14ac:dyDescent="0.2">
      <c r="A238" s="39"/>
      <c r="B238" s="39"/>
      <c r="C238" s="44"/>
      <c r="D238" s="39"/>
      <c r="E238" s="44"/>
      <c r="F238" s="44"/>
    </row>
    <row r="239" spans="1:6" x14ac:dyDescent="0.2">
      <c r="A239" s="39"/>
      <c r="B239" s="39"/>
      <c r="C239" s="44"/>
      <c r="D239" s="39"/>
      <c r="E239" s="44"/>
      <c r="F239" s="44"/>
    </row>
    <row r="240" spans="1:6" x14ac:dyDescent="0.2">
      <c r="A240" s="39"/>
      <c r="B240" s="39"/>
      <c r="C240" s="44"/>
      <c r="D240" s="39"/>
      <c r="E240" s="44"/>
      <c r="F240" s="44"/>
    </row>
    <row r="241" spans="1:6" x14ac:dyDescent="0.2">
      <c r="A241" s="39"/>
      <c r="B241" s="39"/>
      <c r="C241" s="44"/>
      <c r="D241" s="39"/>
      <c r="E241" s="44"/>
      <c r="F241" s="44"/>
    </row>
    <row r="242" spans="1:6" x14ac:dyDescent="0.2">
      <c r="A242" s="39"/>
      <c r="B242" s="39"/>
      <c r="C242" s="44"/>
      <c r="D242" s="39"/>
      <c r="E242" s="44"/>
      <c r="F242" s="44"/>
    </row>
    <row r="243" spans="1:6" x14ac:dyDescent="0.2">
      <c r="A243" s="39"/>
      <c r="B243" s="39"/>
      <c r="C243" s="44"/>
      <c r="D243" s="39"/>
      <c r="E243" s="44"/>
      <c r="F243" s="44"/>
    </row>
    <row r="244" spans="1:6" x14ac:dyDescent="0.2">
      <c r="A244" s="39"/>
      <c r="B244" s="39"/>
      <c r="C244" s="44"/>
      <c r="D244" s="39"/>
      <c r="E244" s="44"/>
      <c r="F244" s="44"/>
    </row>
    <row r="245" spans="1:6" x14ac:dyDescent="0.2">
      <c r="A245" s="39"/>
      <c r="B245" s="39"/>
      <c r="C245" s="44"/>
      <c r="D245" s="39"/>
      <c r="E245" s="44"/>
      <c r="F245" s="44"/>
    </row>
    <row r="246" spans="1:6" x14ac:dyDescent="0.2">
      <c r="A246" s="39"/>
      <c r="B246" s="39"/>
      <c r="C246" s="44"/>
      <c r="D246" s="39"/>
      <c r="E246" s="44"/>
      <c r="F246" s="44"/>
    </row>
    <row r="247" spans="1:6" x14ac:dyDescent="0.2">
      <c r="A247" s="39"/>
      <c r="B247" s="39"/>
      <c r="C247" s="44"/>
      <c r="D247" s="39"/>
      <c r="E247" s="44"/>
      <c r="F247" s="44"/>
    </row>
    <row r="248" spans="1:6" x14ac:dyDescent="0.2">
      <c r="A248" s="39"/>
      <c r="B248" s="39"/>
      <c r="C248" s="44"/>
      <c r="D248" s="39"/>
      <c r="E248" s="44"/>
      <c r="F248" s="44"/>
    </row>
    <row r="249" spans="1:6" x14ac:dyDescent="0.2">
      <c r="A249" s="39"/>
      <c r="B249" s="39"/>
      <c r="C249" s="44"/>
      <c r="D249" s="39"/>
      <c r="E249" s="44"/>
      <c r="F249" s="44"/>
    </row>
    <row r="250" spans="1:6" x14ac:dyDescent="0.2">
      <c r="A250" s="39"/>
      <c r="B250" s="39"/>
      <c r="C250" s="44"/>
      <c r="D250" s="39"/>
      <c r="E250" s="44"/>
      <c r="F250" s="44"/>
    </row>
    <row r="251" spans="1:6" x14ac:dyDescent="0.2">
      <c r="A251" s="39"/>
      <c r="B251" s="39"/>
      <c r="C251" s="44"/>
      <c r="D251" s="39"/>
      <c r="E251" s="44"/>
      <c r="F251" s="44"/>
    </row>
    <row r="252" spans="1:6" x14ac:dyDescent="0.2">
      <c r="A252" s="39"/>
      <c r="B252" s="39"/>
      <c r="C252" s="44"/>
      <c r="D252" s="39"/>
      <c r="E252" s="44"/>
      <c r="F252" s="44"/>
    </row>
    <row r="253" spans="1:6" x14ac:dyDescent="0.2">
      <c r="A253" s="39"/>
      <c r="B253" s="39"/>
      <c r="C253" s="44"/>
      <c r="D253" s="39"/>
      <c r="E253" s="44"/>
      <c r="F253" s="44"/>
    </row>
    <row r="254" spans="1:6" x14ac:dyDescent="0.2">
      <c r="A254" s="39"/>
      <c r="B254" s="39"/>
      <c r="C254" s="44"/>
      <c r="D254" s="39"/>
      <c r="E254" s="44"/>
      <c r="F254" s="44"/>
    </row>
    <row r="255" spans="1:6" x14ac:dyDescent="0.2">
      <c r="A255" s="39"/>
      <c r="B255" s="39"/>
      <c r="C255" s="44"/>
      <c r="D255" s="39"/>
      <c r="E255" s="44"/>
      <c r="F255" s="44"/>
    </row>
    <row r="256" spans="1:6" x14ac:dyDescent="0.2">
      <c r="A256" s="39"/>
      <c r="B256" s="39"/>
      <c r="C256" s="44"/>
      <c r="D256" s="39"/>
      <c r="E256" s="44"/>
      <c r="F256" s="44"/>
    </row>
    <row r="257" spans="1:6" x14ac:dyDescent="0.2">
      <c r="A257" s="39"/>
      <c r="B257" s="39"/>
      <c r="C257" s="44"/>
      <c r="D257" s="39"/>
      <c r="E257" s="44"/>
      <c r="F257" s="44"/>
    </row>
    <row r="258" spans="1:6" x14ac:dyDescent="0.2">
      <c r="A258" s="39"/>
      <c r="B258" s="39"/>
      <c r="C258" s="44"/>
      <c r="D258" s="39"/>
      <c r="E258" s="44"/>
      <c r="F258" s="44"/>
    </row>
    <row r="259" spans="1:6" x14ac:dyDescent="0.2">
      <c r="A259" s="39"/>
      <c r="B259" s="39"/>
      <c r="C259" s="44"/>
      <c r="D259" s="39"/>
      <c r="E259" s="44"/>
      <c r="F259" s="44"/>
    </row>
    <row r="260" spans="1:6" x14ac:dyDescent="0.2">
      <c r="A260" s="39"/>
      <c r="B260" s="39"/>
      <c r="C260" s="44"/>
      <c r="D260" s="39"/>
      <c r="E260" s="44"/>
      <c r="F260" s="44"/>
    </row>
    <row r="261" spans="1:6" x14ac:dyDescent="0.2">
      <c r="A261" s="39"/>
      <c r="B261" s="39"/>
      <c r="C261" s="44"/>
      <c r="D261" s="39"/>
      <c r="E261" s="44"/>
      <c r="F261" s="44"/>
    </row>
    <row r="262" spans="1:6" x14ac:dyDescent="0.2">
      <c r="A262" s="39"/>
      <c r="B262" s="39"/>
      <c r="C262" s="44"/>
      <c r="D262" s="39"/>
      <c r="E262" s="44"/>
      <c r="F262" s="44"/>
    </row>
    <row r="263" spans="1:6" x14ac:dyDescent="0.2">
      <c r="A263" s="39"/>
      <c r="B263" s="39"/>
      <c r="C263" s="44"/>
      <c r="D263" s="39"/>
      <c r="E263" s="44"/>
      <c r="F263" s="44"/>
    </row>
    <row r="264" spans="1:6" x14ac:dyDescent="0.2">
      <c r="A264" s="39"/>
      <c r="B264" s="39"/>
      <c r="C264" s="44"/>
      <c r="D264" s="39"/>
      <c r="E264" s="44"/>
      <c r="F264" s="44"/>
    </row>
    <row r="265" spans="1:6" x14ac:dyDescent="0.2">
      <c r="A265" s="39"/>
      <c r="B265" s="39"/>
      <c r="C265" s="44"/>
      <c r="D265" s="39"/>
      <c r="E265" s="44"/>
      <c r="F265" s="44"/>
    </row>
    <row r="266" spans="1:6" x14ac:dyDescent="0.2">
      <c r="A266" s="39"/>
      <c r="B266" s="39"/>
      <c r="C266" s="44"/>
      <c r="D266" s="39"/>
      <c r="E266" s="44"/>
      <c r="F266" s="44"/>
    </row>
    <row r="267" spans="1:6" x14ac:dyDescent="0.2">
      <c r="A267" s="39"/>
      <c r="B267" s="39"/>
      <c r="C267" s="44"/>
      <c r="D267" s="39"/>
      <c r="E267" s="44"/>
      <c r="F267" s="44"/>
    </row>
    <row r="268" spans="1:6" x14ac:dyDescent="0.2">
      <c r="A268" s="39"/>
      <c r="B268" s="39"/>
      <c r="C268" s="44"/>
      <c r="D268" s="39"/>
      <c r="E268" s="44"/>
      <c r="F268" s="44"/>
    </row>
    <row r="269" spans="1:6" x14ac:dyDescent="0.2">
      <c r="A269" s="39"/>
      <c r="B269" s="39"/>
      <c r="C269" s="44"/>
      <c r="D269" s="39"/>
      <c r="E269" s="44"/>
      <c r="F269" s="44"/>
    </row>
    <row r="270" spans="1:6" x14ac:dyDescent="0.2">
      <c r="A270" s="39"/>
      <c r="B270" s="39"/>
      <c r="C270" s="44"/>
      <c r="D270" s="39"/>
      <c r="E270" s="44"/>
      <c r="F270" s="44"/>
    </row>
    <row r="271" spans="1:6" x14ac:dyDescent="0.2">
      <c r="A271" s="39"/>
      <c r="B271" s="39"/>
      <c r="C271" s="44"/>
      <c r="D271" s="39"/>
      <c r="E271" s="44"/>
      <c r="F271" s="44"/>
    </row>
    <row r="272" spans="1:6" x14ac:dyDescent="0.2">
      <c r="A272" s="39"/>
      <c r="B272" s="39"/>
      <c r="C272" s="44"/>
      <c r="D272" s="39"/>
      <c r="E272" s="44"/>
      <c r="F272" s="44"/>
    </row>
    <row r="273" spans="1:6" x14ac:dyDescent="0.2">
      <c r="A273" s="39"/>
      <c r="B273" s="39"/>
      <c r="C273" s="44"/>
      <c r="D273" s="39"/>
      <c r="E273" s="44"/>
      <c r="F273" s="44"/>
    </row>
    <row r="274" spans="1:6" x14ac:dyDescent="0.2">
      <c r="A274" s="39"/>
      <c r="B274" s="39"/>
      <c r="C274" s="44"/>
      <c r="D274" s="39"/>
      <c r="E274" s="44"/>
      <c r="F274" s="44"/>
    </row>
    <row r="275" spans="1:6" x14ac:dyDescent="0.2">
      <c r="A275" s="39"/>
      <c r="B275" s="39"/>
      <c r="C275" s="44"/>
      <c r="D275" s="39"/>
      <c r="E275" s="44"/>
      <c r="F275" s="44"/>
    </row>
    <row r="276" spans="1:6" x14ac:dyDescent="0.2">
      <c r="A276" s="39"/>
      <c r="B276" s="39"/>
      <c r="C276" s="44"/>
      <c r="D276" s="39"/>
      <c r="E276" s="44"/>
      <c r="F276" s="44"/>
    </row>
    <row r="277" spans="1:6" x14ac:dyDescent="0.2">
      <c r="A277" s="39"/>
      <c r="B277" s="39"/>
      <c r="C277" s="44"/>
      <c r="D277" s="39"/>
      <c r="E277" s="44"/>
      <c r="F277" s="44"/>
    </row>
    <row r="278" spans="1:6" x14ac:dyDescent="0.2">
      <c r="A278" s="39"/>
      <c r="B278" s="39"/>
      <c r="C278" s="44"/>
      <c r="D278" s="39"/>
      <c r="E278" s="44"/>
      <c r="F278" s="44"/>
    </row>
    <row r="279" spans="1:6" x14ac:dyDescent="0.2">
      <c r="A279" s="39"/>
      <c r="B279" s="39"/>
      <c r="C279" s="44"/>
      <c r="D279" s="39"/>
      <c r="E279" s="44"/>
      <c r="F279" s="44"/>
    </row>
    <row r="280" spans="1:6" x14ac:dyDescent="0.2">
      <c r="A280" s="39"/>
      <c r="B280" s="39"/>
      <c r="C280" s="44"/>
      <c r="D280" s="39"/>
      <c r="E280" s="44"/>
      <c r="F280" s="44"/>
    </row>
    <row r="281" spans="1:6" x14ac:dyDescent="0.2">
      <c r="A281" s="39"/>
      <c r="B281" s="39"/>
      <c r="C281" s="44"/>
      <c r="D281" s="39"/>
      <c r="E281" s="44"/>
      <c r="F281" s="44"/>
    </row>
    <row r="282" spans="1:6" x14ac:dyDescent="0.2">
      <c r="A282" s="39"/>
      <c r="B282" s="39"/>
      <c r="C282" s="44"/>
      <c r="D282" s="39"/>
      <c r="E282" s="44"/>
      <c r="F282" s="44"/>
    </row>
    <row r="283" spans="1:6" x14ac:dyDescent="0.2">
      <c r="A283" s="39"/>
      <c r="B283" s="39"/>
      <c r="C283" s="44"/>
      <c r="D283" s="39"/>
      <c r="E283" s="44"/>
      <c r="F283" s="44"/>
    </row>
    <row r="284" spans="1:6" x14ac:dyDescent="0.2">
      <c r="A284" s="39"/>
      <c r="B284" s="39"/>
      <c r="C284" s="44"/>
      <c r="D284" s="39"/>
      <c r="E284" s="44"/>
      <c r="F284" s="44"/>
    </row>
    <row r="285" spans="1:6" x14ac:dyDescent="0.2">
      <c r="A285" s="39"/>
      <c r="B285" s="39"/>
      <c r="C285" s="44"/>
      <c r="D285" s="39"/>
      <c r="E285" s="44"/>
      <c r="F285" s="44"/>
    </row>
    <row r="286" spans="1:6" x14ac:dyDescent="0.2">
      <c r="A286" s="39"/>
      <c r="B286" s="39"/>
      <c r="C286" s="44"/>
      <c r="D286" s="39"/>
      <c r="E286" s="44"/>
      <c r="F286" s="44"/>
    </row>
    <row r="287" spans="1:6" x14ac:dyDescent="0.2">
      <c r="A287" s="39"/>
      <c r="B287" s="39"/>
      <c r="C287" s="44"/>
      <c r="D287" s="39"/>
      <c r="E287" s="44"/>
      <c r="F287" s="44"/>
    </row>
    <row r="288" spans="1:6" x14ac:dyDescent="0.2">
      <c r="A288" s="39"/>
      <c r="B288" s="39"/>
      <c r="C288" s="44"/>
      <c r="D288" s="39"/>
      <c r="E288" s="44"/>
      <c r="F288" s="44"/>
    </row>
    <row r="289" spans="1:6" x14ac:dyDescent="0.2">
      <c r="A289" s="39"/>
      <c r="B289" s="39"/>
      <c r="C289" s="44"/>
      <c r="D289" s="39"/>
      <c r="E289" s="44"/>
      <c r="F289" s="44"/>
    </row>
    <row r="290" spans="1:6" x14ac:dyDescent="0.2">
      <c r="A290" s="39"/>
      <c r="B290" s="39"/>
      <c r="C290" s="44"/>
      <c r="D290" s="39"/>
      <c r="E290" s="44"/>
      <c r="F290" s="44"/>
    </row>
    <row r="291" spans="1:6" x14ac:dyDescent="0.2">
      <c r="A291" s="39"/>
      <c r="B291" s="39"/>
      <c r="C291" s="44"/>
      <c r="D291" s="39"/>
      <c r="E291" s="44"/>
      <c r="F291" s="44"/>
    </row>
    <row r="292" spans="1:6" x14ac:dyDescent="0.2">
      <c r="A292" s="39"/>
      <c r="B292" s="39"/>
      <c r="C292" s="44"/>
      <c r="D292" s="39"/>
      <c r="E292" s="44"/>
      <c r="F292" s="44"/>
    </row>
    <row r="293" spans="1:6" x14ac:dyDescent="0.2">
      <c r="A293" s="39"/>
      <c r="B293" s="39"/>
      <c r="C293" s="44"/>
      <c r="D293" s="39"/>
      <c r="E293" s="44"/>
      <c r="F293" s="44"/>
    </row>
    <row r="294" spans="1:6" x14ac:dyDescent="0.2">
      <c r="A294" s="39"/>
      <c r="B294" s="39"/>
      <c r="C294" s="44"/>
      <c r="D294" s="39"/>
      <c r="E294" s="44"/>
      <c r="F294" s="44"/>
    </row>
    <row r="295" spans="1:6" x14ac:dyDescent="0.2">
      <c r="A295" s="39"/>
      <c r="B295" s="39"/>
      <c r="C295" s="44"/>
      <c r="D295" s="39"/>
      <c r="E295" s="44"/>
      <c r="F295" s="44"/>
    </row>
    <row r="296" spans="1:6" x14ac:dyDescent="0.2">
      <c r="A296" s="39"/>
      <c r="B296" s="39"/>
      <c r="C296" s="44"/>
      <c r="D296" s="39"/>
      <c r="E296" s="44"/>
      <c r="F296" s="44"/>
    </row>
    <row r="297" spans="1:6" x14ac:dyDescent="0.2">
      <c r="A297" s="39"/>
      <c r="B297" s="39"/>
      <c r="C297" s="44"/>
      <c r="D297" s="39"/>
      <c r="E297" s="44"/>
      <c r="F297" s="44"/>
    </row>
    <row r="298" spans="1:6" x14ac:dyDescent="0.2">
      <c r="A298" s="39"/>
      <c r="B298" s="39"/>
      <c r="C298" s="44"/>
      <c r="D298" s="39"/>
      <c r="E298" s="44"/>
      <c r="F298" s="44"/>
    </row>
    <row r="299" spans="1:6" x14ac:dyDescent="0.2">
      <c r="A299" s="39"/>
      <c r="B299" s="39"/>
      <c r="C299" s="44"/>
      <c r="D299" s="39"/>
      <c r="E299" s="44"/>
      <c r="F299" s="44"/>
    </row>
    <row r="300" spans="1:6" x14ac:dyDescent="0.2">
      <c r="A300" s="39"/>
      <c r="B300" s="39"/>
      <c r="C300" s="44"/>
      <c r="D300" s="39"/>
      <c r="E300" s="44"/>
      <c r="F300" s="44"/>
    </row>
    <row r="301" spans="1:6" x14ac:dyDescent="0.2">
      <c r="A301" s="39"/>
      <c r="B301" s="39"/>
      <c r="C301" s="44"/>
      <c r="D301" s="39"/>
      <c r="E301" s="44"/>
      <c r="F301" s="44"/>
    </row>
    <row r="302" spans="1:6" x14ac:dyDescent="0.2">
      <c r="A302" s="39"/>
      <c r="B302" s="39"/>
      <c r="C302" s="44"/>
      <c r="D302" s="39"/>
      <c r="E302" s="44"/>
      <c r="F302" s="44"/>
    </row>
    <row r="303" spans="1:6" x14ac:dyDescent="0.2">
      <c r="A303" s="39"/>
      <c r="B303" s="39"/>
      <c r="C303" s="44"/>
      <c r="D303" s="39"/>
      <c r="E303" s="44"/>
      <c r="F303" s="44"/>
    </row>
    <row r="304" spans="1:6" x14ac:dyDescent="0.2">
      <c r="A304" s="39"/>
      <c r="B304" s="39"/>
      <c r="C304" s="44"/>
      <c r="D304" s="39"/>
      <c r="E304" s="44"/>
      <c r="F304" s="44"/>
    </row>
    <row r="305" spans="1:6" x14ac:dyDescent="0.2">
      <c r="A305" s="39"/>
      <c r="B305" s="39"/>
      <c r="C305" s="44"/>
      <c r="D305" s="39"/>
      <c r="E305" s="44"/>
      <c r="F305" s="44"/>
    </row>
    <row r="306" spans="1:6" x14ac:dyDescent="0.2">
      <c r="A306" s="39"/>
      <c r="B306" s="39"/>
      <c r="C306" s="44"/>
      <c r="D306" s="39"/>
      <c r="E306" s="44"/>
      <c r="F306" s="44"/>
    </row>
    <row r="307" spans="1:6" x14ac:dyDescent="0.2">
      <c r="A307" s="39"/>
      <c r="B307" s="39"/>
      <c r="C307" s="44"/>
      <c r="D307" s="39"/>
      <c r="E307" s="44"/>
      <c r="F307" s="44"/>
    </row>
    <row r="308" spans="1:6" x14ac:dyDescent="0.2">
      <c r="A308" s="39"/>
      <c r="B308" s="39"/>
      <c r="C308" s="44"/>
      <c r="D308" s="39"/>
      <c r="E308" s="44"/>
      <c r="F308" s="44"/>
    </row>
    <row r="309" spans="1:6" x14ac:dyDescent="0.2">
      <c r="A309" s="39"/>
      <c r="B309" s="39"/>
      <c r="C309" s="44"/>
      <c r="D309" s="39"/>
      <c r="E309" s="44"/>
      <c r="F309" s="44"/>
    </row>
    <row r="310" spans="1:6" x14ac:dyDescent="0.2">
      <c r="A310" s="39"/>
      <c r="B310" s="39"/>
      <c r="C310" s="44"/>
      <c r="D310" s="39"/>
      <c r="E310" s="44"/>
      <c r="F310" s="44"/>
    </row>
    <row r="311" spans="1:6" x14ac:dyDescent="0.2">
      <c r="A311" s="39"/>
      <c r="B311" s="39"/>
      <c r="C311" s="44"/>
      <c r="D311" s="39"/>
      <c r="E311" s="44"/>
      <c r="F311" s="44"/>
    </row>
    <row r="312" spans="1:6" x14ac:dyDescent="0.2">
      <c r="A312" s="39"/>
      <c r="B312" s="39"/>
      <c r="C312" s="44"/>
      <c r="D312" s="39"/>
      <c r="E312" s="44"/>
      <c r="F312" s="44"/>
    </row>
    <row r="313" spans="1:6" x14ac:dyDescent="0.2">
      <c r="A313" s="39"/>
      <c r="B313" s="39"/>
      <c r="C313" s="44"/>
      <c r="D313" s="39"/>
      <c r="E313" s="44"/>
      <c r="F313" s="44"/>
    </row>
    <row r="314" spans="1:6" x14ac:dyDescent="0.2">
      <c r="A314" s="39"/>
      <c r="B314" s="39"/>
      <c r="C314" s="44"/>
      <c r="D314" s="39"/>
      <c r="E314" s="44"/>
      <c r="F314" s="44"/>
    </row>
    <row r="315" spans="1:6" x14ac:dyDescent="0.2">
      <c r="A315" s="39"/>
      <c r="B315" s="39"/>
      <c r="C315" s="44"/>
      <c r="D315" s="39"/>
      <c r="E315" s="44"/>
      <c r="F315" s="44"/>
    </row>
    <row r="316" spans="1:6" x14ac:dyDescent="0.2">
      <c r="A316" s="39"/>
      <c r="B316" s="39"/>
      <c r="C316" s="44"/>
      <c r="D316" s="39"/>
      <c r="E316" s="44"/>
      <c r="F316" s="44"/>
    </row>
    <row r="317" spans="1:6" x14ac:dyDescent="0.2">
      <c r="A317" s="39"/>
      <c r="B317" s="39"/>
      <c r="C317" s="44"/>
      <c r="D317" s="39"/>
      <c r="E317" s="44"/>
      <c r="F317" s="44"/>
    </row>
    <row r="318" spans="1:6" x14ac:dyDescent="0.2">
      <c r="A318" s="39"/>
      <c r="B318" s="39"/>
      <c r="C318" s="44"/>
      <c r="D318" s="39"/>
      <c r="E318" s="44"/>
      <c r="F318" s="44"/>
    </row>
    <row r="319" spans="1:6" x14ac:dyDescent="0.2">
      <c r="A319" s="39"/>
      <c r="B319" s="39"/>
      <c r="C319" s="44"/>
      <c r="D319" s="39"/>
      <c r="E319" s="44"/>
      <c r="F319" s="44"/>
    </row>
    <row r="320" spans="1:6" x14ac:dyDescent="0.2">
      <c r="A320" s="39"/>
      <c r="B320" s="39"/>
      <c r="C320" s="44"/>
      <c r="D320" s="39"/>
      <c r="E320" s="44"/>
      <c r="F320" s="44"/>
    </row>
    <row r="321" spans="1:6" x14ac:dyDescent="0.2">
      <c r="A321" s="39"/>
      <c r="B321" s="39"/>
      <c r="C321" s="44"/>
      <c r="D321" s="39"/>
      <c r="E321" s="44"/>
      <c r="F321" s="44"/>
    </row>
    <row r="322" spans="1:6" x14ac:dyDescent="0.2">
      <c r="A322" s="39"/>
      <c r="B322" s="39"/>
      <c r="C322" s="44"/>
      <c r="D322" s="39"/>
      <c r="E322" s="44"/>
      <c r="F322" s="44"/>
    </row>
    <row r="323" spans="1:6" x14ac:dyDescent="0.2">
      <c r="A323" s="39"/>
      <c r="B323" s="39"/>
      <c r="C323" s="44"/>
      <c r="D323" s="39"/>
      <c r="E323" s="44"/>
      <c r="F323" s="44"/>
    </row>
    <row r="324" spans="1:6" x14ac:dyDescent="0.2">
      <c r="A324" s="39"/>
      <c r="B324" s="39"/>
      <c r="C324" s="44"/>
      <c r="D324" s="39"/>
      <c r="E324" s="44"/>
      <c r="F324" s="44"/>
    </row>
    <row r="325" spans="1:6" x14ac:dyDescent="0.2">
      <c r="A325" s="39"/>
      <c r="B325" s="39"/>
      <c r="C325" s="44"/>
      <c r="D325" s="39"/>
      <c r="E325" s="44"/>
      <c r="F325" s="44"/>
    </row>
    <row r="326" spans="1:6" x14ac:dyDescent="0.2">
      <c r="A326" s="39"/>
      <c r="B326" s="39"/>
      <c r="C326" s="44"/>
      <c r="D326" s="39"/>
      <c r="E326" s="44"/>
      <c r="F326" s="44"/>
    </row>
    <row r="327" spans="1:6" x14ac:dyDescent="0.2">
      <c r="A327" s="39"/>
      <c r="B327" s="39"/>
      <c r="C327" s="44"/>
      <c r="D327" s="39"/>
      <c r="E327" s="44"/>
      <c r="F327" s="44"/>
    </row>
    <row r="328" spans="1:6" x14ac:dyDescent="0.2">
      <c r="A328" s="39"/>
      <c r="B328" s="39"/>
      <c r="C328" s="44"/>
      <c r="D328" s="39"/>
      <c r="E328" s="44"/>
      <c r="F328" s="44"/>
    </row>
    <row r="329" spans="1:6" x14ac:dyDescent="0.2">
      <c r="A329" s="39"/>
      <c r="B329" s="39"/>
      <c r="C329" s="44"/>
      <c r="D329" s="39"/>
      <c r="E329" s="44"/>
      <c r="F329" s="44"/>
    </row>
    <row r="330" spans="1:6" x14ac:dyDescent="0.2">
      <c r="A330" s="39"/>
      <c r="B330" s="39"/>
      <c r="C330" s="44"/>
      <c r="D330" s="39"/>
      <c r="E330" s="44"/>
      <c r="F330" s="44"/>
    </row>
    <row r="331" spans="1:6" x14ac:dyDescent="0.2">
      <c r="A331" s="39"/>
      <c r="B331" s="39"/>
      <c r="C331" s="44"/>
      <c r="D331" s="39"/>
      <c r="E331" s="44"/>
      <c r="F331" s="44"/>
    </row>
    <row r="332" spans="1:6" x14ac:dyDescent="0.2">
      <c r="A332" s="39"/>
      <c r="B332" s="39"/>
      <c r="C332" s="44"/>
      <c r="D332" s="39"/>
      <c r="E332" s="44"/>
      <c r="F332" s="44"/>
    </row>
    <row r="333" spans="1:6" x14ac:dyDescent="0.2">
      <c r="A333" s="39"/>
      <c r="B333" s="39"/>
      <c r="C333" s="44"/>
      <c r="D333" s="39"/>
      <c r="E333" s="44"/>
      <c r="F333" s="44"/>
    </row>
    <row r="334" spans="1:6" x14ac:dyDescent="0.2">
      <c r="A334" s="39"/>
      <c r="B334" s="39"/>
      <c r="C334" s="44"/>
      <c r="D334" s="39"/>
      <c r="E334" s="44"/>
      <c r="F334" s="44"/>
    </row>
    <row r="335" spans="1:6" x14ac:dyDescent="0.2">
      <c r="A335" s="39"/>
      <c r="B335" s="39"/>
      <c r="C335" s="44"/>
      <c r="D335" s="39"/>
      <c r="E335" s="44"/>
      <c r="F335" s="44"/>
    </row>
    <row r="336" spans="1:6" x14ac:dyDescent="0.2">
      <c r="A336" s="39"/>
      <c r="B336" s="39"/>
      <c r="C336" s="44"/>
      <c r="D336" s="39"/>
      <c r="E336" s="44"/>
      <c r="F336" s="44"/>
    </row>
    <row r="337" spans="1:6" x14ac:dyDescent="0.2">
      <c r="A337" s="39"/>
      <c r="B337" s="39"/>
      <c r="C337" s="44"/>
      <c r="D337" s="39"/>
      <c r="E337" s="44"/>
      <c r="F337" s="44"/>
    </row>
    <row r="338" spans="1:6" x14ac:dyDescent="0.2">
      <c r="A338" s="39"/>
      <c r="B338" s="39"/>
      <c r="C338" s="44"/>
      <c r="D338" s="39"/>
      <c r="E338" s="44"/>
      <c r="F338" s="44"/>
    </row>
    <row r="339" spans="1:6" x14ac:dyDescent="0.2">
      <c r="A339" s="39"/>
      <c r="B339" s="39"/>
      <c r="C339" s="44"/>
      <c r="D339" s="39"/>
      <c r="E339" s="44"/>
      <c r="F339" s="44"/>
    </row>
    <row r="340" spans="1:6" x14ac:dyDescent="0.2">
      <c r="A340" s="39"/>
      <c r="B340" s="39"/>
      <c r="C340" s="44"/>
      <c r="D340" s="39"/>
      <c r="E340" s="44"/>
      <c r="F340" s="44"/>
    </row>
    <row r="341" spans="1:6" x14ac:dyDescent="0.2">
      <c r="A341" s="39"/>
      <c r="B341" s="39"/>
      <c r="C341" s="44"/>
      <c r="D341" s="39"/>
      <c r="E341" s="44"/>
      <c r="F341" s="44"/>
    </row>
    <row r="342" spans="1:6" x14ac:dyDescent="0.2">
      <c r="A342" s="39"/>
      <c r="B342" s="39"/>
      <c r="C342" s="44"/>
      <c r="D342" s="39"/>
      <c r="E342" s="44"/>
      <c r="F342" s="44"/>
    </row>
    <row r="343" spans="1:6" x14ac:dyDescent="0.2">
      <c r="A343" s="39"/>
      <c r="B343" s="39"/>
      <c r="C343" s="44"/>
      <c r="D343" s="39"/>
      <c r="E343" s="44"/>
      <c r="F343" s="44"/>
    </row>
    <row r="344" spans="1:6" x14ac:dyDescent="0.2">
      <c r="A344" s="39"/>
      <c r="B344" s="39"/>
      <c r="C344" s="44"/>
      <c r="D344" s="39"/>
      <c r="E344" s="44"/>
      <c r="F344" s="44"/>
    </row>
    <row r="345" spans="1:6" x14ac:dyDescent="0.2">
      <c r="A345" s="39"/>
      <c r="B345" s="39"/>
      <c r="C345" s="44"/>
      <c r="D345" s="39"/>
      <c r="E345" s="44"/>
      <c r="F345" s="44"/>
    </row>
    <row r="346" spans="1:6" x14ac:dyDescent="0.2">
      <c r="A346" s="39"/>
      <c r="B346" s="39"/>
      <c r="C346" s="44"/>
      <c r="D346" s="39"/>
      <c r="E346" s="44"/>
      <c r="F346" s="44"/>
    </row>
    <row r="347" spans="1:6" x14ac:dyDescent="0.2">
      <c r="A347" s="39"/>
      <c r="B347" s="39"/>
      <c r="C347" s="44"/>
      <c r="D347" s="39"/>
      <c r="E347" s="44"/>
      <c r="F347" s="44"/>
    </row>
    <row r="348" spans="1:6" x14ac:dyDescent="0.2">
      <c r="A348" s="39"/>
      <c r="B348" s="39"/>
      <c r="C348" s="44"/>
      <c r="D348" s="39"/>
      <c r="E348" s="44"/>
      <c r="F348" s="44"/>
    </row>
    <row r="349" spans="1:6" x14ac:dyDescent="0.2">
      <c r="A349" s="39"/>
      <c r="B349" s="39"/>
      <c r="C349" s="44"/>
      <c r="D349" s="39"/>
      <c r="E349" s="44"/>
      <c r="F349" s="44"/>
    </row>
    <row r="350" spans="1:6" x14ac:dyDescent="0.2">
      <c r="A350" s="39"/>
      <c r="B350" s="39"/>
      <c r="C350" s="44"/>
      <c r="D350" s="39"/>
      <c r="E350" s="44"/>
      <c r="F350" s="44"/>
    </row>
    <row r="351" spans="1:6" x14ac:dyDescent="0.2">
      <c r="A351" s="39"/>
      <c r="B351" s="39"/>
      <c r="C351" s="44"/>
      <c r="D351" s="39"/>
      <c r="E351" s="44"/>
      <c r="F351" s="44"/>
    </row>
    <row r="352" spans="1:6" x14ac:dyDescent="0.2">
      <c r="A352" s="39"/>
      <c r="B352" s="39"/>
      <c r="C352" s="44"/>
      <c r="D352" s="39"/>
      <c r="E352" s="44"/>
      <c r="F352" s="44"/>
    </row>
    <row r="353" spans="1:6" x14ac:dyDescent="0.2">
      <c r="A353" s="39"/>
      <c r="B353" s="39"/>
      <c r="C353" s="44"/>
      <c r="D353" s="39"/>
      <c r="E353" s="44"/>
      <c r="F353" s="44"/>
    </row>
    <row r="354" spans="1:6" x14ac:dyDescent="0.2">
      <c r="A354" s="39"/>
      <c r="B354" s="39"/>
      <c r="C354" s="44"/>
      <c r="D354" s="39"/>
      <c r="E354" s="44"/>
      <c r="F354" s="44"/>
    </row>
    <row r="355" spans="1:6" x14ac:dyDescent="0.2">
      <c r="A355" s="39"/>
      <c r="B355" s="39"/>
      <c r="C355" s="44"/>
      <c r="D355" s="39"/>
      <c r="E355" s="44"/>
      <c r="F355" s="44"/>
    </row>
    <row r="356" spans="1:6" x14ac:dyDescent="0.2">
      <c r="A356" s="39"/>
      <c r="B356" s="39"/>
      <c r="C356" s="44"/>
      <c r="D356" s="39"/>
      <c r="E356" s="44"/>
      <c r="F356" s="44"/>
    </row>
    <row r="357" spans="1:6" x14ac:dyDescent="0.2">
      <c r="A357" s="39"/>
      <c r="B357" s="39"/>
      <c r="C357" s="44"/>
      <c r="D357" s="39"/>
      <c r="E357" s="44"/>
      <c r="F357" s="44"/>
    </row>
    <row r="358" spans="1:6" x14ac:dyDescent="0.2">
      <c r="A358" s="39"/>
      <c r="B358" s="39"/>
      <c r="C358" s="44"/>
      <c r="D358" s="39"/>
      <c r="E358" s="44"/>
      <c r="F358" s="44"/>
    </row>
    <row r="359" spans="1:6" x14ac:dyDescent="0.2">
      <c r="A359" s="39"/>
      <c r="B359" s="39"/>
      <c r="C359" s="44"/>
      <c r="D359" s="39"/>
      <c r="E359" s="44"/>
      <c r="F359" s="44"/>
    </row>
    <row r="360" spans="1:6" x14ac:dyDescent="0.2">
      <c r="A360" s="39"/>
      <c r="B360" s="39"/>
      <c r="C360" s="44"/>
      <c r="D360" s="39"/>
      <c r="E360" s="44"/>
      <c r="F360" s="44"/>
    </row>
    <row r="361" spans="1:6" x14ac:dyDescent="0.2">
      <c r="A361" s="39"/>
      <c r="B361" s="39"/>
      <c r="C361" s="44"/>
      <c r="D361" s="39"/>
      <c r="E361" s="44"/>
      <c r="F361" s="44"/>
    </row>
    <row r="362" spans="1:6" x14ac:dyDescent="0.2">
      <c r="A362" s="39"/>
      <c r="B362" s="39"/>
      <c r="C362" s="44"/>
      <c r="D362" s="39"/>
      <c r="E362" s="44"/>
      <c r="F362" s="44"/>
    </row>
    <row r="363" spans="1:6" x14ac:dyDescent="0.2">
      <c r="A363" s="39"/>
      <c r="B363" s="39"/>
      <c r="C363" s="44"/>
      <c r="D363" s="39"/>
      <c r="E363" s="44"/>
      <c r="F363" s="44"/>
    </row>
    <row r="364" spans="1:6" x14ac:dyDescent="0.2">
      <c r="A364" s="39"/>
      <c r="B364" s="39"/>
      <c r="C364" s="44"/>
      <c r="D364" s="39"/>
      <c r="E364" s="44"/>
      <c r="F364" s="44"/>
    </row>
    <row r="365" spans="1:6" x14ac:dyDescent="0.2">
      <c r="A365" s="39"/>
      <c r="B365" s="39"/>
      <c r="C365" s="44"/>
      <c r="D365" s="39"/>
      <c r="E365" s="44"/>
      <c r="F365" s="44"/>
    </row>
    <row r="366" spans="1:6" x14ac:dyDescent="0.2">
      <c r="A366" s="39"/>
      <c r="B366" s="39"/>
      <c r="C366" s="44"/>
      <c r="D366" s="39"/>
      <c r="E366" s="44"/>
      <c r="F366" s="44"/>
    </row>
    <row r="367" spans="1:6" x14ac:dyDescent="0.2">
      <c r="A367" s="39"/>
      <c r="B367" s="39"/>
      <c r="C367" s="44"/>
      <c r="D367" s="39"/>
      <c r="E367" s="44"/>
      <c r="F367" s="44"/>
    </row>
    <row r="368" spans="1:6" x14ac:dyDescent="0.2">
      <c r="A368" s="39"/>
      <c r="B368" s="39"/>
      <c r="C368" s="44"/>
      <c r="D368" s="39"/>
      <c r="E368" s="44"/>
      <c r="F368" s="44"/>
    </row>
    <row r="369" spans="1:6" x14ac:dyDescent="0.2">
      <c r="A369" s="39"/>
      <c r="B369" s="39"/>
      <c r="C369" s="44"/>
      <c r="D369" s="39"/>
      <c r="E369" s="44"/>
      <c r="F369" s="44"/>
    </row>
    <row r="370" spans="1:6" x14ac:dyDescent="0.2">
      <c r="A370" s="39"/>
      <c r="B370" s="39"/>
      <c r="C370" s="44"/>
      <c r="D370" s="39"/>
      <c r="E370" s="44"/>
      <c r="F370" s="44"/>
    </row>
    <row r="371" spans="1:6" x14ac:dyDescent="0.2">
      <c r="A371" s="39"/>
      <c r="B371" s="39"/>
      <c r="C371" s="44"/>
      <c r="D371" s="39"/>
      <c r="E371" s="44"/>
      <c r="F371" s="44"/>
    </row>
    <row r="372" spans="1:6" x14ac:dyDescent="0.2">
      <c r="A372" s="39"/>
      <c r="B372" s="39"/>
      <c r="C372" s="44"/>
      <c r="D372" s="39"/>
      <c r="E372" s="44"/>
      <c r="F372" s="44"/>
    </row>
    <row r="373" spans="1:6" x14ac:dyDescent="0.2">
      <c r="A373" s="39"/>
      <c r="B373" s="39"/>
      <c r="C373" s="44"/>
      <c r="D373" s="39"/>
      <c r="E373" s="44"/>
      <c r="F373" s="44"/>
    </row>
    <row r="374" spans="1:6" x14ac:dyDescent="0.2">
      <c r="A374" s="39"/>
      <c r="B374" s="39"/>
      <c r="C374" s="44"/>
      <c r="D374" s="39"/>
      <c r="E374" s="44"/>
      <c r="F374" s="44"/>
    </row>
    <row r="375" spans="1:6" x14ac:dyDescent="0.2">
      <c r="A375" s="39"/>
      <c r="B375" s="39"/>
      <c r="C375" s="44"/>
      <c r="D375" s="39"/>
      <c r="E375" s="44"/>
      <c r="F375" s="44"/>
    </row>
    <row r="376" spans="1:6" x14ac:dyDescent="0.2">
      <c r="A376" s="39"/>
      <c r="B376" s="39"/>
      <c r="C376" s="44"/>
      <c r="D376" s="39"/>
      <c r="E376" s="44"/>
      <c r="F376" s="44"/>
    </row>
    <row r="377" spans="1:6" x14ac:dyDescent="0.2">
      <c r="A377" s="39"/>
      <c r="B377" s="39"/>
      <c r="C377" s="44"/>
      <c r="D377" s="39"/>
      <c r="E377" s="44"/>
      <c r="F377" s="44"/>
    </row>
    <row r="378" spans="1:6" x14ac:dyDescent="0.2">
      <c r="A378" s="39"/>
      <c r="B378" s="39"/>
      <c r="C378" s="44"/>
      <c r="D378" s="39"/>
      <c r="E378" s="44"/>
      <c r="F378" s="44"/>
    </row>
    <row r="379" spans="1:6" x14ac:dyDescent="0.2">
      <c r="A379" s="39"/>
      <c r="B379" s="39"/>
      <c r="C379" s="44"/>
      <c r="D379" s="39"/>
      <c r="E379" s="44"/>
      <c r="F379" s="44"/>
    </row>
    <row r="380" spans="1:6" x14ac:dyDescent="0.2">
      <c r="A380" s="39"/>
      <c r="B380" s="39"/>
      <c r="C380" s="44"/>
      <c r="D380" s="39"/>
      <c r="E380" s="44"/>
      <c r="F380" s="44"/>
    </row>
    <row r="381" spans="1:6" x14ac:dyDescent="0.2">
      <c r="A381" s="39"/>
      <c r="B381" s="39"/>
      <c r="C381" s="44"/>
      <c r="D381" s="39"/>
      <c r="E381" s="44"/>
      <c r="F381" s="44"/>
    </row>
    <row r="382" spans="1:6" x14ac:dyDescent="0.2">
      <c r="A382" s="39"/>
      <c r="B382" s="39"/>
      <c r="C382" s="44"/>
      <c r="D382" s="39"/>
      <c r="E382" s="44"/>
      <c r="F382" s="44"/>
    </row>
    <row r="383" spans="1:6" x14ac:dyDescent="0.2">
      <c r="A383" s="39"/>
      <c r="B383" s="39"/>
      <c r="C383" s="44"/>
      <c r="D383" s="39"/>
      <c r="E383" s="44"/>
      <c r="F383" s="44"/>
    </row>
    <row r="384" spans="1:6" x14ac:dyDescent="0.2">
      <c r="A384" s="39"/>
      <c r="B384" s="39"/>
      <c r="C384" s="44"/>
      <c r="D384" s="39"/>
      <c r="E384" s="44"/>
      <c r="F384" s="44"/>
    </row>
    <row r="385" spans="1:6" x14ac:dyDescent="0.2">
      <c r="A385" s="39"/>
      <c r="B385" s="39"/>
      <c r="C385" s="44"/>
      <c r="D385" s="39"/>
      <c r="E385" s="44"/>
      <c r="F385" s="44"/>
    </row>
    <row r="386" spans="1:6" x14ac:dyDescent="0.2">
      <c r="A386" s="39"/>
      <c r="B386" s="8"/>
      <c r="E386" s="21"/>
      <c r="F386" s="21"/>
    </row>
    <row r="387" spans="1:6" x14ac:dyDescent="0.2">
      <c r="A387" s="39"/>
      <c r="B387" s="32"/>
      <c r="E387" s="30"/>
      <c r="F387" s="30"/>
    </row>
    <row r="388" spans="1:6" x14ac:dyDescent="0.2">
      <c r="A388" s="39"/>
      <c r="B388" s="32"/>
      <c r="E388" s="30"/>
      <c r="F388" s="30"/>
    </row>
    <row r="389" spans="1:6" x14ac:dyDescent="0.2">
      <c r="A389" s="39"/>
      <c r="B389" s="32"/>
      <c r="E389" s="30"/>
      <c r="F389" s="30"/>
    </row>
    <row r="390" spans="1:6" x14ac:dyDescent="0.2">
      <c r="A390" s="39"/>
      <c r="B390" s="32"/>
      <c r="E390" s="30"/>
      <c r="F390" s="30"/>
    </row>
    <row r="391" spans="1:6" x14ac:dyDescent="0.2">
      <c r="A391" s="39"/>
      <c r="B391" s="32"/>
      <c r="E391" s="30"/>
      <c r="F391" s="30"/>
    </row>
    <row r="392" spans="1:6" x14ac:dyDescent="0.2">
      <c r="A392" s="39"/>
      <c r="B392" s="32"/>
      <c r="E392" s="30"/>
      <c r="F392" s="30"/>
    </row>
    <row r="393" spans="1:6" x14ac:dyDescent="0.2">
      <c r="A393" s="39"/>
      <c r="B393" s="32"/>
      <c r="E393" s="30"/>
      <c r="F393" s="30"/>
    </row>
    <row r="394" spans="1:6" x14ac:dyDescent="0.2">
      <c r="A394" s="39"/>
      <c r="B394" s="32"/>
      <c r="E394" s="30"/>
      <c r="F394" s="30"/>
    </row>
    <row r="395" spans="1:6" x14ac:dyDescent="0.2">
      <c r="A395" s="39"/>
      <c r="B395" s="32"/>
      <c r="E395" s="30"/>
      <c r="F395" s="30"/>
    </row>
    <row r="396" spans="1:6" x14ac:dyDescent="0.2">
      <c r="A396" s="39"/>
      <c r="B396" s="32"/>
      <c r="E396" s="30"/>
      <c r="F396" s="30"/>
    </row>
    <row r="397" spans="1:6" x14ac:dyDescent="0.2">
      <c r="A397" s="39"/>
      <c r="B397" s="32"/>
      <c r="E397" s="30"/>
      <c r="F397" s="30"/>
    </row>
    <row r="398" spans="1:6" x14ac:dyDescent="0.2">
      <c r="A398" s="39"/>
      <c r="B398" s="32"/>
      <c r="E398" s="30"/>
      <c r="F398" s="30"/>
    </row>
    <row r="399" spans="1:6" x14ac:dyDescent="0.2">
      <c r="A399" s="39"/>
      <c r="B399" s="32"/>
      <c r="E399" s="30"/>
      <c r="F399" s="30"/>
    </row>
    <row r="400" spans="1:6" x14ac:dyDescent="0.2">
      <c r="A400" s="39"/>
      <c r="B400" s="32"/>
      <c r="E400" s="30"/>
      <c r="F400" s="30"/>
    </row>
    <row r="401" spans="1:6" x14ac:dyDescent="0.2">
      <c r="A401" s="39"/>
      <c r="B401" s="32"/>
      <c r="E401" s="30"/>
      <c r="F401" s="30"/>
    </row>
    <row r="402" spans="1:6" x14ac:dyDescent="0.2">
      <c r="A402" s="39"/>
      <c r="B402" s="32"/>
      <c r="E402" s="30"/>
      <c r="F402" s="30"/>
    </row>
    <row r="403" spans="1:6" x14ac:dyDescent="0.2">
      <c r="A403" s="39"/>
      <c r="B403" s="32"/>
      <c r="E403" s="30"/>
      <c r="F403" s="30"/>
    </row>
    <row r="404" spans="1:6" x14ac:dyDescent="0.2">
      <c r="A404" s="39"/>
      <c r="B404" s="32"/>
      <c r="E404" s="30"/>
      <c r="F404" s="30"/>
    </row>
    <row r="405" spans="1:6" x14ac:dyDescent="0.2">
      <c r="A405" s="39"/>
      <c r="B405" s="32"/>
      <c r="E405" s="30"/>
      <c r="F405" s="30"/>
    </row>
    <row r="406" spans="1:6" x14ac:dyDescent="0.2">
      <c r="A406" s="39"/>
      <c r="B406" s="32"/>
      <c r="E406" s="30"/>
      <c r="F406" s="30"/>
    </row>
    <row r="407" spans="1:6" x14ac:dyDescent="0.2">
      <c r="A407" s="39"/>
      <c r="B407" s="32"/>
      <c r="E407" s="30"/>
      <c r="F407" s="30"/>
    </row>
    <row r="408" spans="1:6" x14ac:dyDescent="0.2">
      <c r="A408" s="39"/>
      <c r="B408" s="32"/>
      <c r="E408" s="30"/>
      <c r="F408" s="30"/>
    </row>
    <row r="409" spans="1:6" x14ac:dyDescent="0.2">
      <c r="A409" s="39"/>
      <c r="B409" s="32"/>
      <c r="E409" s="30"/>
      <c r="F409" s="30"/>
    </row>
    <row r="410" spans="1:6" x14ac:dyDescent="0.2">
      <c r="A410" s="39"/>
      <c r="B410" s="32"/>
      <c r="E410" s="30"/>
      <c r="F410" s="30"/>
    </row>
    <row r="411" spans="1:6" x14ac:dyDescent="0.2">
      <c r="A411" s="39"/>
      <c r="B411" s="32"/>
      <c r="E411" s="30"/>
      <c r="F411" s="30"/>
    </row>
    <row r="412" spans="1:6" x14ac:dyDescent="0.2">
      <c r="A412" s="39"/>
      <c r="B412" s="32"/>
      <c r="E412" s="30"/>
      <c r="F412" s="30"/>
    </row>
    <row r="413" spans="1:6" x14ac:dyDescent="0.2">
      <c r="A413" s="39"/>
      <c r="B413" s="32"/>
      <c r="E413" s="30"/>
      <c r="F413" s="30"/>
    </row>
    <row r="414" spans="1:6" x14ac:dyDescent="0.2">
      <c r="A414" s="39"/>
      <c r="B414" s="32"/>
      <c r="E414" s="30"/>
      <c r="F414" s="30"/>
    </row>
    <row r="415" spans="1:6" x14ac:dyDescent="0.2">
      <c r="A415" s="39"/>
      <c r="B415" s="32"/>
      <c r="E415" s="30"/>
      <c r="F415" s="30"/>
    </row>
    <row r="416" spans="1:6" x14ac:dyDescent="0.2">
      <c r="A416" s="39"/>
      <c r="B416" s="32"/>
      <c r="E416" s="30"/>
      <c r="F416" s="30"/>
    </row>
    <row r="417" spans="1:6" x14ac:dyDescent="0.2">
      <c r="A417" s="39"/>
      <c r="B417" s="32"/>
      <c r="E417" s="30"/>
      <c r="F417" s="30"/>
    </row>
    <row r="418" spans="1:6" x14ac:dyDescent="0.2">
      <c r="A418" s="39"/>
      <c r="B418" s="32"/>
      <c r="E418" s="30"/>
      <c r="F418" s="30"/>
    </row>
    <row r="419" spans="1:6" x14ac:dyDescent="0.2">
      <c r="A419" s="39"/>
      <c r="B419" s="32"/>
      <c r="E419" s="30"/>
      <c r="F419" s="30"/>
    </row>
    <row r="420" spans="1:6" x14ac:dyDescent="0.2">
      <c r="A420" s="39"/>
      <c r="B420" s="32"/>
      <c r="E420" s="30"/>
      <c r="F420" s="30"/>
    </row>
    <row r="421" spans="1:6" x14ac:dyDescent="0.2">
      <c r="A421" s="39"/>
      <c r="B421" s="32"/>
      <c r="E421" s="30"/>
      <c r="F421" s="30"/>
    </row>
    <row r="422" spans="1:6" x14ac:dyDescent="0.2">
      <c r="A422" s="39"/>
      <c r="B422" s="32"/>
      <c r="E422" s="30"/>
      <c r="F422" s="30"/>
    </row>
    <row r="423" spans="1:6" x14ac:dyDescent="0.2">
      <c r="A423" s="39"/>
      <c r="B423" s="32"/>
      <c r="E423" s="30"/>
      <c r="F423" s="30"/>
    </row>
    <row r="424" spans="1:6" x14ac:dyDescent="0.2">
      <c r="A424" s="39"/>
      <c r="B424" s="32"/>
      <c r="E424" s="30"/>
      <c r="F424" s="30"/>
    </row>
    <row r="425" spans="1:6" x14ac:dyDescent="0.2">
      <c r="A425" s="39"/>
      <c r="B425" s="32"/>
      <c r="E425" s="30"/>
      <c r="F425" s="30"/>
    </row>
    <row r="426" spans="1:6" x14ac:dyDescent="0.2">
      <c r="A426" s="39"/>
      <c r="B426" s="32"/>
      <c r="E426" s="30"/>
      <c r="F426" s="30"/>
    </row>
    <row r="427" spans="1:6" x14ac:dyDescent="0.2">
      <c r="A427" s="39"/>
      <c r="B427" s="32"/>
      <c r="E427" s="30"/>
      <c r="F427" s="30"/>
    </row>
    <row r="428" spans="1:6" x14ac:dyDescent="0.2">
      <c r="A428" s="39"/>
      <c r="B428" s="32"/>
      <c r="E428" s="30"/>
      <c r="F428" s="30"/>
    </row>
    <row r="429" spans="1:6" x14ac:dyDescent="0.2">
      <c r="A429" s="39"/>
      <c r="B429" s="32"/>
      <c r="E429" s="30"/>
      <c r="F429" s="30"/>
    </row>
    <row r="430" spans="1:6" x14ac:dyDescent="0.2">
      <c r="A430" s="39"/>
      <c r="B430" s="32"/>
      <c r="E430" s="30"/>
      <c r="F430" s="30"/>
    </row>
    <row r="431" spans="1:6" x14ac:dyDescent="0.2">
      <c r="A431" s="39"/>
      <c r="B431" s="32"/>
      <c r="E431" s="30"/>
      <c r="F431" s="30"/>
    </row>
    <row r="432" spans="1:6" x14ac:dyDescent="0.2">
      <c r="A432" s="39"/>
      <c r="B432" s="32"/>
      <c r="E432" s="30"/>
      <c r="F432" s="30"/>
    </row>
    <row r="433" spans="1:6" x14ac:dyDescent="0.2">
      <c r="A433" s="39"/>
      <c r="B433" s="32"/>
      <c r="E433" s="30"/>
      <c r="F433" s="30"/>
    </row>
    <row r="434" spans="1:6" x14ac:dyDescent="0.2">
      <c r="A434" s="39"/>
      <c r="B434" s="32"/>
      <c r="E434" s="30"/>
      <c r="F434" s="30"/>
    </row>
    <row r="435" spans="1:6" x14ac:dyDescent="0.2">
      <c r="A435" s="39"/>
      <c r="B435" s="32"/>
      <c r="E435" s="30"/>
      <c r="F435" s="30"/>
    </row>
    <row r="436" spans="1:6" x14ac:dyDescent="0.2">
      <c r="A436" s="39"/>
      <c r="B436" s="32"/>
      <c r="E436" s="30"/>
      <c r="F436" s="30"/>
    </row>
    <row r="437" spans="1:6" x14ac:dyDescent="0.2">
      <c r="A437" s="39"/>
      <c r="B437" s="32"/>
      <c r="E437" s="30"/>
      <c r="F437" s="30"/>
    </row>
    <row r="438" spans="1:6" x14ac:dyDescent="0.2">
      <c r="A438" s="39"/>
      <c r="B438" s="32"/>
      <c r="E438" s="30"/>
      <c r="F438" s="30"/>
    </row>
    <row r="439" spans="1:6" x14ac:dyDescent="0.2">
      <c r="A439" s="39"/>
      <c r="B439" s="32"/>
      <c r="E439" s="30"/>
      <c r="F439" s="30"/>
    </row>
    <row r="440" spans="1:6" x14ac:dyDescent="0.2">
      <c r="A440" s="39"/>
      <c r="B440" s="32"/>
      <c r="E440" s="30"/>
      <c r="F440" s="30"/>
    </row>
    <row r="441" spans="1:6" x14ac:dyDescent="0.2">
      <c r="A441" s="39"/>
      <c r="B441" s="32"/>
      <c r="E441" s="30"/>
      <c r="F441" s="30"/>
    </row>
    <row r="442" spans="1:6" x14ac:dyDescent="0.2">
      <c r="A442" s="39"/>
      <c r="B442" s="32"/>
      <c r="E442" s="30"/>
      <c r="F442" s="30"/>
    </row>
    <row r="443" spans="1:6" x14ac:dyDescent="0.2">
      <c r="A443" s="39"/>
      <c r="B443" s="32"/>
      <c r="E443" s="30"/>
      <c r="F443" s="30"/>
    </row>
    <row r="444" spans="1:6" x14ac:dyDescent="0.2">
      <c r="A444" s="39"/>
      <c r="B444" s="32"/>
      <c r="E444" s="30"/>
      <c r="F444" s="30"/>
    </row>
    <row r="445" spans="1:6" x14ac:dyDescent="0.2">
      <c r="A445" s="39"/>
      <c r="B445" s="32"/>
      <c r="E445" s="30"/>
      <c r="F445" s="30"/>
    </row>
    <row r="446" spans="1:6" x14ac:dyDescent="0.2">
      <c r="A446" s="39"/>
      <c r="B446" s="32"/>
      <c r="E446" s="30"/>
      <c r="F446" s="30"/>
    </row>
    <row r="447" spans="1:6" x14ac:dyDescent="0.2">
      <c r="A447" s="39"/>
      <c r="B447" s="32"/>
      <c r="E447" s="30"/>
      <c r="F447" s="30"/>
    </row>
    <row r="448" spans="1:6" x14ac:dyDescent="0.2">
      <c r="A448" s="39"/>
      <c r="B448" s="32"/>
      <c r="E448" s="30"/>
      <c r="F448" s="30"/>
    </row>
    <row r="449" spans="1:6" x14ac:dyDescent="0.2">
      <c r="A449" s="39"/>
      <c r="B449" s="32"/>
      <c r="E449" s="30"/>
      <c r="F449" s="30"/>
    </row>
    <row r="450" spans="1:6" x14ac:dyDescent="0.2">
      <c r="A450" s="39"/>
      <c r="B450" s="32"/>
      <c r="E450" s="30"/>
      <c r="F450" s="30"/>
    </row>
    <row r="451" spans="1:6" x14ac:dyDescent="0.2">
      <c r="A451" s="39"/>
      <c r="B451" s="32"/>
      <c r="E451" s="30"/>
      <c r="F451" s="30"/>
    </row>
    <row r="452" spans="1:6" x14ac:dyDescent="0.2">
      <c r="A452" s="39"/>
      <c r="B452" s="32"/>
      <c r="E452" s="30"/>
      <c r="F452" s="30"/>
    </row>
    <row r="453" spans="1:6" x14ac:dyDescent="0.2">
      <c r="A453" s="39"/>
      <c r="B453" s="32"/>
      <c r="E453" s="30"/>
      <c r="F453" s="30"/>
    </row>
    <row r="454" spans="1:6" x14ac:dyDescent="0.2">
      <c r="A454" s="39"/>
      <c r="B454" s="32"/>
      <c r="E454" s="30"/>
      <c r="F454" s="30"/>
    </row>
    <row r="455" spans="1:6" x14ac:dyDescent="0.2">
      <c r="A455" s="39"/>
      <c r="B455" s="32"/>
      <c r="E455" s="30"/>
      <c r="F455" s="30"/>
    </row>
    <row r="456" spans="1:6" x14ac:dyDescent="0.2">
      <c r="A456" s="39"/>
      <c r="B456" s="32"/>
      <c r="E456" s="30"/>
      <c r="F456" s="30"/>
    </row>
    <row r="457" spans="1:6" x14ac:dyDescent="0.2">
      <c r="A457" s="39"/>
      <c r="B457" s="32"/>
      <c r="E457" s="30"/>
      <c r="F457" s="30"/>
    </row>
    <row r="458" spans="1:6" x14ac:dyDescent="0.2">
      <c r="A458" s="39"/>
      <c r="B458" s="32"/>
      <c r="E458" s="30"/>
      <c r="F458" s="30"/>
    </row>
    <row r="459" spans="1:6" x14ac:dyDescent="0.2">
      <c r="A459" s="39"/>
      <c r="B459" s="32"/>
      <c r="E459" s="30"/>
      <c r="F459" s="30"/>
    </row>
    <row r="460" spans="1:6" x14ac:dyDescent="0.2">
      <c r="A460" s="39"/>
      <c r="B460" s="32"/>
      <c r="E460" s="30"/>
      <c r="F460" s="30"/>
    </row>
    <row r="461" spans="1:6" x14ac:dyDescent="0.2">
      <c r="A461" s="39"/>
      <c r="B461" s="32"/>
      <c r="E461" s="30"/>
      <c r="F461" s="30"/>
    </row>
    <row r="462" spans="1:6" x14ac:dyDescent="0.2">
      <c r="A462" s="39"/>
      <c r="B462" s="32"/>
      <c r="E462" s="30"/>
      <c r="F462" s="30"/>
    </row>
    <row r="463" spans="1:6" x14ac:dyDescent="0.2">
      <c r="A463" s="39"/>
      <c r="B463" s="32"/>
      <c r="E463" s="30"/>
      <c r="F463" s="30"/>
    </row>
    <row r="464" spans="1:6" x14ac:dyDescent="0.2">
      <c r="A464" s="39"/>
      <c r="B464" s="32"/>
      <c r="E464" s="30"/>
      <c r="F464" s="30"/>
    </row>
    <row r="465" spans="1:6" x14ac:dyDescent="0.2">
      <c r="A465" s="39"/>
      <c r="B465" s="32"/>
      <c r="E465" s="30"/>
      <c r="F465" s="30"/>
    </row>
    <row r="466" spans="1:6" x14ac:dyDescent="0.2">
      <c r="A466" s="39"/>
      <c r="B466" s="32"/>
      <c r="E466" s="30"/>
      <c r="F466" s="30"/>
    </row>
    <row r="467" spans="1:6" x14ac:dyDescent="0.2">
      <c r="A467" s="39"/>
      <c r="B467" s="32"/>
      <c r="E467" s="30"/>
      <c r="F467" s="30"/>
    </row>
    <row r="468" spans="1:6" x14ac:dyDescent="0.2">
      <c r="A468" s="39"/>
      <c r="B468" s="32"/>
      <c r="E468" s="30"/>
      <c r="F468" s="30"/>
    </row>
    <row r="469" spans="1:6" x14ac:dyDescent="0.2">
      <c r="A469" s="39"/>
      <c r="B469" s="32"/>
      <c r="E469" s="30"/>
      <c r="F469" s="30"/>
    </row>
    <row r="470" spans="1:6" x14ac:dyDescent="0.2">
      <c r="A470" s="39"/>
      <c r="B470" s="32"/>
      <c r="E470" s="30"/>
      <c r="F470" s="30"/>
    </row>
    <row r="471" spans="1:6" x14ac:dyDescent="0.2">
      <c r="A471" s="39"/>
      <c r="B471" s="32"/>
      <c r="E471" s="30"/>
      <c r="F471" s="30"/>
    </row>
    <row r="472" spans="1:6" x14ac:dyDescent="0.2">
      <c r="A472" s="39"/>
      <c r="B472" s="32"/>
      <c r="E472" s="30"/>
      <c r="F472" s="30"/>
    </row>
    <row r="473" spans="1:6" x14ac:dyDescent="0.2">
      <c r="A473" s="39"/>
      <c r="B473" s="32"/>
      <c r="E473" s="30"/>
      <c r="F473" s="30"/>
    </row>
    <row r="474" spans="1:6" x14ac:dyDescent="0.2">
      <c r="A474" s="39"/>
      <c r="B474" s="32"/>
      <c r="E474" s="30"/>
      <c r="F474" s="30"/>
    </row>
    <row r="475" spans="1:6" x14ac:dyDescent="0.2">
      <c r="A475" s="39"/>
      <c r="B475" s="32"/>
      <c r="E475" s="30"/>
      <c r="F475" s="30"/>
    </row>
    <row r="476" spans="1:6" x14ac:dyDescent="0.2">
      <c r="A476" s="39"/>
      <c r="B476" s="32"/>
      <c r="E476" s="30"/>
      <c r="F476" s="30"/>
    </row>
    <row r="477" spans="1:6" x14ac:dyDescent="0.2">
      <c r="A477" s="39"/>
      <c r="B477" s="32"/>
      <c r="E477" s="30"/>
      <c r="F477" s="30"/>
    </row>
    <row r="478" spans="1:6" x14ac:dyDescent="0.2">
      <c r="A478" s="39"/>
      <c r="B478" s="32"/>
      <c r="E478" s="30"/>
      <c r="F478" s="30"/>
    </row>
    <row r="479" spans="1:6" x14ac:dyDescent="0.2">
      <c r="A479" s="39"/>
      <c r="B479" s="32"/>
      <c r="E479" s="30"/>
      <c r="F479" s="30"/>
    </row>
    <row r="480" spans="1:6" x14ac:dyDescent="0.2">
      <c r="A480" s="39"/>
      <c r="B480" s="32"/>
      <c r="E480" s="30"/>
      <c r="F480" s="30"/>
    </row>
    <row r="481" spans="1:6" x14ac:dyDescent="0.2">
      <c r="A481" s="39"/>
      <c r="B481" s="32"/>
      <c r="E481" s="30"/>
      <c r="F481" s="30"/>
    </row>
    <row r="482" spans="1:6" x14ac:dyDescent="0.2">
      <c r="A482" s="39"/>
      <c r="B482" s="32"/>
      <c r="E482" s="30"/>
      <c r="F482" s="30"/>
    </row>
    <row r="483" spans="1:6" x14ac:dyDescent="0.2">
      <c r="A483" s="39"/>
      <c r="B483" s="32"/>
      <c r="E483" s="30"/>
      <c r="F483" s="30"/>
    </row>
    <row r="484" spans="1:6" x14ac:dyDescent="0.2">
      <c r="A484" s="39"/>
      <c r="B484" s="32"/>
      <c r="E484" s="30"/>
      <c r="F484" s="30"/>
    </row>
    <row r="485" spans="1:6" x14ac:dyDescent="0.2">
      <c r="A485" s="39"/>
      <c r="B485" s="32"/>
      <c r="E485" s="30"/>
      <c r="F485" s="30"/>
    </row>
    <row r="486" spans="1:6" x14ac:dyDescent="0.2">
      <c r="A486" s="39"/>
      <c r="B486" s="32"/>
      <c r="E486" s="30"/>
      <c r="F486" s="30"/>
    </row>
    <row r="487" spans="1:6" x14ac:dyDescent="0.2">
      <c r="A487" s="39"/>
      <c r="B487" s="32"/>
      <c r="E487" s="30"/>
      <c r="F487" s="30"/>
    </row>
    <row r="488" spans="1:6" x14ac:dyDescent="0.2">
      <c r="A488" s="39"/>
      <c r="B488" s="32"/>
      <c r="E488" s="30"/>
      <c r="F488" s="30"/>
    </row>
    <row r="489" spans="1:6" x14ac:dyDescent="0.2">
      <c r="A489" s="39"/>
      <c r="B489" s="32"/>
      <c r="E489" s="30"/>
      <c r="F489" s="30"/>
    </row>
    <row r="490" spans="1:6" x14ac:dyDescent="0.2">
      <c r="A490" s="39"/>
      <c r="B490" s="32"/>
      <c r="E490" s="30"/>
      <c r="F490" s="30"/>
    </row>
    <row r="491" spans="1:6" x14ac:dyDescent="0.2">
      <c r="A491" s="39"/>
      <c r="B491" s="32"/>
      <c r="E491" s="30"/>
      <c r="F491" s="30"/>
    </row>
    <row r="492" spans="1:6" x14ac:dyDescent="0.2">
      <c r="A492" s="39"/>
      <c r="B492" s="32"/>
      <c r="E492" s="30"/>
      <c r="F492" s="30"/>
    </row>
    <row r="493" spans="1:6" x14ac:dyDescent="0.2">
      <c r="A493" s="39"/>
      <c r="B493" s="32"/>
      <c r="E493" s="30"/>
      <c r="F493" s="30"/>
    </row>
    <row r="494" spans="1:6" x14ac:dyDescent="0.2">
      <c r="A494" s="39"/>
      <c r="B494" s="32"/>
      <c r="E494" s="30"/>
      <c r="F494" s="30"/>
    </row>
    <row r="495" spans="1:6" x14ac:dyDescent="0.2">
      <c r="A495" s="39"/>
      <c r="B495" s="32"/>
      <c r="E495" s="30"/>
      <c r="F495" s="30"/>
    </row>
    <row r="496" spans="1:6" x14ac:dyDescent="0.2">
      <c r="A496" s="39"/>
      <c r="B496" s="32"/>
      <c r="E496" s="30"/>
      <c r="F496" s="30"/>
    </row>
    <row r="497" spans="1:6" x14ac:dyDescent="0.2">
      <c r="A497" s="39"/>
      <c r="B497" s="32"/>
      <c r="E497" s="30"/>
      <c r="F497" s="30"/>
    </row>
    <row r="498" spans="1:6" x14ac:dyDescent="0.2">
      <c r="A498" s="39"/>
      <c r="B498" s="32"/>
      <c r="E498" s="30"/>
      <c r="F498" s="30"/>
    </row>
    <row r="499" spans="1:6" x14ac:dyDescent="0.2">
      <c r="A499" s="39"/>
      <c r="B499" s="32"/>
      <c r="E499" s="30"/>
      <c r="F499" s="30"/>
    </row>
    <row r="500" spans="1:6" x14ac:dyDescent="0.2">
      <c r="A500" s="39"/>
      <c r="B500" s="32"/>
      <c r="E500" s="30"/>
      <c r="F500" s="30"/>
    </row>
    <row r="501" spans="1:6" x14ac:dyDescent="0.2">
      <c r="A501" s="39"/>
      <c r="B501" s="32"/>
      <c r="E501" s="30"/>
      <c r="F501" s="30"/>
    </row>
    <row r="502" spans="1:6" x14ac:dyDescent="0.2">
      <c r="A502" s="39"/>
      <c r="B502" s="32"/>
      <c r="E502" s="30"/>
      <c r="F502" s="30"/>
    </row>
    <row r="503" spans="1:6" x14ac:dyDescent="0.2">
      <c r="A503" s="39"/>
      <c r="B503" s="32"/>
      <c r="E503" s="30"/>
      <c r="F503" s="30"/>
    </row>
    <row r="504" spans="1:6" x14ac:dyDescent="0.2">
      <c r="A504" s="39"/>
      <c r="B504" s="32"/>
      <c r="E504" s="30"/>
      <c r="F504" s="30"/>
    </row>
    <row r="505" spans="1:6" x14ac:dyDescent="0.2">
      <c r="A505" s="39"/>
      <c r="B505" s="32"/>
      <c r="E505" s="30"/>
      <c r="F505" s="30"/>
    </row>
    <row r="506" spans="1:6" x14ac:dyDescent="0.2">
      <c r="A506" s="39"/>
      <c r="B506" s="32"/>
      <c r="E506" s="30"/>
      <c r="F506" s="30"/>
    </row>
    <row r="507" spans="1:6" x14ac:dyDescent="0.2">
      <c r="A507" s="39"/>
      <c r="B507" s="32"/>
      <c r="E507" s="30"/>
      <c r="F507" s="30"/>
    </row>
    <row r="508" spans="1:6" x14ac:dyDescent="0.2">
      <c r="A508" s="39"/>
      <c r="B508" s="32"/>
      <c r="E508" s="30"/>
      <c r="F508" s="30"/>
    </row>
    <row r="509" spans="1:6" x14ac:dyDescent="0.2">
      <c r="A509" s="39"/>
      <c r="B509" s="32"/>
      <c r="E509" s="30"/>
      <c r="F509" s="30"/>
    </row>
    <row r="510" spans="1:6" x14ac:dyDescent="0.2">
      <c r="A510" s="39"/>
      <c r="B510" s="32"/>
      <c r="E510" s="30"/>
      <c r="F510" s="30"/>
    </row>
    <row r="511" spans="1:6" x14ac:dyDescent="0.2">
      <c r="A511" s="39"/>
      <c r="B511" s="32"/>
      <c r="E511" s="30"/>
      <c r="F511" s="30"/>
    </row>
    <row r="512" spans="1:6" x14ac:dyDescent="0.2">
      <c r="A512" s="39"/>
      <c r="B512" s="32"/>
      <c r="E512" s="30"/>
      <c r="F512" s="30"/>
    </row>
    <row r="513" spans="1:6" x14ac:dyDescent="0.2">
      <c r="A513" s="39"/>
      <c r="B513" s="32"/>
      <c r="E513" s="30"/>
      <c r="F513" s="30"/>
    </row>
    <row r="514" spans="1:6" x14ac:dyDescent="0.2">
      <c r="A514" s="39"/>
      <c r="B514" s="32"/>
      <c r="E514" s="30"/>
      <c r="F514" s="30"/>
    </row>
    <row r="515" spans="1:6" x14ac:dyDescent="0.2">
      <c r="A515" s="39"/>
      <c r="B515" s="32"/>
      <c r="E515" s="30"/>
      <c r="F515" s="30"/>
    </row>
    <row r="516" spans="1:6" x14ac:dyDescent="0.2">
      <c r="A516" s="39"/>
      <c r="B516" s="32"/>
      <c r="E516" s="30"/>
      <c r="F516" s="30"/>
    </row>
    <row r="517" spans="1:6" x14ac:dyDescent="0.2">
      <c r="A517" s="39"/>
      <c r="B517" s="32"/>
      <c r="E517" s="30"/>
      <c r="F517" s="30"/>
    </row>
    <row r="518" spans="1:6" x14ac:dyDescent="0.2">
      <c r="A518" s="39"/>
      <c r="B518" s="32"/>
      <c r="E518" s="30"/>
      <c r="F518" s="30"/>
    </row>
    <row r="519" spans="1:6" x14ac:dyDescent="0.2">
      <c r="A519" s="39"/>
      <c r="B519" s="32"/>
      <c r="E519" s="30"/>
      <c r="F519" s="30"/>
    </row>
    <row r="520" spans="1:6" x14ac:dyDescent="0.2">
      <c r="A520" s="39"/>
      <c r="B520" s="32"/>
      <c r="E520" s="30"/>
      <c r="F520" s="30"/>
    </row>
    <row r="521" spans="1:6" x14ac:dyDescent="0.2">
      <c r="A521" s="39"/>
      <c r="B521" s="32"/>
      <c r="E521" s="30"/>
      <c r="F521" s="30"/>
    </row>
    <row r="522" spans="1:6" x14ac:dyDescent="0.2">
      <c r="A522" s="39"/>
      <c r="B522" s="32"/>
      <c r="E522" s="30"/>
      <c r="F522" s="30"/>
    </row>
    <row r="523" spans="1:6" x14ac:dyDescent="0.2">
      <c r="A523" s="39"/>
      <c r="B523" s="32"/>
      <c r="E523" s="30"/>
      <c r="F523" s="30"/>
    </row>
    <row r="524" spans="1:6" x14ac:dyDescent="0.2">
      <c r="A524" s="39"/>
      <c r="B524" s="32"/>
      <c r="E524" s="30"/>
      <c r="F524" s="30"/>
    </row>
    <row r="525" spans="1:6" x14ac:dyDescent="0.2">
      <c r="A525" s="39"/>
      <c r="B525" s="32"/>
      <c r="E525" s="30"/>
      <c r="F525" s="30"/>
    </row>
    <row r="526" spans="1:6" x14ac:dyDescent="0.2">
      <c r="A526" s="39"/>
      <c r="B526" s="32"/>
      <c r="E526" s="30"/>
      <c r="F526" s="30"/>
    </row>
    <row r="527" spans="1:6" x14ac:dyDescent="0.2">
      <c r="A527" s="39"/>
      <c r="B527" s="32"/>
      <c r="E527" s="30"/>
      <c r="F527" s="30"/>
    </row>
    <row r="528" spans="1:6" x14ac:dyDescent="0.2">
      <c r="A528" s="39"/>
      <c r="B528" s="32"/>
      <c r="E528" s="30"/>
      <c r="F528" s="30"/>
    </row>
    <row r="529" spans="1:6" x14ac:dyDescent="0.2">
      <c r="A529" s="39"/>
      <c r="B529" s="32"/>
      <c r="E529" s="30"/>
      <c r="F529" s="30"/>
    </row>
    <row r="530" spans="1:6" x14ac:dyDescent="0.2">
      <c r="A530" s="39"/>
      <c r="B530" s="32"/>
      <c r="E530" s="30"/>
      <c r="F530" s="30"/>
    </row>
    <row r="531" spans="1:6" x14ac:dyDescent="0.2">
      <c r="A531" s="39"/>
      <c r="B531" s="32"/>
      <c r="E531" s="30"/>
      <c r="F531" s="30"/>
    </row>
    <row r="532" spans="1:6" x14ac:dyDescent="0.2">
      <c r="A532" s="39"/>
      <c r="B532" s="32"/>
      <c r="E532" s="30"/>
      <c r="F532" s="30"/>
    </row>
    <row r="533" spans="1:6" x14ac:dyDescent="0.2">
      <c r="A533" s="39"/>
      <c r="B533" s="32"/>
      <c r="E533" s="30"/>
      <c r="F533" s="30"/>
    </row>
    <row r="534" spans="1:6" x14ac:dyDescent="0.2">
      <c r="A534" s="39"/>
      <c r="B534" s="32"/>
      <c r="E534" s="30"/>
      <c r="F534" s="30"/>
    </row>
    <row r="535" spans="1:6" x14ac:dyDescent="0.2">
      <c r="A535" s="39"/>
      <c r="B535" s="32"/>
      <c r="E535" s="30"/>
      <c r="F535" s="30"/>
    </row>
    <row r="536" spans="1:6" x14ac:dyDescent="0.2">
      <c r="A536" s="39"/>
      <c r="B536" s="32"/>
      <c r="E536" s="30"/>
      <c r="F536" s="30"/>
    </row>
    <row r="537" spans="1:6" x14ac:dyDescent="0.2">
      <c r="A537" s="39"/>
      <c r="B537" s="32"/>
      <c r="E537" s="30"/>
      <c r="F537" s="30"/>
    </row>
    <row r="538" spans="1:6" x14ac:dyDescent="0.2">
      <c r="A538" s="39"/>
      <c r="B538" s="32"/>
      <c r="E538" s="30"/>
      <c r="F538" s="30"/>
    </row>
    <row r="539" spans="1:6" x14ac:dyDescent="0.2">
      <c r="A539" s="39"/>
      <c r="B539" s="32"/>
      <c r="E539" s="30"/>
      <c r="F539" s="30"/>
    </row>
    <row r="540" spans="1:6" x14ac:dyDescent="0.2">
      <c r="A540" s="39"/>
      <c r="B540" s="32"/>
      <c r="E540" s="30"/>
      <c r="F540" s="30"/>
    </row>
    <row r="541" spans="1:6" x14ac:dyDescent="0.2">
      <c r="A541" s="39"/>
      <c r="B541" s="32"/>
      <c r="E541" s="30"/>
      <c r="F541" s="30"/>
    </row>
    <row r="542" spans="1:6" x14ac:dyDescent="0.2">
      <c r="A542" s="39"/>
      <c r="B542" s="32"/>
      <c r="E542" s="30"/>
      <c r="F542" s="30"/>
    </row>
    <row r="543" spans="1:6" x14ac:dyDescent="0.2">
      <c r="A543" s="39"/>
      <c r="B543" s="32"/>
      <c r="E543" s="30"/>
      <c r="F543" s="30"/>
    </row>
    <row r="544" spans="1:6" x14ac:dyDescent="0.2">
      <c r="A544" s="39"/>
      <c r="B544" s="32"/>
      <c r="E544" s="30"/>
      <c r="F544" s="30"/>
    </row>
    <row r="545" spans="1:6" x14ac:dyDescent="0.2">
      <c r="A545" s="39"/>
      <c r="B545" s="32"/>
      <c r="E545" s="30"/>
      <c r="F545" s="30"/>
    </row>
    <row r="546" spans="1:6" x14ac:dyDescent="0.2">
      <c r="A546" s="39"/>
      <c r="B546" s="32"/>
      <c r="E546" s="30"/>
      <c r="F546" s="30"/>
    </row>
    <row r="547" spans="1:6" x14ac:dyDescent="0.2">
      <c r="A547" s="39"/>
      <c r="B547" s="32"/>
      <c r="E547" s="30"/>
      <c r="F547" s="30"/>
    </row>
    <row r="548" spans="1:6" x14ac:dyDescent="0.2">
      <c r="A548" s="39"/>
      <c r="B548" s="32"/>
      <c r="E548" s="30"/>
      <c r="F548" s="30"/>
    </row>
    <row r="549" spans="1:6" x14ac:dyDescent="0.2">
      <c r="A549" s="39"/>
      <c r="B549" s="32"/>
      <c r="E549" s="30"/>
      <c r="F549" s="30"/>
    </row>
    <row r="550" spans="1:6" x14ac:dyDescent="0.2">
      <c r="A550" s="39"/>
      <c r="B550" s="32"/>
      <c r="E550" s="30"/>
      <c r="F550" s="30"/>
    </row>
    <row r="551" spans="1:6" x14ac:dyDescent="0.2">
      <c r="A551" s="39"/>
      <c r="B551" s="32"/>
      <c r="E551" s="30"/>
      <c r="F551" s="30"/>
    </row>
    <row r="552" spans="1:6" x14ac:dyDescent="0.2">
      <c r="A552" s="39"/>
      <c r="B552" s="32"/>
      <c r="E552" s="30"/>
      <c r="F552" s="30"/>
    </row>
    <row r="553" spans="1:6" x14ac:dyDescent="0.2">
      <c r="A553" s="39"/>
      <c r="B553" s="32"/>
      <c r="E553" s="30"/>
      <c r="F553" s="30"/>
    </row>
    <row r="554" spans="1:6" x14ac:dyDescent="0.2">
      <c r="A554" s="39"/>
      <c r="B554" s="32"/>
      <c r="E554" s="30"/>
      <c r="F554" s="30"/>
    </row>
    <row r="555" spans="1:6" x14ac:dyDescent="0.2">
      <c r="A555" s="39"/>
      <c r="B555" s="32"/>
      <c r="E555" s="30"/>
      <c r="F555" s="30"/>
    </row>
    <row r="556" spans="1:6" x14ac:dyDescent="0.2">
      <c r="A556" s="39"/>
      <c r="B556" s="32"/>
      <c r="E556" s="30"/>
      <c r="F556" s="30"/>
    </row>
    <row r="557" spans="1:6" x14ac:dyDescent="0.2">
      <c r="A557" s="39"/>
      <c r="B557" s="32"/>
      <c r="E557" s="30"/>
      <c r="F557" s="30"/>
    </row>
    <row r="558" spans="1:6" x14ac:dyDescent="0.2">
      <c r="A558" s="39"/>
      <c r="B558" s="32"/>
      <c r="E558" s="30"/>
      <c r="F558" s="30"/>
    </row>
    <row r="559" spans="1:6" x14ac:dyDescent="0.2">
      <c r="A559" s="39"/>
      <c r="B559" s="32"/>
      <c r="E559" s="30"/>
      <c r="F559" s="30"/>
    </row>
    <row r="560" spans="1:6" x14ac:dyDescent="0.2">
      <c r="A560" s="39"/>
      <c r="B560" s="32"/>
      <c r="E560" s="30"/>
      <c r="F560" s="30"/>
    </row>
    <row r="561" spans="1:6" x14ac:dyDescent="0.2">
      <c r="A561" s="39"/>
      <c r="B561" s="32"/>
      <c r="E561" s="30"/>
      <c r="F561" s="30"/>
    </row>
    <row r="562" spans="1:6" x14ac:dyDescent="0.2">
      <c r="A562" s="39"/>
      <c r="B562" s="32"/>
      <c r="E562" s="30"/>
      <c r="F562" s="30"/>
    </row>
    <row r="563" spans="1:6" x14ac:dyDescent="0.2">
      <c r="A563" s="39"/>
      <c r="B563" s="32"/>
      <c r="E563" s="30"/>
      <c r="F563" s="30"/>
    </row>
    <row r="564" spans="1:6" x14ac:dyDescent="0.2">
      <c r="A564" s="39"/>
      <c r="B564" s="32"/>
      <c r="E564" s="30"/>
      <c r="F564" s="30"/>
    </row>
    <row r="565" spans="1:6" x14ac:dyDescent="0.2">
      <c r="A565" s="39"/>
      <c r="B565" s="32"/>
      <c r="E565" s="30"/>
      <c r="F565" s="30"/>
    </row>
    <row r="566" spans="1:6" x14ac:dyDescent="0.2">
      <c r="A566" s="39"/>
      <c r="B566" s="32"/>
      <c r="E566" s="30"/>
      <c r="F566" s="30"/>
    </row>
    <row r="567" spans="1:6" x14ac:dyDescent="0.2">
      <c r="A567" s="39"/>
      <c r="B567" s="32"/>
      <c r="E567" s="30"/>
      <c r="F567" s="30"/>
    </row>
    <row r="568" spans="1:6" x14ac:dyDescent="0.2">
      <c r="A568" s="39"/>
      <c r="B568" s="32"/>
      <c r="E568" s="30"/>
      <c r="F568" s="30"/>
    </row>
    <row r="569" spans="1:6" x14ac:dyDescent="0.2">
      <c r="A569" s="39"/>
      <c r="B569" s="32"/>
      <c r="E569" s="30"/>
      <c r="F569" s="30"/>
    </row>
    <row r="570" spans="1:6" x14ac:dyDescent="0.2">
      <c r="A570" s="39"/>
      <c r="B570" s="32"/>
      <c r="E570" s="30"/>
      <c r="F570" s="30"/>
    </row>
    <row r="571" spans="1:6" x14ac:dyDescent="0.2">
      <c r="A571" s="39"/>
      <c r="B571" s="32"/>
      <c r="E571" s="30"/>
      <c r="F571" s="30"/>
    </row>
    <row r="572" spans="1:6" x14ac:dyDescent="0.2">
      <c r="A572" s="39"/>
      <c r="B572" s="32"/>
      <c r="E572" s="30"/>
      <c r="F572" s="30"/>
    </row>
    <row r="573" spans="1:6" x14ac:dyDescent="0.2">
      <c r="A573" s="39"/>
      <c r="B573" s="32"/>
      <c r="E573" s="30"/>
      <c r="F573" s="30"/>
    </row>
    <row r="574" spans="1:6" x14ac:dyDescent="0.2">
      <c r="A574" s="39"/>
      <c r="B574" s="32"/>
      <c r="E574" s="30"/>
      <c r="F574" s="30"/>
    </row>
    <row r="575" spans="1:6" x14ac:dyDescent="0.2">
      <c r="A575" s="39"/>
      <c r="B575" s="32"/>
      <c r="E575" s="30"/>
      <c r="F575" s="30"/>
    </row>
    <row r="576" spans="1:6" x14ac:dyDescent="0.2">
      <c r="A576" s="39"/>
      <c r="B576" s="32"/>
      <c r="E576" s="30"/>
      <c r="F576" s="30"/>
    </row>
    <row r="577" spans="1:6" x14ac:dyDescent="0.2">
      <c r="A577" s="39"/>
      <c r="B577" s="32"/>
      <c r="E577" s="30"/>
      <c r="F577" s="30"/>
    </row>
    <row r="578" spans="1:6" x14ac:dyDescent="0.2">
      <c r="A578" s="39"/>
      <c r="B578" s="32"/>
      <c r="E578" s="30"/>
      <c r="F578" s="30"/>
    </row>
    <row r="579" spans="1:6" x14ac:dyDescent="0.2">
      <c r="A579" s="39"/>
      <c r="B579" s="32"/>
      <c r="E579" s="30"/>
      <c r="F579" s="30"/>
    </row>
    <row r="580" spans="1:6" x14ac:dyDescent="0.2">
      <c r="A580" s="39"/>
      <c r="B580" s="32"/>
      <c r="E580" s="30"/>
      <c r="F580" s="30"/>
    </row>
    <row r="581" spans="1:6" x14ac:dyDescent="0.2">
      <c r="A581" s="39"/>
      <c r="B581" s="32"/>
      <c r="E581" s="30"/>
      <c r="F581" s="30"/>
    </row>
    <row r="582" spans="1:6" x14ac:dyDescent="0.2">
      <c r="A582" s="39"/>
      <c r="B582" s="32"/>
      <c r="E582" s="30"/>
      <c r="F582" s="30"/>
    </row>
    <row r="583" spans="1:6" x14ac:dyDescent="0.2">
      <c r="A583" s="39"/>
      <c r="B583" s="32"/>
      <c r="E583" s="30"/>
      <c r="F583" s="30"/>
    </row>
    <row r="584" spans="1:6" x14ac:dyDescent="0.2">
      <c r="A584" s="39"/>
      <c r="B584" s="32"/>
      <c r="E584" s="30"/>
      <c r="F584" s="30"/>
    </row>
    <row r="585" spans="1:6" x14ac:dyDescent="0.2">
      <c r="A585" s="39"/>
      <c r="B585" s="32"/>
      <c r="E585" s="30"/>
      <c r="F585" s="30"/>
    </row>
    <row r="586" spans="1:6" x14ac:dyDescent="0.2">
      <c r="A586" s="39"/>
      <c r="B586" s="32"/>
      <c r="E586" s="30"/>
      <c r="F586" s="30"/>
    </row>
    <row r="587" spans="1:6" x14ac:dyDescent="0.2">
      <c r="A587" s="39"/>
      <c r="B587" s="32"/>
      <c r="E587" s="30"/>
      <c r="F587" s="30"/>
    </row>
    <row r="588" spans="1:6" x14ac:dyDescent="0.2">
      <c r="A588" s="39"/>
      <c r="B588" s="32"/>
      <c r="E588" s="30"/>
      <c r="F588" s="30"/>
    </row>
    <row r="589" spans="1:6" x14ac:dyDescent="0.2">
      <c r="A589" s="39"/>
      <c r="B589" s="32"/>
      <c r="E589" s="30"/>
      <c r="F589" s="30"/>
    </row>
    <row r="590" spans="1:6" x14ac:dyDescent="0.2">
      <c r="A590" s="39"/>
      <c r="B590" s="32"/>
      <c r="E590" s="30"/>
      <c r="F590" s="30"/>
    </row>
    <row r="591" spans="1:6" x14ac:dyDescent="0.2">
      <c r="A591" s="39"/>
      <c r="B591" s="32"/>
      <c r="E591" s="30"/>
      <c r="F591" s="30"/>
    </row>
    <row r="592" spans="1:6" x14ac:dyDescent="0.2">
      <c r="A592" s="39"/>
      <c r="B592" s="32"/>
      <c r="E592" s="30"/>
      <c r="F592" s="30"/>
    </row>
    <row r="593" spans="1:6" x14ac:dyDescent="0.2">
      <c r="A593" s="39"/>
      <c r="B593" s="32"/>
      <c r="E593" s="30"/>
      <c r="F593" s="30"/>
    </row>
    <row r="594" spans="1:6" x14ac:dyDescent="0.2">
      <c r="A594" s="39"/>
      <c r="B594" s="32"/>
      <c r="E594" s="30"/>
      <c r="F594" s="30"/>
    </row>
    <row r="595" spans="1:6" x14ac:dyDescent="0.2">
      <c r="A595" s="39"/>
      <c r="B595" s="32"/>
      <c r="E595" s="30"/>
      <c r="F595" s="30"/>
    </row>
    <row r="596" spans="1:6" x14ac:dyDescent="0.2">
      <c r="A596" s="39"/>
      <c r="B596" s="32"/>
      <c r="E596" s="30"/>
      <c r="F596" s="30"/>
    </row>
    <row r="597" spans="1:6" x14ac:dyDescent="0.2">
      <c r="A597" s="39"/>
      <c r="B597" s="32"/>
      <c r="E597" s="30"/>
      <c r="F597" s="30"/>
    </row>
    <row r="598" spans="1:6" x14ac:dyDescent="0.2">
      <c r="A598" s="39"/>
      <c r="B598" s="32"/>
      <c r="E598" s="30"/>
      <c r="F598" s="30"/>
    </row>
    <row r="599" spans="1:6" x14ac:dyDescent="0.2">
      <c r="A599" s="39"/>
      <c r="B599" s="32"/>
      <c r="E599" s="30"/>
      <c r="F599" s="30"/>
    </row>
    <row r="600" spans="1:6" x14ac:dyDescent="0.2">
      <c r="A600" s="39"/>
      <c r="B600" s="32"/>
      <c r="E600" s="30"/>
      <c r="F600" s="30"/>
    </row>
    <row r="601" spans="1:6" x14ac:dyDescent="0.2">
      <c r="A601" s="39"/>
      <c r="B601" s="32"/>
      <c r="E601" s="30"/>
      <c r="F601" s="30"/>
    </row>
    <row r="602" spans="1:6" x14ac:dyDescent="0.2">
      <c r="A602" s="39"/>
      <c r="B602" s="32"/>
      <c r="E602" s="30"/>
      <c r="F602" s="30"/>
    </row>
    <row r="603" spans="1:6" x14ac:dyDescent="0.2">
      <c r="A603" s="39"/>
      <c r="B603" s="32"/>
      <c r="E603" s="30"/>
      <c r="F603" s="30"/>
    </row>
    <row r="604" spans="1:6" x14ac:dyDescent="0.2">
      <c r="A604" s="39"/>
      <c r="B604" s="32"/>
      <c r="E604" s="30"/>
      <c r="F604" s="30"/>
    </row>
    <row r="605" spans="1:6" x14ac:dyDescent="0.2">
      <c r="A605" s="39"/>
      <c r="B605" s="32"/>
      <c r="E605" s="30"/>
      <c r="F605" s="30"/>
    </row>
    <row r="606" spans="1:6" x14ac:dyDescent="0.2">
      <c r="A606" s="39"/>
      <c r="B606" s="32"/>
      <c r="E606" s="30"/>
      <c r="F606" s="30"/>
    </row>
    <row r="607" spans="1:6" x14ac:dyDescent="0.2">
      <c r="A607" s="39"/>
      <c r="B607" s="32"/>
      <c r="E607" s="30"/>
      <c r="F607" s="30"/>
    </row>
    <row r="608" spans="1:6" x14ac:dyDescent="0.2">
      <c r="A608" s="39"/>
      <c r="B608" s="32"/>
      <c r="E608" s="30"/>
      <c r="F608" s="30"/>
    </row>
    <row r="609" spans="1:6" x14ac:dyDescent="0.2">
      <c r="A609" s="39"/>
      <c r="B609" s="32"/>
      <c r="E609" s="30"/>
      <c r="F609" s="30"/>
    </row>
    <row r="610" spans="1:6" x14ac:dyDescent="0.2">
      <c r="A610" s="39"/>
      <c r="B610" s="32"/>
      <c r="E610" s="30"/>
      <c r="F610" s="30"/>
    </row>
    <row r="611" spans="1:6" x14ac:dyDescent="0.2">
      <c r="A611" s="39"/>
      <c r="B611" s="32"/>
      <c r="E611" s="30"/>
      <c r="F611" s="30"/>
    </row>
    <row r="612" spans="1:6" x14ac:dyDescent="0.2">
      <c r="A612" s="39"/>
      <c r="B612" s="32"/>
      <c r="E612" s="30"/>
      <c r="F612" s="30"/>
    </row>
    <row r="613" spans="1:6" x14ac:dyDescent="0.2">
      <c r="A613" s="39"/>
      <c r="B613" s="32"/>
      <c r="E613" s="30"/>
      <c r="F613" s="30"/>
    </row>
    <row r="614" spans="1:6" x14ac:dyDescent="0.2">
      <c r="A614" s="39"/>
      <c r="B614" s="32"/>
      <c r="E614" s="30"/>
      <c r="F614" s="30"/>
    </row>
    <row r="615" spans="1:6" x14ac:dyDescent="0.2">
      <c r="A615" s="39"/>
      <c r="B615" s="32"/>
      <c r="E615" s="30"/>
      <c r="F615" s="30"/>
    </row>
    <row r="616" spans="1:6" x14ac:dyDescent="0.2">
      <c r="A616" s="39"/>
      <c r="B616" s="32"/>
      <c r="E616" s="30"/>
      <c r="F616" s="30"/>
    </row>
    <row r="617" spans="1:6" x14ac:dyDescent="0.2">
      <c r="A617" s="39"/>
      <c r="B617" s="32"/>
      <c r="E617" s="30"/>
      <c r="F617" s="30"/>
    </row>
    <row r="618" spans="1:6" x14ac:dyDescent="0.2">
      <c r="A618" s="39"/>
      <c r="B618" s="32"/>
      <c r="E618" s="30"/>
      <c r="F618" s="30"/>
    </row>
    <row r="619" spans="1:6" x14ac:dyDescent="0.2">
      <c r="A619" s="39"/>
      <c r="B619" s="32"/>
      <c r="E619" s="30"/>
      <c r="F619" s="30"/>
    </row>
    <row r="620" spans="1:6" x14ac:dyDescent="0.2">
      <c r="A620" s="39"/>
      <c r="B620" s="32"/>
      <c r="E620" s="30"/>
      <c r="F620" s="30"/>
    </row>
    <row r="621" spans="1:6" x14ac:dyDescent="0.2">
      <c r="A621" s="39"/>
      <c r="B621" s="32"/>
      <c r="E621" s="30"/>
      <c r="F621" s="30"/>
    </row>
    <row r="622" spans="1:6" x14ac:dyDescent="0.2">
      <c r="A622" s="39"/>
      <c r="B622" s="32"/>
      <c r="E622" s="30"/>
      <c r="F622" s="30"/>
    </row>
    <row r="623" spans="1:6" x14ac:dyDescent="0.2">
      <c r="A623" s="39"/>
      <c r="B623" s="32"/>
      <c r="E623" s="30"/>
      <c r="F623" s="30"/>
    </row>
    <row r="624" spans="1:6" x14ac:dyDescent="0.2">
      <c r="A624" s="39"/>
      <c r="B624" s="32"/>
      <c r="E624" s="30"/>
      <c r="F624" s="30"/>
    </row>
    <row r="625" spans="1:6" x14ac:dyDescent="0.2">
      <c r="A625" s="39"/>
      <c r="B625" s="32"/>
      <c r="E625" s="30"/>
      <c r="F625" s="30"/>
    </row>
    <row r="626" spans="1:6" x14ac:dyDescent="0.2">
      <c r="A626" s="39"/>
      <c r="B626" s="32"/>
      <c r="E626" s="30"/>
      <c r="F626" s="30"/>
    </row>
    <row r="627" spans="1:6" x14ac:dyDescent="0.2">
      <c r="A627" s="39"/>
      <c r="B627" s="32"/>
      <c r="E627" s="30"/>
      <c r="F627" s="30"/>
    </row>
    <row r="628" spans="1:6" x14ac:dyDescent="0.2">
      <c r="A628" s="39"/>
      <c r="B628" s="32"/>
      <c r="E628" s="30"/>
      <c r="F628" s="30"/>
    </row>
    <row r="629" spans="1:6" x14ac:dyDescent="0.2">
      <c r="A629" s="39"/>
      <c r="B629" s="32"/>
      <c r="E629" s="30"/>
      <c r="F629" s="30"/>
    </row>
    <row r="630" spans="1:6" x14ac:dyDescent="0.2">
      <c r="A630" s="39"/>
      <c r="B630" s="32"/>
      <c r="E630" s="30"/>
      <c r="F630" s="30"/>
    </row>
    <row r="631" spans="1:6" x14ac:dyDescent="0.2">
      <c r="A631" s="39"/>
      <c r="B631" s="32"/>
      <c r="E631" s="30"/>
      <c r="F631" s="30"/>
    </row>
    <row r="632" spans="1:6" x14ac:dyDescent="0.2">
      <c r="A632" s="39"/>
      <c r="B632" s="32"/>
      <c r="E632" s="30"/>
      <c r="F632" s="30"/>
    </row>
    <row r="633" spans="1:6" x14ac:dyDescent="0.2">
      <c r="A633" s="39"/>
      <c r="B633" s="32"/>
      <c r="E633" s="30"/>
      <c r="F633" s="30"/>
    </row>
    <row r="634" spans="1:6" x14ac:dyDescent="0.2">
      <c r="A634" s="39"/>
      <c r="B634" s="32"/>
      <c r="E634" s="30"/>
      <c r="F634" s="30"/>
    </row>
    <row r="635" spans="1:6" x14ac:dyDescent="0.2">
      <c r="A635" s="39"/>
      <c r="B635" s="32"/>
      <c r="E635" s="30"/>
      <c r="F635" s="30"/>
    </row>
    <row r="636" spans="1:6" x14ac:dyDescent="0.2">
      <c r="A636" s="39"/>
      <c r="B636" s="32"/>
      <c r="E636" s="30"/>
      <c r="F636" s="30"/>
    </row>
    <row r="637" spans="1:6" x14ac:dyDescent="0.2">
      <c r="A637" s="39"/>
      <c r="B637" s="32"/>
      <c r="E637" s="30"/>
      <c r="F637" s="30"/>
    </row>
    <row r="638" spans="1:6" x14ac:dyDescent="0.2">
      <c r="A638" s="39"/>
      <c r="B638" s="32"/>
      <c r="E638" s="30"/>
      <c r="F638" s="30"/>
    </row>
    <row r="639" spans="1:6" x14ac:dyDescent="0.2">
      <c r="A639" s="39"/>
      <c r="B639" s="32"/>
      <c r="E639" s="30"/>
      <c r="F639" s="30"/>
    </row>
    <row r="640" spans="1:6" x14ac:dyDescent="0.2">
      <c r="A640" s="39"/>
      <c r="B640" s="32"/>
      <c r="E640" s="30"/>
      <c r="F640" s="30"/>
    </row>
    <row r="641" spans="1:6" x14ac:dyDescent="0.2">
      <c r="A641" s="39"/>
      <c r="B641" s="32"/>
      <c r="E641" s="30"/>
      <c r="F641" s="30"/>
    </row>
    <row r="642" spans="1:6" x14ac:dyDescent="0.2">
      <c r="A642" s="39"/>
      <c r="B642" s="32"/>
      <c r="E642" s="30"/>
      <c r="F642" s="30"/>
    </row>
    <row r="643" spans="1:6" x14ac:dyDescent="0.2">
      <c r="A643" s="39"/>
      <c r="B643" s="32"/>
      <c r="E643" s="30"/>
      <c r="F643" s="30"/>
    </row>
    <row r="644" spans="1:6" x14ac:dyDescent="0.2">
      <c r="A644" s="39"/>
      <c r="B644" s="32"/>
      <c r="E644" s="30"/>
      <c r="F644" s="30"/>
    </row>
    <row r="645" spans="1:6" x14ac:dyDescent="0.2">
      <c r="A645" s="39"/>
      <c r="B645" s="32"/>
      <c r="E645" s="30"/>
      <c r="F645" s="30"/>
    </row>
    <row r="646" spans="1:6" x14ac:dyDescent="0.2">
      <c r="A646" s="39"/>
      <c r="B646" s="32"/>
      <c r="E646" s="30"/>
      <c r="F646" s="30"/>
    </row>
    <row r="647" spans="1:6" x14ac:dyDescent="0.2">
      <c r="A647" s="39"/>
      <c r="B647" s="32"/>
      <c r="E647" s="30"/>
      <c r="F647" s="30"/>
    </row>
    <row r="648" spans="1:6" x14ac:dyDescent="0.2">
      <c r="A648" s="39"/>
      <c r="B648" s="32"/>
      <c r="E648" s="30"/>
      <c r="F648" s="30"/>
    </row>
    <row r="649" spans="1:6" x14ac:dyDescent="0.2">
      <c r="A649" s="39"/>
      <c r="B649" s="32"/>
      <c r="E649" s="30"/>
      <c r="F649" s="30"/>
    </row>
    <row r="650" spans="1:6" x14ac:dyDescent="0.2">
      <c r="A650" s="39"/>
      <c r="B650" s="32"/>
      <c r="E650" s="30"/>
      <c r="F650" s="30"/>
    </row>
    <row r="651" spans="1:6" x14ac:dyDescent="0.2">
      <c r="A651" s="39"/>
      <c r="B651" s="32"/>
      <c r="E651" s="30"/>
      <c r="F651" s="30"/>
    </row>
    <row r="652" spans="1:6" x14ac:dyDescent="0.2">
      <c r="A652" s="39"/>
      <c r="B652" s="32"/>
      <c r="E652" s="30"/>
      <c r="F652" s="30"/>
    </row>
    <row r="653" spans="1:6" x14ac:dyDescent="0.2">
      <c r="A653" s="39"/>
      <c r="B653" s="32"/>
      <c r="E653" s="30"/>
      <c r="F653" s="30"/>
    </row>
    <row r="654" spans="1:6" x14ac:dyDescent="0.2">
      <c r="A654" s="39"/>
      <c r="B654" s="32"/>
      <c r="E654" s="30"/>
      <c r="F654" s="30"/>
    </row>
    <row r="655" spans="1:6" x14ac:dyDescent="0.2">
      <c r="A655" s="39"/>
      <c r="B655" s="32"/>
      <c r="E655" s="30"/>
      <c r="F655" s="30"/>
    </row>
    <row r="656" spans="1:6" x14ac:dyDescent="0.2">
      <c r="A656" s="39"/>
      <c r="B656" s="32"/>
      <c r="E656" s="30"/>
      <c r="F656" s="30"/>
    </row>
    <row r="657" spans="1:6" x14ac:dyDescent="0.2">
      <c r="A657" s="39"/>
      <c r="B657" s="32"/>
      <c r="E657" s="30"/>
      <c r="F657" s="30"/>
    </row>
    <row r="658" spans="1:6" x14ac:dyDescent="0.2">
      <c r="A658" s="39"/>
      <c r="B658" s="32"/>
      <c r="E658" s="30"/>
      <c r="F658" s="30"/>
    </row>
    <row r="659" spans="1:6" x14ac:dyDescent="0.2">
      <c r="A659" s="39"/>
      <c r="B659" s="32"/>
      <c r="E659" s="30"/>
      <c r="F659" s="30"/>
    </row>
    <row r="660" spans="1:6" x14ac:dyDescent="0.2">
      <c r="A660" s="39"/>
      <c r="B660" s="32"/>
      <c r="E660" s="30"/>
      <c r="F660" s="30"/>
    </row>
    <row r="661" spans="1:6" x14ac:dyDescent="0.2">
      <c r="A661" s="39"/>
      <c r="B661" s="32"/>
      <c r="E661" s="30"/>
      <c r="F661" s="30"/>
    </row>
    <row r="662" spans="1:6" x14ac:dyDescent="0.2">
      <c r="A662" s="39"/>
      <c r="B662" s="32"/>
      <c r="E662" s="30"/>
      <c r="F662" s="30"/>
    </row>
    <row r="663" spans="1:6" x14ac:dyDescent="0.2">
      <c r="A663" s="39"/>
      <c r="B663" s="32"/>
      <c r="E663" s="30"/>
      <c r="F663" s="30"/>
    </row>
    <row r="664" spans="1:6" x14ac:dyDescent="0.2">
      <c r="A664" s="39"/>
      <c r="B664" s="32"/>
      <c r="E664" s="30"/>
      <c r="F664" s="30"/>
    </row>
    <row r="665" spans="1:6" x14ac:dyDescent="0.2">
      <c r="A665" s="39"/>
      <c r="B665" s="32"/>
      <c r="E665" s="30"/>
      <c r="F665" s="30"/>
    </row>
    <row r="666" spans="1:6" x14ac:dyDescent="0.2">
      <c r="A666" s="39"/>
      <c r="B666" s="32"/>
      <c r="E666" s="30"/>
      <c r="F666" s="30"/>
    </row>
    <row r="667" spans="1:6" x14ac:dyDescent="0.2">
      <c r="A667" s="39"/>
      <c r="B667" s="32"/>
      <c r="E667" s="30"/>
      <c r="F667" s="30"/>
    </row>
    <row r="668" spans="1:6" x14ac:dyDescent="0.2">
      <c r="A668" s="39"/>
      <c r="B668" s="32"/>
      <c r="E668" s="30"/>
      <c r="F668" s="30"/>
    </row>
    <row r="669" spans="1:6" x14ac:dyDescent="0.2">
      <c r="A669" s="39"/>
      <c r="B669" s="32"/>
      <c r="E669" s="30"/>
      <c r="F669" s="30"/>
    </row>
    <row r="670" spans="1:6" x14ac:dyDescent="0.2">
      <c r="A670" s="39"/>
      <c r="B670" s="32"/>
      <c r="E670" s="30"/>
      <c r="F670" s="30"/>
    </row>
    <row r="671" spans="1:6" x14ac:dyDescent="0.2">
      <c r="A671" s="39"/>
      <c r="B671" s="32"/>
      <c r="E671" s="30"/>
      <c r="F671" s="30"/>
    </row>
    <row r="672" spans="1:6" x14ac:dyDescent="0.2">
      <c r="A672" s="39"/>
      <c r="B672" s="32"/>
      <c r="E672" s="30"/>
      <c r="F672" s="30"/>
    </row>
    <row r="673" spans="1:6" x14ac:dyDescent="0.2">
      <c r="A673" s="39"/>
      <c r="B673" s="32"/>
      <c r="E673" s="30"/>
      <c r="F673" s="30"/>
    </row>
    <row r="674" spans="1:6" x14ac:dyDescent="0.2">
      <c r="A674" s="39"/>
      <c r="B674" s="32"/>
      <c r="E674" s="30"/>
      <c r="F674" s="30"/>
    </row>
    <row r="675" spans="1:6" x14ac:dyDescent="0.2">
      <c r="A675" s="39"/>
      <c r="B675" s="32"/>
      <c r="E675" s="30"/>
      <c r="F675" s="30"/>
    </row>
    <row r="676" spans="1:6" x14ac:dyDescent="0.2">
      <c r="A676" s="39"/>
      <c r="B676" s="32"/>
      <c r="E676" s="30"/>
      <c r="F676" s="30"/>
    </row>
    <row r="677" spans="1:6" x14ac:dyDescent="0.2">
      <c r="A677" s="39"/>
      <c r="B677" s="32"/>
      <c r="E677" s="30"/>
      <c r="F677" s="30"/>
    </row>
    <row r="678" spans="1:6" x14ac:dyDescent="0.2">
      <c r="A678" s="39"/>
      <c r="B678" s="32"/>
      <c r="E678" s="30"/>
      <c r="F678" s="30"/>
    </row>
    <row r="679" spans="1:6" x14ac:dyDescent="0.2">
      <c r="A679" s="39"/>
      <c r="B679" s="32"/>
      <c r="E679" s="30"/>
      <c r="F679" s="30"/>
    </row>
    <row r="680" spans="1:6" x14ac:dyDescent="0.2">
      <c r="A680" s="39"/>
      <c r="B680" s="32"/>
      <c r="E680" s="30"/>
      <c r="F680" s="30"/>
    </row>
    <row r="681" spans="1:6" x14ac:dyDescent="0.2">
      <c r="A681" s="39"/>
      <c r="B681" s="32"/>
      <c r="E681" s="30"/>
      <c r="F681" s="30"/>
    </row>
    <row r="682" spans="1:6" x14ac:dyDescent="0.2">
      <c r="A682" s="39"/>
      <c r="B682" s="32"/>
      <c r="E682" s="30"/>
      <c r="F682" s="30"/>
    </row>
    <row r="683" spans="1:6" x14ac:dyDescent="0.2">
      <c r="A683" s="39"/>
      <c r="B683" s="32"/>
      <c r="E683" s="30"/>
      <c r="F683" s="30"/>
    </row>
    <row r="684" spans="1:6" x14ac:dyDescent="0.2">
      <c r="A684" s="39"/>
      <c r="B684" s="32"/>
      <c r="E684" s="30"/>
      <c r="F684" s="30"/>
    </row>
    <row r="685" spans="1:6" x14ac:dyDescent="0.2">
      <c r="A685" s="39"/>
      <c r="B685" s="32"/>
      <c r="E685" s="30"/>
      <c r="F685" s="30"/>
    </row>
    <row r="686" spans="1:6" x14ac:dyDescent="0.2">
      <c r="A686" s="39"/>
      <c r="B686" s="32"/>
      <c r="E686" s="30"/>
      <c r="F686" s="30"/>
    </row>
    <row r="687" spans="1:6" x14ac:dyDescent="0.2">
      <c r="A687" s="39"/>
      <c r="B687" s="32"/>
      <c r="E687" s="30"/>
      <c r="F687" s="30"/>
    </row>
    <row r="688" spans="1:6" x14ac:dyDescent="0.2">
      <c r="A688" s="39"/>
      <c r="B688" s="32"/>
      <c r="E688" s="30"/>
      <c r="F688" s="30"/>
    </row>
    <row r="689" spans="1:6" x14ac:dyDescent="0.2">
      <c r="A689" s="39"/>
      <c r="B689" s="32"/>
      <c r="E689" s="30"/>
      <c r="F689" s="30"/>
    </row>
    <row r="690" spans="1:6" x14ac:dyDescent="0.2">
      <c r="A690" s="39"/>
      <c r="B690" s="32"/>
      <c r="E690" s="30"/>
      <c r="F690" s="30"/>
    </row>
    <row r="691" spans="1:6" x14ac:dyDescent="0.2">
      <c r="A691" s="39"/>
      <c r="B691" s="32"/>
      <c r="E691" s="30"/>
      <c r="F691" s="30"/>
    </row>
    <row r="692" spans="1:6" x14ac:dyDescent="0.2">
      <c r="A692" s="39"/>
      <c r="B692" s="32"/>
      <c r="E692" s="30"/>
      <c r="F692" s="30"/>
    </row>
    <row r="693" spans="1:6" x14ac:dyDescent="0.2">
      <c r="A693" s="39"/>
      <c r="B693" s="32"/>
      <c r="E693" s="30"/>
      <c r="F693" s="30"/>
    </row>
    <row r="694" spans="1:6" x14ac:dyDescent="0.2">
      <c r="A694" s="39"/>
      <c r="B694" s="32"/>
      <c r="E694" s="30"/>
      <c r="F694" s="30"/>
    </row>
    <row r="695" spans="1:6" x14ac:dyDescent="0.2">
      <c r="A695" s="39"/>
      <c r="B695" s="32"/>
      <c r="E695" s="30"/>
      <c r="F695" s="30"/>
    </row>
    <row r="696" spans="1:6" x14ac:dyDescent="0.2">
      <c r="A696" s="39"/>
      <c r="B696" s="32"/>
      <c r="E696" s="30"/>
      <c r="F696" s="30"/>
    </row>
    <row r="697" spans="1:6" x14ac:dyDescent="0.2">
      <c r="A697" s="39"/>
      <c r="B697" s="32"/>
      <c r="E697" s="30"/>
      <c r="F697" s="30"/>
    </row>
    <row r="698" spans="1:6" x14ac:dyDescent="0.2">
      <c r="A698" s="39"/>
      <c r="B698" s="32"/>
      <c r="E698" s="30"/>
      <c r="F698" s="30"/>
    </row>
    <row r="699" spans="1:6" x14ac:dyDescent="0.2">
      <c r="A699" s="39"/>
      <c r="B699" s="32"/>
      <c r="E699" s="30"/>
      <c r="F699" s="30"/>
    </row>
    <row r="700" spans="1:6" x14ac:dyDescent="0.2">
      <c r="A700" s="39"/>
      <c r="B700" s="32"/>
      <c r="E700" s="30"/>
      <c r="F700" s="30"/>
    </row>
    <row r="701" spans="1:6" x14ac:dyDescent="0.2">
      <c r="A701" s="39"/>
      <c r="B701" s="32"/>
      <c r="E701" s="30"/>
      <c r="F701" s="30"/>
    </row>
    <row r="702" spans="1:6" x14ac:dyDescent="0.2">
      <c r="A702" s="39"/>
      <c r="B702" s="32"/>
      <c r="E702" s="30"/>
      <c r="F702" s="30"/>
    </row>
    <row r="703" spans="1:6" x14ac:dyDescent="0.2">
      <c r="A703" s="39"/>
      <c r="B703" s="32"/>
      <c r="E703" s="30"/>
      <c r="F703" s="30"/>
    </row>
    <row r="704" spans="1:6" x14ac:dyDescent="0.2">
      <c r="A704" s="39"/>
      <c r="B704" s="32"/>
      <c r="E704" s="30"/>
      <c r="F704" s="30"/>
    </row>
    <row r="705" spans="1:6" x14ac:dyDescent="0.2">
      <c r="A705" s="39"/>
      <c r="B705" s="32"/>
      <c r="E705" s="30"/>
      <c r="F705" s="30"/>
    </row>
    <row r="706" spans="1:6" x14ac:dyDescent="0.2">
      <c r="A706" s="39"/>
      <c r="B706" s="32"/>
      <c r="E706" s="30"/>
      <c r="F706" s="30"/>
    </row>
    <row r="707" spans="1:6" x14ac:dyDescent="0.2">
      <c r="A707" s="39"/>
      <c r="B707" s="32"/>
      <c r="E707" s="30"/>
      <c r="F707" s="30"/>
    </row>
    <row r="708" spans="1:6" x14ac:dyDescent="0.2">
      <c r="A708" s="39"/>
      <c r="B708" s="32"/>
      <c r="E708" s="30"/>
      <c r="F708" s="30"/>
    </row>
    <row r="709" spans="1:6" x14ac:dyDescent="0.2">
      <c r="A709" s="39"/>
      <c r="B709" s="32"/>
      <c r="E709" s="30"/>
      <c r="F709" s="30"/>
    </row>
    <row r="710" spans="1:6" x14ac:dyDescent="0.2">
      <c r="A710" s="39"/>
      <c r="B710" s="32"/>
      <c r="E710" s="30"/>
      <c r="F710" s="30"/>
    </row>
    <row r="711" spans="1:6" x14ac:dyDescent="0.2">
      <c r="A711" s="39"/>
      <c r="B711" s="32"/>
      <c r="E711" s="30"/>
      <c r="F711" s="30"/>
    </row>
    <row r="712" spans="1:6" x14ac:dyDescent="0.2">
      <c r="A712" s="39"/>
      <c r="B712" s="32"/>
      <c r="E712" s="30"/>
      <c r="F712" s="30"/>
    </row>
    <row r="713" spans="1:6" x14ac:dyDescent="0.2">
      <c r="A713" s="39"/>
      <c r="B713" s="32"/>
      <c r="E713" s="30"/>
      <c r="F713" s="30"/>
    </row>
    <row r="714" spans="1:6" x14ac:dyDescent="0.2">
      <c r="A714" s="39"/>
      <c r="B714" s="32"/>
      <c r="E714" s="30"/>
      <c r="F714" s="30"/>
    </row>
    <row r="715" spans="1:6" x14ac:dyDescent="0.2">
      <c r="A715" s="39"/>
      <c r="B715" s="32"/>
      <c r="E715" s="30"/>
      <c r="F715" s="30"/>
    </row>
    <row r="716" spans="1:6" x14ac:dyDescent="0.2">
      <c r="A716" s="39"/>
      <c r="B716" s="32"/>
      <c r="E716" s="30"/>
      <c r="F716" s="30"/>
    </row>
    <row r="717" spans="1:6" x14ac:dyDescent="0.2">
      <c r="A717" s="39"/>
      <c r="B717" s="32"/>
      <c r="E717" s="30"/>
      <c r="F717" s="30"/>
    </row>
    <row r="718" spans="1:6" x14ac:dyDescent="0.2">
      <c r="A718" s="39"/>
      <c r="B718" s="32"/>
      <c r="E718" s="30"/>
      <c r="F718" s="30"/>
    </row>
    <row r="719" spans="1:6" x14ac:dyDescent="0.2">
      <c r="A719" s="39"/>
      <c r="B719" s="32"/>
      <c r="E719" s="30"/>
      <c r="F719" s="30"/>
    </row>
    <row r="720" spans="1:6" x14ac:dyDescent="0.2">
      <c r="A720" s="39"/>
      <c r="B720" s="32"/>
      <c r="E720" s="30"/>
      <c r="F720" s="30"/>
    </row>
    <row r="721" spans="1:6" x14ac:dyDescent="0.2">
      <c r="A721" s="39"/>
      <c r="B721" s="32"/>
      <c r="E721" s="30"/>
      <c r="F721" s="30"/>
    </row>
    <row r="722" spans="1:6" x14ac:dyDescent="0.2">
      <c r="A722" s="39"/>
      <c r="B722" s="32"/>
      <c r="E722" s="30"/>
      <c r="F722" s="30"/>
    </row>
    <row r="723" spans="1:6" x14ac:dyDescent="0.2">
      <c r="A723" s="39"/>
      <c r="B723" s="32"/>
      <c r="E723" s="30"/>
      <c r="F723" s="30"/>
    </row>
    <row r="724" spans="1:6" x14ac:dyDescent="0.2">
      <c r="A724" s="39"/>
      <c r="B724" s="32"/>
      <c r="E724" s="30"/>
      <c r="F724" s="30"/>
    </row>
    <row r="725" spans="1:6" x14ac:dyDescent="0.2">
      <c r="A725" s="39"/>
      <c r="B725" s="32"/>
      <c r="E725" s="30"/>
      <c r="F725" s="30"/>
    </row>
    <row r="726" spans="1:6" x14ac:dyDescent="0.2">
      <c r="A726" s="39"/>
      <c r="B726" s="32"/>
      <c r="E726" s="30"/>
      <c r="F726" s="30"/>
    </row>
    <row r="727" spans="1:6" x14ac:dyDescent="0.2">
      <c r="A727" s="39"/>
      <c r="B727" s="32"/>
      <c r="E727" s="30"/>
      <c r="F727" s="30"/>
    </row>
    <row r="728" spans="1:6" x14ac:dyDescent="0.2">
      <c r="A728" s="39"/>
      <c r="B728" s="32"/>
      <c r="E728" s="30"/>
      <c r="F728" s="30"/>
    </row>
    <row r="729" spans="1:6" x14ac:dyDescent="0.2">
      <c r="A729" s="39"/>
      <c r="B729" s="32"/>
      <c r="E729" s="30"/>
      <c r="F729" s="30"/>
    </row>
    <row r="730" spans="1:6" x14ac:dyDescent="0.2">
      <c r="A730" s="39"/>
      <c r="B730" s="32"/>
      <c r="E730" s="30"/>
      <c r="F730" s="30"/>
    </row>
    <row r="731" spans="1:6" x14ac:dyDescent="0.2">
      <c r="A731" s="39"/>
      <c r="B731" s="32"/>
      <c r="E731" s="30"/>
      <c r="F731" s="30"/>
    </row>
    <row r="732" spans="1:6" x14ac:dyDescent="0.2">
      <c r="A732" s="39"/>
      <c r="B732" s="32"/>
      <c r="E732" s="30"/>
      <c r="F732" s="30"/>
    </row>
    <row r="733" spans="1:6" x14ac:dyDescent="0.2">
      <c r="A733" s="39"/>
      <c r="B733" s="32"/>
      <c r="E733" s="30"/>
      <c r="F733" s="30"/>
    </row>
    <row r="734" spans="1:6" x14ac:dyDescent="0.2">
      <c r="A734" s="39"/>
      <c r="B734" s="32"/>
      <c r="E734" s="30"/>
      <c r="F734" s="30"/>
    </row>
    <row r="735" spans="1:6" x14ac:dyDescent="0.2">
      <c r="A735" s="39"/>
      <c r="B735" s="32"/>
      <c r="E735" s="30"/>
      <c r="F735" s="30"/>
    </row>
    <row r="736" spans="1:6" x14ac:dyDescent="0.2">
      <c r="A736" s="39"/>
      <c r="B736" s="32"/>
      <c r="E736" s="30"/>
      <c r="F736" s="30"/>
    </row>
    <row r="737" spans="1:6" x14ac:dyDescent="0.2">
      <c r="A737" s="39"/>
      <c r="B737" s="32"/>
      <c r="E737" s="30"/>
      <c r="F737" s="30"/>
    </row>
    <row r="738" spans="1:6" x14ac:dyDescent="0.2">
      <c r="A738" s="39"/>
      <c r="B738" s="32"/>
      <c r="E738" s="30"/>
      <c r="F738" s="30"/>
    </row>
    <row r="739" spans="1:6" x14ac:dyDescent="0.2">
      <c r="A739" s="39"/>
      <c r="B739" s="32"/>
      <c r="E739" s="30"/>
      <c r="F739" s="30"/>
    </row>
    <row r="740" spans="1:6" x14ac:dyDescent="0.2">
      <c r="A740" s="39"/>
      <c r="B740" s="32"/>
      <c r="E740" s="30"/>
      <c r="F740" s="30"/>
    </row>
    <row r="741" spans="1:6" x14ac:dyDescent="0.2">
      <c r="A741" s="39"/>
      <c r="B741" s="32"/>
      <c r="E741" s="30"/>
      <c r="F741" s="30"/>
    </row>
    <row r="742" spans="1:6" x14ac:dyDescent="0.2">
      <c r="A742" s="39"/>
      <c r="B742" s="32"/>
      <c r="E742" s="30"/>
      <c r="F742" s="30"/>
    </row>
    <row r="743" spans="1:6" x14ac:dyDescent="0.2">
      <c r="A743" s="39"/>
      <c r="B743" s="32"/>
      <c r="E743" s="30"/>
      <c r="F743" s="30"/>
    </row>
    <row r="744" spans="1:6" x14ac:dyDescent="0.2">
      <c r="A744" s="39"/>
      <c r="B744" s="32"/>
      <c r="E744" s="30"/>
      <c r="F744" s="30"/>
    </row>
    <row r="745" spans="1:6" x14ac:dyDescent="0.2">
      <c r="A745" s="39"/>
      <c r="B745" s="32"/>
      <c r="E745" s="30"/>
      <c r="F745" s="30"/>
    </row>
    <row r="746" spans="1:6" x14ac:dyDescent="0.2">
      <c r="A746" s="39"/>
      <c r="B746" s="32"/>
      <c r="E746" s="30"/>
      <c r="F746" s="30"/>
    </row>
    <row r="747" spans="1:6" x14ac:dyDescent="0.2">
      <c r="A747" s="39"/>
      <c r="B747" s="32"/>
      <c r="E747" s="30"/>
      <c r="F747" s="30"/>
    </row>
    <row r="748" spans="1:6" x14ac:dyDescent="0.2">
      <c r="A748" s="39"/>
      <c r="B748" s="32"/>
      <c r="E748" s="30"/>
      <c r="F748" s="30"/>
    </row>
    <row r="749" spans="1:6" x14ac:dyDescent="0.2">
      <c r="A749" s="39"/>
      <c r="B749" s="32"/>
      <c r="E749" s="30"/>
      <c r="F749" s="30"/>
    </row>
    <row r="750" spans="1:6" x14ac:dyDescent="0.2">
      <c r="A750" s="39"/>
      <c r="B750" s="32"/>
      <c r="E750" s="30"/>
      <c r="F750" s="30"/>
    </row>
    <row r="751" spans="1:6" x14ac:dyDescent="0.2">
      <c r="A751" s="39"/>
      <c r="B751" s="32"/>
      <c r="E751" s="30"/>
      <c r="F751" s="30"/>
    </row>
    <row r="752" spans="1:6" x14ac:dyDescent="0.2">
      <c r="A752" s="39"/>
      <c r="B752" s="32"/>
      <c r="E752" s="30"/>
      <c r="F752" s="30"/>
    </row>
    <row r="753" spans="1:6" x14ac:dyDescent="0.2">
      <c r="A753" s="39"/>
      <c r="B753" s="32"/>
      <c r="E753" s="30"/>
      <c r="F753" s="30"/>
    </row>
    <row r="754" spans="1:6" x14ac:dyDescent="0.2">
      <c r="A754" s="39"/>
      <c r="B754" s="32"/>
      <c r="E754" s="30"/>
      <c r="F754" s="30"/>
    </row>
    <row r="755" spans="1:6" x14ac:dyDescent="0.2">
      <c r="A755" s="39"/>
      <c r="B755" s="32"/>
      <c r="E755" s="30"/>
      <c r="F755" s="30"/>
    </row>
    <row r="756" spans="1:6" x14ac:dyDescent="0.2">
      <c r="A756" s="39"/>
      <c r="B756" s="32"/>
      <c r="E756" s="30"/>
      <c r="F756" s="30"/>
    </row>
    <row r="757" spans="1:6" x14ac:dyDescent="0.2">
      <c r="A757" s="39"/>
      <c r="B757" s="32"/>
      <c r="E757" s="30"/>
      <c r="F757" s="30"/>
    </row>
    <row r="758" spans="1:6" x14ac:dyDescent="0.2">
      <c r="A758" s="39"/>
      <c r="B758" s="32"/>
      <c r="E758" s="30"/>
      <c r="F758" s="30"/>
    </row>
    <row r="759" spans="1:6" x14ac:dyDescent="0.2">
      <c r="A759" s="39"/>
      <c r="B759" s="32"/>
      <c r="E759" s="30"/>
      <c r="F759" s="30"/>
    </row>
    <row r="760" spans="1:6" x14ac:dyDescent="0.2">
      <c r="A760" s="39"/>
      <c r="B760" s="32"/>
      <c r="E760" s="30"/>
      <c r="F760" s="30"/>
    </row>
    <row r="761" spans="1:6" x14ac:dyDescent="0.2">
      <c r="A761" s="39"/>
      <c r="B761" s="32"/>
      <c r="E761" s="30"/>
      <c r="F761" s="30"/>
    </row>
    <row r="762" spans="1:6" x14ac:dyDescent="0.2">
      <c r="A762" s="39"/>
      <c r="B762" s="32"/>
      <c r="E762" s="30"/>
      <c r="F762" s="30"/>
    </row>
    <row r="763" spans="1:6" x14ac:dyDescent="0.2">
      <c r="A763" s="39"/>
      <c r="B763" s="32"/>
      <c r="E763" s="30"/>
      <c r="F763" s="30"/>
    </row>
    <row r="764" spans="1:6" x14ac:dyDescent="0.2">
      <c r="A764" s="39"/>
      <c r="B764" s="32"/>
      <c r="E764" s="30"/>
      <c r="F764" s="30"/>
    </row>
    <row r="765" spans="1:6" x14ac:dyDescent="0.2">
      <c r="A765" s="39"/>
      <c r="B765" s="32"/>
      <c r="E765" s="30"/>
      <c r="F765" s="30"/>
    </row>
    <row r="766" spans="1:6" x14ac:dyDescent="0.2">
      <c r="A766" s="39"/>
      <c r="B766" s="32"/>
      <c r="E766" s="30"/>
      <c r="F766" s="30"/>
    </row>
    <row r="767" spans="1:6" x14ac:dyDescent="0.2">
      <c r="A767" s="39"/>
      <c r="B767" s="32"/>
      <c r="E767" s="30"/>
      <c r="F767" s="30"/>
    </row>
    <row r="768" spans="1:6" x14ac:dyDescent="0.2">
      <c r="A768" s="39"/>
      <c r="B768" s="32"/>
      <c r="E768" s="30"/>
      <c r="F768" s="30"/>
    </row>
    <row r="769" spans="1:6" x14ac:dyDescent="0.2">
      <c r="A769" s="39"/>
      <c r="B769" s="32"/>
      <c r="E769" s="30"/>
      <c r="F769" s="30"/>
    </row>
    <row r="770" spans="1:6" x14ac:dyDescent="0.2">
      <c r="A770" s="39"/>
      <c r="B770" s="32"/>
      <c r="E770" s="30"/>
      <c r="F770" s="30"/>
    </row>
    <row r="771" spans="1:6" x14ac:dyDescent="0.2">
      <c r="A771" s="39"/>
      <c r="B771" s="32"/>
      <c r="E771" s="30"/>
      <c r="F771" s="30"/>
    </row>
    <row r="772" spans="1:6" x14ac:dyDescent="0.2">
      <c r="A772" s="39"/>
      <c r="B772" s="32"/>
      <c r="E772" s="30"/>
      <c r="F772" s="30"/>
    </row>
    <row r="773" spans="1:6" x14ac:dyDescent="0.2">
      <c r="A773" s="39"/>
      <c r="B773" s="32"/>
      <c r="E773" s="30"/>
      <c r="F773" s="30"/>
    </row>
    <row r="774" spans="1:6" x14ac:dyDescent="0.2">
      <c r="A774" s="39"/>
      <c r="B774" s="32"/>
      <c r="E774" s="30"/>
      <c r="F774" s="30"/>
    </row>
    <row r="775" spans="1:6" x14ac:dyDescent="0.2">
      <c r="A775" s="39"/>
      <c r="B775" s="32"/>
      <c r="E775" s="30"/>
      <c r="F775" s="30"/>
    </row>
    <row r="776" spans="1:6" x14ac:dyDescent="0.2">
      <c r="A776" s="39"/>
      <c r="B776" s="32"/>
      <c r="E776" s="30"/>
      <c r="F776" s="30"/>
    </row>
    <row r="777" spans="1:6" x14ac:dyDescent="0.2">
      <c r="A777" s="39"/>
      <c r="B777" s="32"/>
      <c r="E777" s="30"/>
      <c r="F777" s="30"/>
    </row>
    <row r="778" spans="1:6" x14ac:dyDescent="0.2">
      <c r="A778" s="39"/>
      <c r="B778" s="32"/>
      <c r="E778" s="30"/>
      <c r="F778" s="30"/>
    </row>
    <row r="779" spans="1:6" x14ac:dyDescent="0.2">
      <c r="A779" s="39"/>
      <c r="B779" s="32"/>
      <c r="E779" s="30"/>
      <c r="F779" s="30"/>
    </row>
    <row r="780" spans="1:6" x14ac:dyDescent="0.2">
      <c r="A780" s="39"/>
      <c r="B780" s="32"/>
      <c r="E780" s="30"/>
      <c r="F780" s="30"/>
    </row>
    <row r="781" spans="1:6" x14ac:dyDescent="0.2">
      <c r="A781" s="39"/>
      <c r="B781" s="32"/>
      <c r="E781" s="30"/>
      <c r="F781" s="30"/>
    </row>
    <row r="782" spans="1:6" x14ac:dyDescent="0.2">
      <c r="A782" s="39"/>
      <c r="B782" s="32"/>
      <c r="E782" s="30"/>
      <c r="F782" s="30"/>
    </row>
    <row r="783" spans="1:6" x14ac:dyDescent="0.2">
      <c r="A783" s="39"/>
      <c r="B783" s="32"/>
      <c r="E783" s="30"/>
      <c r="F783" s="30"/>
    </row>
    <row r="784" spans="1:6" x14ac:dyDescent="0.2">
      <c r="A784" s="39"/>
      <c r="B784" s="32"/>
      <c r="E784" s="30"/>
      <c r="F784" s="30"/>
    </row>
    <row r="785" spans="1:6" x14ac:dyDescent="0.2">
      <c r="A785" s="39"/>
      <c r="B785" s="32"/>
      <c r="E785" s="30"/>
      <c r="F785" s="30"/>
    </row>
    <row r="786" spans="1:6" x14ac:dyDescent="0.2">
      <c r="A786" s="39"/>
      <c r="B786" s="32"/>
      <c r="E786" s="30"/>
      <c r="F786" s="30"/>
    </row>
    <row r="787" spans="1:6" x14ac:dyDescent="0.2">
      <c r="A787" s="39"/>
      <c r="B787" s="32"/>
      <c r="E787" s="30"/>
      <c r="F787" s="30"/>
    </row>
    <row r="788" spans="1:6" x14ac:dyDescent="0.2">
      <c r="A788" s="39"/>
      <c r="B788" s="32"/>
      <c r="E788" s="30"/>
      <c r="F788" s="30"/>
    </row>
    <row r="789" spans="1:6" x14ac:dyDescent="0.2">
      <c r="A789" s="39"/>
      <c r="B789" s="32"/>
      <c r="E789" s="30"/>
      <c r="F789" s="30"/>
    </row>
    <row r="790" spans="1:6" x14ac:dyDescent="0.2">
      <c r="A790" s="39"/>
      <c r="B790" s="32"/>
      <c r="E790" s="30"/>
      <c r="F790" s="30"/>
    </row>
    <row r="791" spans="1:6" x14ac:dyDescent="0.2">
      <c r="A791" s="39"/>
      <c r="B791" s="32"/>
      <c r="E791" s="30"/>
      <c r="F791" s="30"/>
    </row>
    <row r="792" spans="1:6" x14ac:dyDescent="0.2">
      <c r="A792" s="39"/>
      <c r="B792" s="32"/>
      <c r="E792" s="30"/>
      <c r="F792" s="30"/>
    </row>
    <row r="793" spans="1:6" x14ac:dyDescent="0.2">
      <c r="A793" s="39"/>
      <c r="B793" s="32"/>
      <c r="E793" s="30"/>
      <c r="F793" s="30"/>
    </row>
    <row r="794" spans="1:6" x14ac:dyDescent="0.2">
      <c r="A794" s="39"/>
      <c r="B794" s="32"/>
      <c r="E794" s="30"/>
      <c r="F794" s="30"/>
    </row>
    <row r="795" spans="1:6" x14ac:dyDescent="0.2">
      <c r="A795" s="39"/>
      <c r="B795" s="32"/>
      <c r="E795" s="30"/>
      <c r="F795" s="30"/>
    </row>
    <row r="796" spans="1:6" x14ac:dyDescent="0.2">
      <c r="A796" s="39"/>
      <c r="B796" s="32"/>
      <c r="E796" s="30"/>
      <c r="F796" s="30"/>
    </row>
    <row r="797" spans="1:6" x14ac:dyDescent="0.2">
      <c r="A797" s="39"/>
      <c r="B797" s="32"/>
      <c r="E797" s="30"/>
      <c r="F797" s="30"/>
    </row>
    <row r="798" spans="1:6" x14ac:dyDescent="0.2">
      <c r="A798" s="39"/>
      <c r="B798" s="32"/>
      <c r="E798" s="30"/>
      <c r="F798" s="30"/>
    </row>
    <row r="799" spans="1:6" x14ac:dyDescent="0.2">
      <c r="A799" s="39"/>
      <c r="B799" s="32"/>
      <c r="E799" s="30"/>
      <c r="F799" s="30"/>
    </row>
    <row r="800" spans="1:6" x14ac:dyDescent="0.2">
      <c r="A800" s="39"/>
      <c r="B800" s="32"/>
      <c r="E800" s="30"/>
      <c r="F800" s="30"/>
    </row>
    <row r="801" spans="1:6" x14ac:dyDescent="0.2">
      <c r="A801" s="39"/>
      <c r="B801" s="32"/>
      <c r="E801" s="30"/>
      <c r="F801" s="30"/>
    </row>
    <row r="802" spans="1:6" x14ac:dyDescent="0.2">
      <c r="A802" s="39"/>
      <c r="B802" s="32"/>
      <c r="E802" s="30"/>
      <c r="F802" s="30"/>
    </row>
    <row r="803" spans="1:6" x14ac:dyDescent="0.2">
      <c r="A803" s="39"/>
      <c r="B803" s="32"/>
      <c r="E803" s="30"/>
      <c r="F803" s="30"/>
    </row>
    <row r="804" spans="1:6" x14ac:dyDescent="0.2">
      <c r="A804" s="39"/>
      <c r="B804" s="32"/>
      <c r="E804" s="30"/>
      <c r="F804" s="30"/>
    </row>
    <row r="805" spans="1:6" x14ac:dyDescent="0.2">
      <c r="A805" s="39"/>
      <c r="B805" s="32"/>
      <c r="E805" s="30"/>
      <c r="F805" s="30"/>
    </row>
    <row r="806" spans="1:6" x14ac:dyDescent="0.2">
      <c r="A806" s="39"/>
      <c r="B806" s="32"/>
      <c r="E806" s="30"/>
      <c r="F806" s="30"/>
    </row>
    <row r="807" spans="1:6" x14ac:dyDescent="0.2">
      <c r="A807" s="39"/>
      <c r="B807" s="32"/>
      <c r="E807" s="30"/>
      <c r="F807" s="30"/>
    </row>
    <row r="808" spans="1:6" x14ac:dyDescent="0.2">
      <c r="A808" s="39"/>
      <c r="B808" s="32"/>
      <c r="E808" s="30"/>
      <c r="F808" s="30"/>
    </row>
    <row r="809" spans="1:6" x14ac:dyDescent="0.2">
      <c r="A809" s="39"/>
      <c r="B809" s="32"/>
      <c r="E809" s="30"/>
      <c r="F809" s="30"/>
    </row>
    <row r="810" spans="1:6" x14ac:dyDescent="0.2">
      <c r="A810" s="39"/>
      <c r="B810" s="32"/>
      <c r="E810" s="30"/>
      <c r="F810" s="30"/>
    </row>
    <row r="811" spans="1:6" x14ac:dyDescent="0.2">
      <c r="A811" s="39"/>
      <c r="B811" s="32"/>
      <c r="E811" s="30"/>
      <c r="F811" s="30"/>
    </row>
    <row r="812" spans="1:6" x14ac:dyDescent="0.2">
      <c r="A812" s="39"/>
      <c r="B812" s="32"/>
      <c r="E812" s="30"/>
      <c r="F812" s="30"/>
    </row>
    <row r="813" spans="1:6" x14ac:dyDescent="0.2">
      <c r="A813" s="39"/>
      <c r="B813" s="32"/>
      <c r="E813" s="30"/>
      <c r="F813" s="30"/>
    </row>
    <row r="814" spans="1:6" x14ac:dyDescent="0.2">
      <c r="A814" s="39"/>
      <c r="B814" s="32"/>
      <c r="E814" s="30"/>
      <c r="F814" s="30"/>
    </row>
    <row r="815" spans="1:6" x14ac:dyDescent="0.2">
      <c r="A815" s="39"/>
      <c r="B815" s="32"/>
      <c r="E815" s="30"/>
      <c r="F815" s="30"/>
    </row>
    <row r="816" spans="1:6" x14ac:dyDescent="0.2">
      <c r="A816" s="39"/>
      <c r="B816" s="32"/>
      <c r="E816" s="30"/>
      <c r="F816" s="30"/>
    </row>
    <row r="817" spans="1:6" x14ac:dyDescent="0.2">
      <c r="A817" s="39"/>
      <c r="B817" s="32"/>
      <c r="E817" s="30"/>
      <c r="F817" s="30"/>
    </row>
    <row r="818" spans="1:6" x14ac:dyDescent="0.2">
      <c r="A818" s="39"/>
      <c r="B818" s="32"/>
      <c r="E818" s="30"/>
      <c r="F818" s="30"/>
    </row>
    <row r="819" spans="1:6" x14ac:dyDescent="0.2">
      <c r="A819" s="39"/>
      <c r="B819" s="32"/>
      <c r="E819" s="30"/>
      <c r="F819" s="30"/>
    </row>
    <row r="820" spans="1:6" x14ac:dyDescent="0.2">
      <c r="A820" s="39"/>
      <c r="B820" s="32"/>
      <c r="E820" s="30"/>
      <c r="F820" s="30"/>
    </row>
    <row r="821" spans="1:6" x14ac:dyDescent="0.2">
      <c r="A821" s="39"/>
      <c r="B821" s="32"/>
      <c r="E821" s="30"/>
      <c r="F821" s="30"/>
    </row>
    <row r="822" spans="1:6" x14ac:dyDescent="0.2">
      <c r="A822" s="39"/>
      <c r="B822" s="32"/>
      <c r="E822" s="30"/>
      <c r="F822" s="30"/>
    </row>
    <row r="823" spans="1:6" x14ac:dyDescent="0.2">
      <c r="A823" s="39"/>
      <c r="B823" s="32"/>
      <c r="E823" s="30"/>
      <c r="F823" s="30"/>
    </row>
    <row r="824" spans="1:6" x14ac:dyDescent="0.2">
      <c r="A824" s="39"/>
      <c r="B824" s="32"/>
      <c r="E824" s="30"/>
      <c r="F824" s="30"/>
    </row>
    <row r="825" spans="1:6" x14ac:dyDescent="0.2">
      <c r="A825" s="39"/>
      <c r="B825" s="32"/>
      <c r="E825" s="30"/>
      <c r="F825" s="30"/>
    </row>
    <row r="826" spans="1:6" x14ac:dyDescent="0.2">
      <c r="A826" s="39"/>
      <c r="B826" s="32"/>
      <c r="E826" s="30"/>
      <c r="F826" s="30"/>
    </row>
    <row r="827" spans="1:6" x14ac:dyDescent="0.2">
      <c r="A827" s="39"/>
      <c r="B827" s="32"/>
      <c r="E827" s="30"/>
      <c r="F827" s="30"/>
    </row>
    <row r="828" spans="1:6" x14ac:dyDescent="0.2">
      <c r="A828" s="39"/>
      <c r="B828" s="32"/>
      <c r="E828" s="30"/>
      <c r="F828" s="30"/>
    </row>
    <row r="829" spans="1:6" x14ac:dyDescent="0.2">
      <c r="A829" s="39"/>
      <c r="B829" s="32"/>
      <c r="E829" s="30"/>
      <c r="F829" s="30"/>
    </row>
    <row r="830" spans="1:6" x14ac:dyDescent="0.2">
      <c r="A830" s="39"/>
      <c r="B830" s="32"/>
      <c r="E830" s="30"/>
      <c r="F830" s="30"/>
    </row>
    <row r="831" spans="1:6" x14ac:dyDescent="0.2">
      <c r="A831" s="39"/>
      <c r="B831" s="32"/>
      <c r="E831" s="30"/>
      <c r="F831" s="30"/>
    </row>
    <row r="832" spans="1:6" x14ac:dyDescent="0.2">
      <c r="A832" s="39"/>
      <c r="B832" s="32"/>
      <c r="E832" s="30"/>
      <c r="F832" s="30"/>
    </row>
    <row r="833" spans="1:6" x14ac:dyDescent="0.2">
      <c r="A833" s="39"/>
      <c r="B833" s="32"/>
      <c r="E833" s="30"/>
      <c r="F833" s="30"/>
    </row>
    <row r="834" spans="1:6" x14ac:dyDescent="0.2">
      <c r="A834" s="39"/>
      <c r="B834" s="32"/>
      <c r="E834" s="30"/>
      <c r="F834" s="30"/>
    </row>
    <row r="835" spans="1:6" x14ac:dyDescent="0.2">
      <c r="A835" s="39"/>
      <c r="B835" s="32"/>
      <c r="E835" s="30"/>
      <c r="F835" s="30"/>
    </row>
    <row r="836" spans="1:6" x14ac:dyDescent="0.2">
      <c r="A836" s="39"/>
      <c r="B836" s="32"/>
      <c r="E836" s="30"/>
      <c r="F836" s="30"/>
    </row>
    <row r="837" spans="1:6" x14ac:dyDescent="0.2">
      <c r="A837" s="39"/>
      <c r="B837" s="32"/>
      <c r="E837" s="30"/>
      <c r="F837" s="30"/>
    </row>
    <row r="838" spans="1:6" x14ac:dyDescent="0.2">
      <c r="A838" s="39"/>
      <c r="B838" s="32"/>
      <c r="E838" s="30"/>
      <c r="F838" s="30"/>
    </row>
    <row r="839" spans="1:6" x14ac:dyDescent="0.2">
      <c r="A839" s="39"/>
      <c r="B839" s="32"/>
      <c r="E839" s="30"/>
      <c r="F839" s="30"/>
    </row>
    <row r="840" spans="1:6" x14ac:dyDescent="0.2">
      <c r="A840" s="39"/>
      <c r="B840" s="32"/>
      <c r="E840" s="30"/>
      <c r="F840" s="30"/>
    </row>
    <row r="841" spans="1:6" x14ac:dyDescent="0.2">
      <c r="A841" s="39"/>
      <c r="B841" s="32"/>
      <c r="E841" s="30"/>
      <c r="F841" s="30"/>
    </row>
    <row r="842" spans="1:6" x14ac:dyDescent="0.2">
      <c r="A842" s="39"/>
      <c r="B842" s="32"/>
      <c r="E842" s="30"/>
      <c r="F842" s="30"/>
    </row>
    <row r="843" spans="1:6" x14ac:dyDescent="0.2">
      <c r="A843" s="39"/>
      <c r="B843" s="32"/>
      <c r="E843" s="30"/>
      <c r="F843" s="30"/>
    </row>
    <row r="844" spans="1:6" x14ac:dyDescent="0.2">
      <c r="A844" s="39"/>
      <c r="B844" s="32"/>
      <c r="E844" s="30"/>
      <c r="F844" s="30"/>
    </row>
    <row r="845" spans="1:6" x14ac:dyDescent="0.2">
      <c r="A845" s="39"/>
      <c r="B845" s="32"/>
      <c r="E845" s="30"/>
      <c r="F845" s="30"/>
    </row>
    <row r="846" spans="1:6" x14ac:dyDescent="0.2">
      <c r="A846" s="39"/>
      <c r="B846" s="32"/>
      <c r="E846" s="30"/>
      <c r="F846" s="30"/>
    </row>
    <row r="847" spans="1:6" x14ac:dyDescent="0.2">
      <c r="A847" s="39"/>
      <c r="B847" s="32"/>
      <c r="E847" s="30"/>
      <c r="F847" s="30"/>
    </row>
    <row r="848" spans="1:6" x14ac:dyDescent="0.2">
      <c r="A848" s="39"/>
      <c r="B848" s="32"/>
      <c r="E848" s="30"/>
      <c r="F848" s="30"/>
    </row>
    <row r="849" spans="1:6" x14ac:dyDescent="0.2">
      <c r="A849" s="39"/>
      <c r="B849" s="32"/>
      <c r="E849" s="30"/>
      <c r="F849" s="30"/>
    </row>
    <row r="850" spans="1:6" x14ac:dyDescent="0.2">
      <c r="A850" s="39"/>
      <c r="B850" s="32"/>
      <c r="E850" s="30"/>
      <c r="F850" s="30"/>
    </row>
    <row r="851" spans="1:6" x14ac:dyDescent="0.2">
      <c r="A851" s="39"/>
      <c r="B851" s="32"/>
      <c r="E851" s="30"/>
      <c r="F851" s="30"/>
    </row>
    <row r="852" spans="1:6" x14ac:dyDescent="0.2">
      <c r="A852" s="39"/>
      <c r="B852" s="32"/>
      <c r="E852" s="30"/>
      <c r="F852" s="30"/>
    </row>
    <row r="853" spans="1:6" x14ac:dyDescent="0.2">
      <c r="A853" s="39"/>
      <c r="B853" s="32"/>
      <c r="E853" s="30"/>
      <c r="F853" s="30"/>
    </row>
    <row r="854" spans="1:6" x14ac:dyDescent="0.2">
      <c r="A854" s="39"/>
      <c r="B854" s="32"/>
      <c r="E854" s="30"/>
      <c r="F854" s="30"/>
    </row>
    <row r="855" spans="1:6" x14ac:dyDescent="0.2">
      <c r="A855" s="39"/>
      <c r="B855" s="32"/>
      <c r="E855" s="30"/>
      <c r="F855" s="30"/>
    </row>
    <row r="856" spans="1:6" x14ac:dyDescent="0.2">
      <c r="A856" s="39"/>
      <c r="B856" s="32"/>
      <c r="E856" s="30"/>
      <c r="F856" s="30"/>
    </row>
    <row r="857" spans="1:6" x14ac:dyDescent="0.2">
      <c r="A857" s="39"/>
      <c r="B857" s="32"/>
      <c r="E857" s="30"/>
      <c r="F857" s="30"/>
    </row>
    <row r="858" spans="1:6" x14ac:dyDescent="0.2">
      <c r="A858" s="39"/>
      <c r="B858" s="32"/>
      <c r="E858" s="30"/>
      <c r="F858" s="30"/>
    </row>
    <row r="859" spans="1:6" x14ac:dyDescent="0.2">
      <c r="A859" s="39"/>
      <c r="B859" s="32"/>
      <c r="E859" s="30"/>
      <c r="F859" s="30"/>
    </row>
    <row r="860" spans="1:6" x14ac:dyDescent="0.2">
      <c r="A860" s="39"/>
      <c r="B860" s="32"/>
      <c r="E860" s="30"/>
      <c r="F860" s="30"/>
    </row>
    <row r="861" spans="1:6" x14ac:dyDescent="0.2">
      <c r="A861" s="39"/>
      <c r="B861" s="32"/>
      <c r="E861" s="30"/>
      <c r="F861" s="30"/>
    </row>
    <row r="862" spans="1:6" x14ac:dyDescent="0.2">
      <c r="A862" s="39"/>
      <c r="B862" s="32"/>
      <c r="E862" s="30"/>
      <c r="F862" s="30"/>
    </row>
    <row r="863" spans="1:6" x14ac:dyDescent="0.2">
      <c r="A863" s="39"/>
      <c r="B863" s="32"/>
      <c r="E863" s="30"/>
      <c r="F863" s="30"/>
    </row>
    <row r="864" spans="1:6" x14ac:dyDescent="0.2">
      <c r="A864" s="39"/>
      <c r="B864" s="32"/>
      <c r="E864" s="30"/>
      <c r="F864" s="30"/>
    </row>
    <row r="865" spans="1:6" x14ac:dyDescent="0.2">
      <c r="A865" s="39"/>
      <c r="B865" s="32"/>
      <c r="E865" s="30"/>
      <c r="F865" s="30"/>
    </row>
    <row r="866" spans="1:6" x14ac:dyDescent="0.2">
      <c r="A866" s="39"/>
      <c r="B866" s="32"/>
      <c r="E866" s="30"/>
      <c r="F866" s="30"/>
    </row>
    <row r="867" spans="1:6" x14ac:dyDescent="0.2">
      <c r="A867" s="39"/>
      <c r="B867" s="32"/>
      <c r="E867" s="30"/>
      <c r="F867" s="30"/>
    </row>
    <row r="868" spans="1:6" x14ac:dyDescent="0.2">
      <c r="A868" s="39"/>
      <c r="B868" s="32"/>
      <c r="E868" s="30"/>
      <c r="F868" s="30"/>
    </row>
    <row r="869" spans="1:6" x14ac:dyDescent="0.2">
      <c r="A869" s="39"/>
      <c r="B869" s="32"/>
      <c r="E869" s="30"/>
      <c r="F869" s="30"/>
    </row>
    <row r="870" spans="1:6" x14ac:dyDescent="0.2">
      <c r="A870" s="39"/>
      <c r="B870" s="32"/>
      <c r="E870" s="30"/>
      <c r="F870" s="30"/>
    </row>
    <row r="871" spans="1:6" x14ac:dyDescent="0.2">
      <c r="A871" s="39"/>
      <c r="B871" s="32"/>
      <c r="E871" s="30"/>
      <c r="F871" s="30"/>
    </row>
    <row r="872" spans="1:6" x14ac:dyDescent="0.2">
      <c r="A872" s="39"/>
      <c r="B872" s="32"/>
      <c r="E872" s="30"/>
      <c r="F872" s="30"/>
    </row>
    <row r="873" spans="1:6" x14ac:dyDescent="0.2">
      <c r="A873" s="39"/>
      <c r="B873" s="32"/>
      <c r="E873" s="30"/>
      <c r="F873" s="30"/>
    </row>
    <row r="874" spans="1:6" x14ac:dyDescent="0.2">
      <c r="A874" s="39"/>
      <c r="B874" s="32"/>
      <c r="E874" s="30"/>
      <c r="F874" s="30"/>
    </row>
    <row r="875" spans="1:6" x14ac:dyDescent="0.2">
      <c r="A875" s="39"/>
      <c r="B875" s="32"/>
      <c r="E875" s="30"/>
      <c r="F875" s="30"/>
    </row>
    <row r="876" spans="1:6" x14ac:dyDescent="0.2">
      <c r="A876" s="39"/>
      <c r="B876" s="32"/>
      <c r="E876" s="30"/>
      <c r="F876" s="30"/>
    </row>
    <row r="877" spans="1:6" x14ac:dyDescent="0.2">
      <c r="A877" s="39"/>
      <c r="B877" s="32"/>
      <c r="E877" s="30"/>
      <c r="F877" s="30"/>
    </row>
    <row r="878" spans="1:6" x14ac:dyDescent="0.2">
      <c r="A878" s="39"/>
      <c r="B878" s="32"/>
      <c r="E878" s="30"/>
      <c r="F878" s="30"/>
    </row>
    <row r="879" spans="1:6" x14ac:dyDescent="0.2">
      <c r="A879" s="39"/>
      <c r="B879" s="32"/>
      <c r="E879" s="30"/>
      <c r="F879" s="30"/>
    </row>
    <row r="880" spans="1:6" x14ac:dyDescent="0.2">
      <c r="A880" s="39"/>
      <c r="B880" s="32"/>
      <c r="E880" s="30"/>
      <c r="F880" s="30"/>
    </row>
    <row r="881" spans="1:6" x14ac:dyDescent="0.2">
      <c r="A881" s="39"/>
      <c r="B881" s="32"/>
      <c r="E881" s="30"/>
      <c r="F881" s="30"/>
    </row>
    <row r="882" spans="1:6" x14ac:dyDescent="0.2">
      <c r="A882" s="39"/>
      <c r="B882" s="32"/>
      <c r="E882" s="30"/>
      <c r="F882" s="30"/>
    </row>
    <row r="883" spans="1:6" x14ac:dyDescent="0.2">
      <c r="A883" s="39"/>
      <c r="B883" s="32"/>
      <c r="E883" s="30"/>
      <c r="F883" s="30"/>
    </row>
    <row r="884" spans="1:6" x14ac:dyDescent="0.2">
      <c r="A884" s="39"/>
      <c r="B884" s="32"/>
      <c r="E884" s="30"/>
      <c r="F884" s="30"/>
    </row>
    <row r="885" spans="1:6" x14ac:dyDescent="0.2">
      <c r="A885" s="39"/>
      <c r="B885" s="32"/>
      <c r="E885" s="30"/>
      <c r="F885" s="30"/>
    </row>
    <row r="886" spans="1:6" x14ac:dyDescent="0.2">
      <c r="A886" s="39"/>
      <c r="B886" s="32"/>
      <c r="E886" s="30"/>
      <c r="F886" s="30"/>
    </row>
    <row r="887" spans="1:6" x14ac:dyDescent="0.2">
      <c r="A887" s="39"/>
      <c r="B887" s="32"/>
      <c r="E887" s="30"/>
      <c r="F887" s="30"/>
    </row>
    <row r="888" spans="1:6" x14ac:dyDescent="0.2">
      <c r="A888" s="39"/>
      <c r="B888" s="32"/>
      <c r="E888" s="30"/>
      <c r="F888" s="30"/>
    </row>
    <row r="889" spans="1:6" x14ac:dyDescent="0.2">
      <c r="A889" s="39"/>
      <c r="B889" s="32"/>
      <c r="E889" s="30"/>
      <c r="F889" s="30"/>
    </row>
    <row r="890" spans="1:6" x14ac:dyDescent="0.2">
      <c r="A890" s="39"/>
      <c r="B890" s="32"/>
      <c r="E890" s="30"/>
      <c r="F890" s="30"/>
    </row>
    <row r="891" spans="1:6" x14ac:dyDescent="0.2">
      <c r="A891" s="39"/>
      <c r="B891" s="32"/>
      <c r="E891" s="30"/>
      <c r="F891" s="30"/>
    </row>
    <row r="892" spans="1:6" x14ac:dyDescent="0.2">
      <c r="A892" s="39"/>
      <c r="B892" s="32"/>
      <c r="E892" s="30"/>
      <c r="F892" s="30"/>
    </row>
    <row r="893" spans="1:6" x14ac:dyDescent="0.2">
      <c r="A893" s="39"/>
      <c r="B893" s="32"/>
      <c r="E893" s="30"/>
      <c r="F893" s="30"/>
    </row>
    <row r="894" spans="1:6" x14ac:dyDescent="0.2">
      <c r="A894" s="39"/>
      <c r="B894" s="32"/>
      <c r="E894" s="30"/>
      <c r="F894" s="30"/>
    </row>
    <row r="895" spans="1:6" x14ac:dyDescent="0.2">
      <c r="A895" s="39"/>
      <c r="B895" s="32"/>
      <c r="E895" s="30"/>
      <c r="F895" s="30"/>
    </row>
    <row r="896" spans="1:6" x14ac:dyDescent="0.2">
      <c r="A896" s="39"/>
      <c r="B896" s="32"/>
      <c r="E896" s="30"/>
      <c r="F896" s="30"/>
    </row>
    <row r="897" spans="1:6" x14ac:dyDescent="0.2">
      <c r="A897" s="39"/>
      <c r="B897" s="32"/>
      <c r="E897" s="30"/>
      <c r="F897" s="30"/>
    </row>
    <row r="898" spans="1:6" x14ac:dyDescent="0.2">
      <c r="A898" s="39"/>
      <c r="B898" s="32"/>
      <c r="E898" s="30"/>
      <c r="F898" s="30"/>
    </row>
    <row r="899" spans="1:6" x14ac:dyDescent="0.2">
      <c r="A899" s="39"/>
      <c r="B899" s="32"/>
      <c r="E899" s="30"/>
      <c r="F899" s="30"/>
    </row>
    <row r="900" spans="1:6" x14ac:dyDescent="0.2">
      <c r="A900" s="39"/>
      <c r="B900" s="32"/>
      <c r="E900" s="30"/>
      <c r="F900" s="30"/>
    </row>
    <row r="901" spans="1:6" x14ac:dyDescent="0.2">
      <c r="A901" s="39"/>
      <c r="B901" s="32"/>
      <c r="E901" s="30"/>
      <c r="F901" s="30"/>
    </row>
    <row r="902" spans="1:6" x14ac:dyDescent="0.2">
      <c r="A902" s="39"/>
      <c r="B902" s="32"/>
      <c r="E902" s="30"/>
      <c r="F902" s="30"/>
    </row>
    <row r="903" spans="1:6" x14ac:dyDescent="0.2">
      <c r="A903" s="39"/>
      <c r="B903" s="32"/>
      <c r="E903" s="30"/>
      <c r="F903" s="30"/>
    </row>
    <row r="904" spans="1:6" x14ac:dyDescent="0.2">
      <c r="A904" s="39"/>
      <c r="B904" s="32"/>
      <c r="E904" s="30"/>
      <c r="F904" s="30"/>
    </row>
    <row r="905" spans="1:6" x14ac:dyDescent="0.2">
      <c r="A905" s="39"/>
      <c r="B905" s="32"/>
      <c r="E905" s="30"/>
      <c r="F905" s="30"/>
    </row>
    <row r="906" spans="1:6" x14ac:dyDescent="0.2">
      <c r="A906" s="39"/>
      <c r="B906" s="32"/>
      <c r="E906" s="30"/>
      <c r="F906" s="30"/>
    </row>
    <row r="907" spans="1:6" x14ac:dyDescent="0.2">
      <c r="A907" s="39"/>
      <c r="B907" s="32"/>
      <c r="E907" s="30"/>
      <c r="F907" s="30"/>
    </row>
    <row r="908" spans="1:6" x14ac:dyDescent="0.2">
      <c r="A908" s="39"/>
      <c r="B908" s="32"/>
      <c r="E908" s="30"/>
      <c r="F908" s="30"/>
    </row>
    <row r="909" spans="1:6" x14ac:dyDescent="0.2">
      <c r="A909" s="39"/>
      <c r="B909" s="32"/>
      <c r="E909" s="30"/>
      <c r="F909" s="30"/>
    </row>
    <row r="910" spans="1:6" x14ac:dyDescent="0.2">
      <c r="A910" s="39"/>
      <c r="B910" s="32"/>
      <c r="E910" s="30"/>
      <c r="F910" s="30"/>
    </row>
    <row r="911" spans="1:6" x14ac:dyDescent="0.2">
      <c r="A911" s="39"/>
      <c r="B911" s="32"/>
      <c r="E911" s="30"/>
      <c r="F911" s="30"/>
    </row>
    <row r="912" spans="1:6" x14ac:dyDescent="0.2">
      <c r="A912" s="39"/>
      <c r="B912" s="32"/>
      <c r="E912" s="30"/>
      <c r="F912" s="30"/>
    </row>
    <row r="913" spans="1:6" x14ac:dyDescent="0.2">
      <c r="A913" s="39"/>
      <c r="B913" s="32"/>
      <c r="E913" s="30"/>
      <c r="F913" s="30"/>
    </row>
    <row r="914" spans="1:6" x14ac:dyDescent="0.2">
      <c r="A914" s="39"/>
      <c r="B914" s="32"/>
      <c r="E914" s="30"/>
      <c r="F914" s="30"/>
    </row>
    <row r="915" spans="1:6" x14ac:dyDescent="0.2">
      <c r="A915" s="39"/>
      <c r="B915" s="32"/>
      <c r="E915" s="30"/>
      <c r="F915" s="30"/>
    </row>
    <row r="916" spans="1:6" x14ac:dyDescent="0.2">
      <c r="A916" s="39"/>
      <c r="B916" s="32"/>
      <c r="E916" s="30"/>
      <c r="F916" s="30"/>
    </row>
    <row r="917" spans="1:6" x14ac:dyDescent="0.2">
      <c r="A917" s="39"/>
      <c r="B917" s="32"/>
      <c r="E917" s="30"/>
      <c r="F917" s="30"/>
    </row>
    <row r="918" spans="1:6" x14ac:dyDescent="0.2">
      <c r="A918" s="39"/>
      <c r="B918" s="32"/>
      <c r="E918" s="30"/>
      <c r="F918" s="30"/>
    </row>
    <row r="919" spans="1:6" x14ac:dyDescent="0.2">
      <c r="A919" s="39"/>
      <c r="B919" s="32"/>
      <c r="E919" s="30"/>
      <c r="F919" s="30"/>
    </row>
    <row r="920" spans="1:6" x14ac:dyDescent="0.2">
      <c r="A920" s="39"/>
      <c r="B920" s="32"/>
      <c r="E920" s="30"/>
      <c r="F920" s="30"/>
    </row>
    <row r="921" spans="1:6" x14ac:dyDescent="0.2">
      <c r="A921" s="39"/>
      <c r="B921" s="32"/>
      <c r="E921" s="30"/>
      <c r="F921" s="30"/>
    </row>
    <row r="922" spans="1:6" x14ac:dyDescent="0.2">
      <c r="A922" s="39"/>
      <c r="B922" s="32"/>
      <c r="E922" s="30"/>
      <c r="F922" s="30"/>
    </row>
    <row r="923" spans="1:6" x14ac:dyDescent="0.2">
      <c r="A923" s="39"/>
      <c r="B923" s="32"/>
      <c r="E923" s="30"/>
      <c r="F923" s="30"/>
    </row>
    <row r="924" spans="1:6" x14ac:dyDescent="0.2">
      <c r="A924" s="39"/>
      <c r="B924" s="32"/>
      <c r="E924" s="30"/>
      <c r="F924" s="30"/>
    </row>
    <row r="925" spans="1:6" x14ac:dyDescent="0.2">
      <c r="A925" s="39"/>
      <c r="B925" s="32"/>
      <c r="E925" s="30"/>
      <c r="F925" s="30"/>
    </row>
    <row r="926" spans="1:6" x14ac:dyDescent="0.2">
      <c r="A926" s="39"/>
      <c r="B926" s="32"/>
      <c r="E926" s="30"/>
      <c r="F926" s="30"/>
    </row>
    <row r="927" spans="1:6" x14ac:dyDescent="0.2">
      <c r="A927" s="39"/>
      <c r="B927" s="32"/>
      <c r="E927" s="30"/>
      <c r="F927" s="30"/>
    </row>
    <row r="928" spans="1:6" x14ac:dyDescent="0.2">
      <c r="A928" s="39"/>
      <c r="B928" s="32"/>
      <c r="E928" s="30"/>
      <c r="F928" s="30"/>
    </row>
    <row r="929" spans="1:6" x14ac:dyDescent="0.2">
      <c r="A929" s="39"/>
      <c r="B929" s="32"/>
      <c r="E929" s="30"/>
      <c r="F929" s="30"/>
    </row>
    <row r="930" spans="1:6" x14ac:dyDescent="0.2">
      <c r="A930" s="39"/>
      <c r="B930" s="32"/>
      <c r="E930" s="30"/>
      <c r="F930" s="30"/>
    </row>
    <row r="931" spans="1:6" x14ac:dyDescent="0.2">
      <c r="A931" s="39"/>
      <c r="B931" s="32"/>
      <c r="E931" s="30"/>
      <c r="F931" s="30"/>
    </row>
    <row r="932" spans="1:6" x14ac:dyDescent="0.2">
      <c r="A932" s="39"/>
      <c r="B932" s="32"/>
      <c r="E932" s="30"/>
      <c r="F932" s="30"/>
    </row>
    <row r="933" spans="1:6" x14ac:dyDescent="0.2">
      <c r="A933" s="39"/>
      <c r="B933" s="32"/>
      <c r="E933" s="30"/>
      <c r="F933" s="30"/>
    </row>
    <row r="934" spans="1:6" x14ac:dyDescent="0.2">
      <c r="A934" s="39"/>
      <c r="B934" s="32"/>
      <c r="E934" s="30"/>
      <c r="F934" s="30"/>
    </row>
    <row r="935" spans="1:6" x14ac:dyDescent="0.2">
      <c r="A935" s="39"/>
      <c r="B935" s="32"/>
      <c r="E935" s="30"/>
      <c r="F935" s="30"/>
    </row>
    <row r="936" spans="1:6" x14ac:dyDescent="0.2">
      <c r="A936" s="39"/>
      <c r="B936" s="32"/>
      <c r="E936" s="30"/>
      <c r="F936" s="30"/>
    </row>
    <row r="937" spans="1:6" x14ac:dyDescent="0.2">
      <c r="A937" s="39"/>
      <c r="B937" s="32"/>
      <c r="E937" s="30"/>
      <c r="F937" s="30"/>
    </row>
    <row r="938" spans="1:6" x14ac:dyDescent="0.2">
      <c r="A938" s="39"/>
      <c r="B938" s="32"/>
      <c r="E938" s="30"/>
      <c r="F938" s="30"/>
    </row>
    <row r="939" spans="1:6" x14ac:dyDescent="0.2">
      <c r="A939" s="39"/>
      <c r="B939" s="32"/>
      <c r="E939" s="30"/>
      <c r="F939" s="30"/>
    </row>
    <row r="940" spans="1:6" x14ac:dyDescent="0.2">
      <c r="A940" s="39"/>
      <c r="B940" s="32"/>
      <c r="E940" s="30"/>
      <c r="F940" s="30"/>
    </row>
    <row r="941" spans="1:6" x14ac:dyDescent="0.2">
      <c r="A941" s="39"/>
      <c r="B941" s="32"/>
      <c r="E941" s="30"/>
      <c r="F941" s="30"/>
    </row>
    <row r="942" spans="1:6" x14ac:dyDescent="0.2">
      <c r="A942" s="39"/>
      <c r="B942" s="32"/>
      <c r="E942" s="30"/>
      <c r="F942" s="30"/>
    </row>
    <row r="943" spans="1:6" x14ac:dyDescent="0.2">
      <c r="A943" s="39"/>
      <c r="B943" s="32"/>
      <c r="E943" s="30"/>
      <c r="F943" s="30"/>
    </row>
    <row r="944" spans="1:6" x14ac:dyDescent="0.2">
      <c r="A944" s="39"/>
      <c r="B944" s="32"/>
      <c r="E944" s="30"/>
      <c r="F944" s="30"/>
    </row>
    <row r="945" spans="1:6" x14ac:dyDescent="0.2">
      <c r="A945" s="39"/>
      <c r="B945" s="32"/>
      <c r="E945" s="30"/>
      <c r="F945" s="30"/>
    </row>
    <row r="946" spans="1:6" x14ac:dyDescent="0.2">
      <c r="A946" s="39"/>
      <c r="B946" s="32"/>
      <c r="E946" s="30"/>
      <c r="F946" s="30"/>
    </row>
    <row r="947" spans="1:6" x14ac:dyDescent="0.2">
      <c r="A947" s="39"/>
      <c r="B947" s="32"/>
      <c r="E947" s="30"/>
      <c r="F947" s="30"/>
    </row>
    <row r="948" spans="1:6" x14ac:dyDescent="0.2">
      <c r="A948" s="39"/>
      <c r="B948" s="32"/>
      <c r="E948" s="30"/>
      <c r="F948" s="30"/>
    </row>
    <row r="949" spans="1:6" x14ac:dyDescent="0.2">
      <c r="A949" s="39"/>
      <c r="B949" s="32"/>
      <c r="E949" s="30"/>
      <c r="F949" s="30"/>
    </row>
    <row r="950" spans="1:6" x14ac:dyDescent="0.2">
      <c r="A950" s="39"/>
      <c r="B950" s="32"/>
      <c r="E950" s="30"/>
      <c r="F950" s="30"/>
    </row>
    <row r="951" spans="1:6" x14ac:dyDescent="0.2">
      <c r="A951" s="39"/>
      <c r="B951" s="32"/>
      <c r="E951" s="30"/>
      <c r="F951" s="30"/>
    </row>
    <row r="952" spans="1:6" x14ac:dyDescent="0.2">
      <c r="A952" s="39"/>
      <c r="B952" s="32"/>
      <c r="E952" s="30"/>
      <c r="F952" s="30"/>
    </row>
    <row r="953" spans="1:6" x14ac:dyDescent="0.2">
      <c r="A953" s="39"/>
      <c r="B953" s="32"/>
      <c r="E953" s="30"/>
      <c r="F953" s="30"/>
    </row>
    <row r="954" spans="1:6" x14ac:dyDescent="0.2">
      <c r="A954" s="39"/>
      <c r="B954" s="32"/>
      <c r="E954" s="30"/>
      <c r="F954" s="30"/>
    </row>
    <row r="955" spans="1:6" x14ac:dyDescent="0.2">
      <c r="A955" s="39"/>
      <c r="B955" s="32"/>
      <c r="E955" s="30"/>
      <c r="F955" s="30"/>
    </row>
    <row r="956" spans="1:6" x14ac:dyDescent="0.2">
      <c r="A956" s="39"/>
      <c r="B956" s="32"/>
      <c r="E956" s="30"/>
      <c r="F956" s="30"/>
    </row>
    <row r="957" spans="1:6" x14ac:dyDescent="0.2">
      <c r="A957" s="39"/>
      <c r="B957" s="32"/>
      <c r="E957" s="30"/>
      <c r="F957" s="30"/>
    </row>
    <row r="958" spans="1:6" x14ac:dyDescent="0.2">
      <c r="A958" s="39"/>
      <c r="B958" s="32"/>
      <c r="E958" s="30"/>
      <c r="F958" s="30"/>
    </row>
    <row r="959" spans="1:6" x14ac:dyDescent="0.2">
      <c r="A959" s="39"/>
      <c r="B959" s="32"/>
      <c r="E959" s="30"/>
      <c r="F959" s="30"/>
    </row>
    <row r="960" spans="1:6" x14ac:dyDescent="0.2">
      <c r="A960" s="39"/>
      <c r="B960" s="32"/>
      <c r="E960" s="30"/>
      <c r="F960" s="30"/>
    </row>
    <row r="961" spans="1:6" x14ac:dyDescent="0.2">
      <c r="A961" s="39"/>
      <c r="B961" s="32"/>
      <c r="E961" s="30"/>
      <c r="F961" s="30"/>
    </row>
    <row r="962" spans="1:6" x14ac:dyDescent="0.2">
      <c r="A962" s="39"/>
      <c r="B962" s="32"/>
      <c r="E962" s="30"/>
      <c r="F962" s="30"/>
    </row>
    <row r="963" spans="1:6" x14ac:dyDescent="0.2">
      <c r="A963" s="39"/>
      <c r="B963" s="32"/>
      <c r="E963" s="30"/>
      <c r="F963" s="30"/>
    </row>
    <row r="964" spans="1:6" x14ac:dyDescent="0.2">
      <c r="A964" s="39"/>
      <c r="B964" s="32"/>
      <c r="E964" s="30"/>
      <c r="F964" s="30"/>
    </row>
    <row r="965" spans="1:6" x14ac:dyDescent="0.2">
      <c r="A965" s="39"/>
      <c r="B965" s="32"/>
      <c r="E965" s="30"/>
      <c r="F965" s="30"/>
    </row>
    <row r="966" spans="1:6" x14ac:dyDescent="0.2">
      <c r="A966" s="39"/>
      <c r="B966" s="32"/>
      <c r="E966" s="30"/>
      <c r="F966" s="30"/>
    </row>
    <row r="967" spans="1:6" x14ac:dyDescent="0.2">
      <c r="A967" s="39"/>
      <c r="B967" s="32"/>
      <c r="E967" s="30"/>
      <c r="F967" s="30"/>
    </row>
    <row r="968" spans="1:6" x14ac:dyDescent="0.2">
      <c r="A968" s="39"/>
      <c r="B968" s="32"/>
      <c r="E968" s="30"/>
      <c r="F968" s="30"/>
    </row>
    <row r="969" spans="1:6" x14ac:dyDescent="0.2">
      <c r="A969" s="39"/>
      <c r="B969" s="32"/>
      <c r="E969" s="30"/>
      <c r="F969" s="30"/>
    </row>
    <row r="970" spans="1:6" x14ac:dyDescent="0.2">
      <c r="A970" s="39"/>
      <c r="B970" s="32"/>
      <c r="E970" s="30"/>
      <c r="F970" s="30"/>
    </row>
    <row r="971" spans="1:6" x14ac:dyDescent="0.2">
      <c r="A971" s="39"/>
      <c r="B971" s="32"/>
      <c r="E971" s="30"/>
      <c r="F971" s="30"/>
    </row>
    <row r="972" spans="1:6" x14ac:dyDescent="0.2">
      <c r="A972" s="39"/>
      <c r="B972" s="32"/>
      <c r="E972" s="30"/>
      <c r="F972" s="30"/>
    </row>
    <row r="973" spans="1:6" x14ac:dyDescent="0.2">
      <c r="A973" s="39"/>
      <c r="B973" s="32"/>
      <c r="E973" s="30"/>
      <c r="F973" s="30"/>
    </row>
    <row r="974" spans="1:6" x14ac:dyDescent="0.2">
      <c r="A974" s="39"/>
      <c r="B974" s="32"/>
      <c r="E974" s="30"/>
      <c r="F974" s="30"/>
    </row>
    <row r="975" spans="1:6" x14ac:dyDescent="0.2">
      <c r="A975" s="39"/>
      <c r="B975" s="32"/>
      <c r="E975" s="30"/>
      <c r="F975" s="30"/>
    </row>
    <row r="976" spans="1:6" x14ac:dyDescent="0.2">
      <c r="A976" s="39"/>
      <c r="B976" s="32"/>
      <c r="E976" s="30"/>
      <c r="F976" s="30"/>
    </row>
    <row r="977" spans="1:6" x14ac:dyDescent="0.2">
      <c r="A977" s="39"/>
      <c r="B977" s="32"/>
      <c r="E977" s="30"/>
      <c r="F977" s="30"/>
    </row>
    <row r="978" spans="1:6" x14ac:dyDescent="0.2">
      <c r="A978" s="39"/>
      <c r="B978" s="32"/>
      <c r="E978" s="30"/>
      <c r="F978" s="30"/>
    </row>
    <row r="979" spans="1:6" x14ac:dyDescent="0.2">
      <c r="A979" s="39"/>
      <c r="B979" s="32"/>
      <c r="E979" s="30"/>
      <c r="F979" s="30"/>
    </row>
    <row r="980" spans="1:6" x14ac:dyDescent="0.2">
      <c r="A980" s="39"/>
      <c r="B980" s="32"/>
      <c r="E980" s="30"/>
      <c r="F980" s="30"/>
    </row>
    <row r="981" spans="1:6" x14ac:dyDescent="0.2">
      <c r="A981" s="39"/>
      <c r="B981" s="32"/>
      <c r="E981" s="30"/>
      <c r="F981" s="30"/>
    </row>
    <row r="982" spans="1:6" x14ac:dyDescent="0.2">
      <c r="A982" s="39"/>
      <c r="B982" s="32"/>
      <c r="E982" s="30"/>
      <c r="F982" s="30"/>
    </row>
    <row r="983" spans="1:6" x14ac:dyDescent="0.2">
      <c r="A983" s="39"/>
      <c r="B983" s="32"/>
      <c r="E983" s="30"/>
      <c r="F983" s="30"/>
    </row>
    <row r="984" spans="1:6" x14ac:dyDescent="0.2">
      <c r="A984" s="39"/>
      <c r="B984" s="32"/>
      <c r="E984" s="30"/>
      <c r="F984" s="30"/>
    </row>
    <row r="985" spans="1:6" x14ac:dyDescent="0.2">
      <c r="A985" s="39"/>
      <c r="B985" s="32"/>
      <c r="E985" s="30"/>
      <c r="F985" s="30"/>
    </row>
    <row r="986" spans="1:6" x14ac:dyDescent="0.2">
      <c r="A986" s="39"/>
      <c r="B986" s="32"/>
      <c r="E986" s="30"/>
      <c r="F986" s="30"/>
    </row>
    <row r="987" spans="1:6" x14ac:dyDescent="0.2">
      <c r="A987" s="39"/>
      <c r="B987" s="32"/>
      <c r="E987" s="30"/>
      <c r="F987" s="30"/>
    </row>
    <row r="988" spans="1:6" x14ac:dyDescent="0.2">
      <c r="A988" s="39"/>
      <c r="B988" s="32"/>
      <c r="E988" s="30"/>
      <c r="F988" s="30"/>
    </row>
    <row r="989" spans="1:6" x14ac:dyDescent="0.2">
      <c r="A989" s="39"/>
      <c r="B989" s="32"/>
      <c r="E989" s="30"/>
      <c r="F989" s="30"/>
    </row>
    <row r="990" spans="1:6" x14ac:dyDescent="0.2">
      <c r="A990" s="39"/>
      <c r="B990" s="32"/>
      <c r="E990" s="30"/>
      <c r="F990" s="30"/>
    </row>
    <row r="991" spans="1:6" x14ac:dyDescent="0.2">
      <c r="A991" s="39"/>
      <c r="B991" s="32"/>
      <c r="E991" s="30"/>
      <c r="F991" s="30"/>
    </row>
    <row r="992" spans="1:6" x14ac:dyDescent="0.2">
      <c r="A992" s="39"/>
      <c r="B992" s="32"/>
      <c r="E992" s="30"/>
      <c r="F992" s="30"/>
    </row>
    <row r="993" spans="1:6" x14ac:dyDescent="0.2">
      <c r="A993" s="39"/>
      <c r="B993" s="32"/>
      <c r="E993" s="30"/>
      <c r="F993" s="30"/>
    </row>
    <row r="994" spans="1:6" x14ac:dyDescent="0.2">
      <c r="A994" s="39"/>
      <c r="B994" s="32"/>
      <c r="E994" s="30"/>
      <c r="F994" s="30"/>
    </row>
    <row r="995" spans="1:6" x14ac:dyDescent="0.2">
      <c r="A995" s="39"/>
      <c r="B995" s="32"/>
      <c r="E995" s="30"/>
      <c r="F995" s="30"/>
    </row>
  </sheetData>
  <mergeCells count="1">
    <mergeCell ref="A1:Q1"/>
  </mergeCells>
  <dataValidations count="6">
    <dataValidation type="list" allowBlank="1" showInputMessage="1" showErrorMessage="1" sqref="G3:G1048576" xr:uid="{00000000-0002-0000-1A00-000000000000}">
      <formula1>exa_shapes_drop</formula1>
    </dataValidation>
    <dataValidation type="list" allowBlank="1" showInputMessage="1" showErrorMessage="1" sqref="N3:N1048576" xr:uid="{00000000-0002-0000-1A00-000001000000}">
      <formula1>db_sersion_drop</formula1>
    </dataValidation>
    <dataValidation type="list" allowBlank="1" showInputMessage="1" showErrorMessage="1" sqref="Q3:Q1048576" xr:uid="{00000000-0002-0000-1A00-000002000000}">
      <formula1>workload_drop</formula1>
    </dataValidation>
    <dataValidation type="list" allowBlank="1" showInputMessage="1" showErrorMessage="1" sqref="H3:H995 K3:K1048576" xr:uid="{00000000-0002-0000-1A00-000003000000}">
      <formula1>license_type_drop</formula1>
    </dataValidation>
    <dataValidation type="list" allowBlank="1" showInputMessage="1" showErrorMessage="1" sqref="T3:T1048576" xr:uid="{00000000-0002-0000-1A00-000004000000}">
      <formula1>char_set</formula1>
    </dataValidation>
    <dataValidation type="list" allowBlank="1" showInputMessage="1" showErrorMessage="1" sqref="U3:U1048576" xr:uid="{00000000-0002-0000-1A00-000005000000}">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6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C3:C496</xm:sqref>
        </x14:dataValidation>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oci_tools\cd3_automation_toolkit\example\[CD3-DRGv2-template.xlsx]drop_down_rule_set'!#REF!,"*?")+1,4,1,4))</xm:f>
          </x14:formula1>
          <xm:sqref>E3:F995</xm:sqref>
        </x14:dataValidation>
        <x14:dataValidation type="list" allowBlank="1" showInputMessage="1" prompt="Specify Compartment name." xr:uid="{00000000-0002-0000-1A00-000008000000}">
          <x14:formula1>
            <xm:f>INDIRECT("drop_down_rule_comp!$B$2:"&amp;ADDRESS(COUNTIF('/Users/shrsubra/Library/Containers/com.microsoft.Excel/Data/Documents/Users\shrsubra\Library\Containers\com.microsoft.Excel\Data\Documents\D:\PycharmProjects\oci_develop\oci_tools\cd3_automation_toolkit\example\[CD3-DRGv2-template.xlsx]drop_down_rule_comp'!#REF!,"*?")+1,2,1,4))</xm:f>
          </x14:formula1>
          <xm:sqref>B3:B995</xm:sqref>
        </x14:dataValidation>
        <x14:dataValidation type="list" allowBlank="1" showInputMessage="1" xr:uid="{00000000-0002-0000-1A00-000009000000}">
          <x14:formula1>
            <xm:f>'/Users/shrsubra/Library/Containers/com.microsoft.Excel/Data/Documents/Users\shrsubra\Library\Containers\com.microsoft.Excel\Data\Documents\D:\PycharmProjects\oci_develop_new\indir\[CD3-gc35008.xlsx]drop_down_rule_set'!#REF!</xm:f>
          </x14:formula1>
          <xm:sqref>D3:D496</xm:sqref>
        </x14:dataValidation>
        <x14:dataValidation type="list" allowBlank="1" showInputMessage="1" prompt="Select an OCI region" xr:uid="{00000000-0002-0000-1A00-00000A000000}">
          <x14:formula1>
            <xm:f>'/Users/shrsubra/Library/Containers/com.microsoft.Excel/Data/Documents/Users\shrsubra\Library\Containers\com.microsoft.Excel\Data\Documents\D:\PycharmProjects\oci_develop\oci_tools\cd3_automation_toolkit\example\[CD3-DRGv2-template.xlsx]drop_down_rule_set'!#REF!</xm:f>
          </x14:formula1>
          <xm:sqref>A3:A995</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9C96-C600-3D41-A2BE-7ED1300570A8}">
  <dimension ref="A1:L108"/>
  <sheetViews>
    <sheetView topLeftCell="C1" workbookViewId="0">
      <selection activeCell="K2" sqref="K2"/>
    </sheetView>
  </sheetViews>
  <sheetFormatPr baseColWidth="10" defaultColWidth="8.83203125" defaultRowHeight="15" x14ac:dyDescent="0.2"/>
  <cols>
    <col min="1" max="1" width="15.33203125" style="31" bestFit="1" customWidth="1"/>
    <col min="2" max="2" width="42" style="31" bestFit="1" customWidth="1"/>
    <col min="3" max="3" width="9.83203125" style="31" bestFit="1" customWidth="1"/>
    <col min="4" max="4" width="18.1640625" style="31" customWidth="1"/>
    <col min="5" max="5" width="18.1640625" style="31" bestFit="1" customWidth="1"/>
    <col min="6" max="6" width="25.1640625" style="31" bestFit="1" customWidth="1"/>
    <col min="7" max="7" width="13.83203125" style="31" customWidth="1"/>
    <col min="8" max="8" width="15.83203125" style="31" customWidth="1"/>
    <col min="9" max="10" width="11.5" style="1" customWidth="1"/>
    <col min="11" max="11" width="10.83203125" style="31" bestFit="1" customWidth="1"/>
    <col min="12" max="12" width="12.6640625" style="31" bestFit="1" customWidth="1"/>
    <col min="13" max="16384" width="8.83203125" style="31"/>
  </cols>
  <sheetData>
    <row r="1" spans="1:12" ht="32" x14ac:dyDescent="0.2">
      <c r="A1" s="40" t="s">
        <v>498</v>
      </c>
      <c r="B1" s="40" t="s">
        <v>485</v>
      </c>
      <c r="C1" s="45" t="s">
        <v>263</v>
      </c>
      <c r="D1" s="45" t="s">
        <v>501</v>
      </c>
      <c r="E1" s="40" t="s">
        <v>241</v>
      </c>
      <c r="F1" s="46" t="s">
        <v>489</v>
      </c>
      <c r="G1" s="46" t="s">
        <v>224</v>
      </c>
      <c r="H1" s="46" t="s">
        <v>223</v>
      </c>
      <c r="I1" s="66" t="s">
        <v>487</v>
      </c>
      <c r="J1" s="66" t="s">
        <v>488</v>
      </c>
      <c r="K1" s="46" t="s">
        <v>483</v>
      </c>
      <c r="L1" s="45" t="s">
        <v>565</v>
      </c>
    </row>
    <row r="2" spans="1:12" ht="16" x14ac:dyDescent="0.2">
      <c r="A2" s="65" t="s">
        <v>78</v>
      </c>
      <c r="B2" s="42" t="s">
        <v>226</v>
      </c>
      <c r="C2" s="32" t="s">
        <v>264</v>
      </c>
      <c r="D2" s="32" t="s">
        <v>229</v>
      </c>
      <c r="E2" s="32" t="s">
        <v>242</v>
      </c>
      <c r="F2" s="42" t="s">
        <v>227</v>
      </c>
      <c r="G2" s="51" t="s">
        <v>231</v>
      </c>
      <c r="H2" s="32" t="s">
        <v>230</v>
      </c>
      <c r="I2" s="30">
        <v>80</v>
      </c>
      <c r="J2" s="30" t="s">
        <v>499</v>
      </c>
      <c r="K2" s="32">
        <v>1</v>
      </c>
      <c r="L2" s="31" t="s">
        <v>222</v>
      </c>
    </row>
    <row r="3" spans="1:12" ht="16" x14ac:dyDescent="0.2">
      <c r="A3" s="65" t="s">
        <v>493</v>
      </c>
      <c r="B3" s="32" t="s">
        <v>265</v>
      </c>
      <c r="C3" s="32" t="s">
        <v>228</v>
      </c>
      <c r="D3" s="32" t="s">
        <v>267</v>
      </c>
      <c r="E3" s="32" t="s">
        <v>243</v>
      </c>
      <c r="F3" s="32" t="s">
        <v>260</v>
      </c>
      <c r="G3" s="51" t="s">
        <v>377</v>
      </c>
      <c r="H3" s="32" t="s">
        <v>297</v>
      </c>
      <c r="I3" s="30">
        <v>40</v>
      </c>
      <c r="J3" s="30" t="s">
        <v>500</v>
      </c>
      <c r="K3" s="32">
        <v>2</v>
      </c>
      <c r="L3" s="31" t="s">
        <v>221</v>
      </c>
    </row>
    <row r="4" spans="1:12" x14ac:dyDescent="0.2">
      <c r="A4" s="65" t="s">
        <v>494</v>
      </c>
      <c r="B4" s="32" t="s">
        <v>237</v>
      </c>
      <c r="C4" s="32" t="s">
        <v>261</v>
      </c>
      <c r="D4" s="32"/>
      <c r="E4" s="32" t="s">
        <v>244</v>
      </c>
      <c r="F4" s="32"/>
      <c r="H4" s="8" t="s">
        <v>298</v>
      </c>
      <c r="L4" s="31" t="s">
        <v>564</v>
      </c>
    </row>
    <row r="5" spans="1:12" x14ac:dyDescent="0.2">
      <c r="A5" s="65" t="s">
        <v>233</v>
      </c>
      <c r="B5" s="32" t="s">
        <v>520</v>
      </c>
      <c r="C5" s="32" t="s">
        <v>266</v>
      </c>
      <c r="D5" s="32"/>
      <c r="E5" s="32" t="s">
        <v>245</v>
      </c>
      <c r="F5" s="32"/>
      <c r="H5" s="32" t="s">
        <v>299</v>
      </c>
      <c r="L5" s="31" t="s">
        <v>563</v>
      </c>
    </row>
    <row r="6" spans="1:12" x14ac:dyDescent="0.2">
      <c r="A6" s="65" t="s">
        <v>234</v>
      </c>
      <c r="B6" s="32"/>
      <c r="C6" s="32" t="s">
        <v>512</v>
      </c>
      <c r="D6" s="32"/>
      <c r="E6" s="32" t="s">
        <v>246</v>
      </c>
      <c r="F6" s="32"/>
      <c r="H6" s="32" t="s">
        <v>300</v>
      </c>
    </row>
    <row r="7" spans="1:12" x14ac:dyDescent="0.2">
      <c r="A7" s="65" t="s">
        <v>495</v>
      </c>
      <c r="B7" s="32"/>
      <c r="C7" s="32" t="s">
        <v>513</v>
      </c>
      <c r="D7" s="32"/>
      <c r="E7" s="32" t="s">
        <v>247</v>
      </c>
      <c r="F7" s="32"/>
      <c r="H7" s="32" t="s">
        <v>301</v>
      </c>
    </row>
    <row r="8" spans="1:12" x14ac:dyDescent="0.2">
      <c r="A8" s="65" t="s">
        <v>496</v>
      </c>
      <c r="B8" s="32"/>
      <c r="C8" s="32" t="s">
        <v>514</v>
      </c>
      <c r="D8" s="32"/>
      <c r="E8" s="32" t="s">
        <v>240</v>
      </c>
      <c r="F8" s="32"/>
      <c r="H8" s="32" t="s">
        <v>302</v>
      </c>
    </row>
    <row r="9" spans="1:12" x14ac:dyDescent="0.2">
      <c r="A9" s="65" t="s">
        <v>232</v>
      </c>
      <c r="B9" s="32"/>
      <c r="C9" s="32" t="s">
        <v>262</v>
      </c>
      <c r="D9" s="32"/>
      <c r="E9" s="32" t="s">
        <v>288</v>
      </c>
      <c r="F9" s="32"/>
      <c r="H9" s="32" t="s">
        <v>303</v>
      </c>
    </row>
    <row r="10" spans="1:12" x14ac:dyDescent="0.2">
      <c r="A10" s="65" t="s">
        <v>235</v>
      </c>
      <c r="B10" s="32"/>
      <c r="C10" s="32" t="s">
        <v>515</v>
      </c>
      <c r="D10" s="32"/>
      <c r="E10" s="32" t="s">
        <v>289</v>
      </c>
      <c r="F10" s="32"/>
      <c r="H10" s="32" t="s">
        <v>304</v>
      </c>
    </row>
    <row r="11" spans="1:12" x14ac:dyDescent="0.2">
      <c r="A11" s="65" t="s">
        <v>497</v>
      </c>
      <c r="B11" s="32"/>
      <c r="C11" s="32" t="s">
        <v>516</v>
      </c>
      <c r="D11" s="32"/>
      <c r="E11" s="32" t="s">
        <v>290</v>
      </c>
      <c r="F11" s="32"/>
      <c r="H11" s="32" t="s">
        <v>305</v>
      </c>
    </row>
    <row r="12" spans="1:12" x14ac:dyDescent="0.2">
      <c r="A12" s="65" t="s">
        <v>225</v>
      </c>
      <c r="B12" s="32"/>
      <c r="C12" s="32" t="s">
        <v>517</v>
      </c>
      <c r="D12" s="32"/>
      <c r="E12" s="32" t="s">
        <v>505</v>
      </c>
      <c r="F12" s="32"/>
      <c r="H12" s="32" t="s">
        <v>306</v>
      </c>
    </row>
    <row r="13" spans="1:12" x14ac:dyDescent="0.2">
      <c r="A13" s="65" t="s">
        <v>238</v>
      </c>
      <c r="B13" s="32"/>
      <c r="C13" s="32" t="s">
        <v>518</v>
      </c>
      <c r="D13" s="32"/>
      <c r="E13" s="32"/>
      <c r="F13" s="32"/>
      <c r="H13" s="32" t="s">
        <v>307</v>
      </c>
    </row>
    <row r="14" spans="1:12" x14ac:dyDescent="0.2">
      <c r="A14" s="65" t="s">
        <v>236</v>
      </c>
      <c r="B14" s="32"/>
      <c r="C14" s="32" t="s">
        <v>519</v>
      </c>
      <c r="D14" s="32"/>
      <c r="E14" s="32"/>
      <c r="F14" s="32"/>
      <c r="H14" s="32" t="s">
        <v>308</v>
      </c>
    </row>
    <row r="15" spans="1:12" x14ac:dyDescent="0.2">
      <c r="H15" s="32" t="s">
        <v>309</v>
      </c>
    </row>
    <row r="16" spans="1:12" x14ac:dyDescent="0.2">
      <c r="H16" s="32" t="s">
        <v>310</v>
      </c>
    </row>
    <row r="17" spans="8:8" x14ac:dyDescent="0.2">
      <c r="H17" s="32" t="s">
        <v>311</v>
      </c>
    </row>
    <row r="18" spans="8:8" x14ac:dyDescent="0.2">
      <c r="H18" s="32" t="s">
        <v>312</v>
      </c>
    </row>
    <row r="19" spans="8:8" x14ac:dyDescent="0.2">
      <c r="H19" s="32" t="s">
        <v>313</v>
      </c>
    </row>
    <row r="20" spans="8:8" x14ac:dyDescent="0.2">
      <c r="H20" s="32" t="s">
        <v>314</v>
      </c>
    </row>
    <row r="21" spans="8:8" x14ac:dyDescent="0.2">
      <c r="H21" s="32" t="s">
        <v>315</v>
      </c>
    </row>
    <row r="22" spans="8:8" x14ac:dyDescent="0.2">
      <c r="H22" s="32" t="s">
        <v>316</v>
      </c>
    </row>
    <row r="23" spans="8:8" x14ac:dyDescent="0.2">
      <c r="H23" s="32" t="s">
        <v>317</v>
      </c>
    </row>
    <row r="24" spans="8:8" x14ac:dyDescent="0.2">
      <c r="H24" s="32" t="s">
        <v>318</v>
      </c>
    </row>
    <row r="25" spans="8:8" x14ac:dyDescent="0.2">
      <c r="H25" s="32" t="s">
        <v>319</v>
      </c>
    </row>
    <row r="26" spans="8:8" x14ac:dyDescent="0.2">
      <c r="H26" s="32" t="s">
        <v>320</v>
      </c>
    </row>
    <row r="27" spans="8:8" x14ac:dyDescent="0.2">
      <c r="H27" s="32" t="s">
        <v>321</v>
      </c>
    </row>
    <row r="28" spans="8:8" x14ac:dyDescent="0.2">
      <c r="H28" s="32" t="s">
        <v>322</v>
      </c>
    </row>
    <row r="29" spans="8:8" x14ac:dyDescent="0.2">
      <c r="H29" s="32" t="s">
        <v>323</v>
      </c>
    </row>
    <row r="30" spans="8:8" x14ac:dyDescent="0.2">
      <c r="H30" s="32" t="s">
        <v>324</v>
      </c>
    </row>
    <row r="31" spans="8:8" x14ac:dyDescent="0.2">
      <c r="H31" s="32" t="s">
        <v>325</v>
      </c>
    </row>
    <row r="32" spans="8:8" x14ac:dyDescent="0.2">
      <c r="H32" s="32" t="s">
        <v>326</v>
      </c>
    </row>
    <row r="33" spans="8:8" x14ac:dyDescent="0.2">
      <c r="H33" s="32" t="s">
        <v>327</v>
      </c>
    </row>
    <row r="34" spans="8:8" x14ac:dyDescent="0.2">
      <c r="H34" s="32" t="s">
        <v>328</v>
      </c>
    </row>
    <row r="35" spans="8:8" x14ac:dyDescent="0.2">
      <c r="H35" s="32" t="s">
        <v>329</v>
      </c>
    </row>
    <row r="36" spans="8:8" x14ac:dyDescent="0.2">
      <c r="H36" s="32" t="s">
        <v>330</v>
      </c>
    </row>
    <row r="37" spans="8:8" x14ac:dyDescent="0.2">
      <c r="H37" s="32" t="s">
        <v>331</v>
      </c>
    </row>
    <row r="38" spans="8:8" x14ac:dyDescent="0.2">
      <c r="H38" s="32" t="s">
        <v>332</v>
      </c>
    </row>
    <row r="39" spans="8:8" x14ac:dyDescent="0.2">
      <c r="H39" s="32" t="s">
        <v>333</v>
      </c>
    </row>
    <row r="40" spans="8:8" x14ac:dyDescent="0.2">
      <c r="H40" s="32" t="s">
        <v>334</v>
      </c>
    </row>
    <row r="41" spans="8:8" x14ac:dyDescent="0.2">
      <c r="H41" s="32" t="s">
        <v>335</v>
      </c>
    </row>
    <row r="42" spans="8:8" x14ac:dyDescent="0.2">
      <c r="H42" s="32" t="s">
        <v>336</v>
      </c>
    </row>
    <row r="43" spans="8:8" x14ac:dyDescent="0.2">
      <c r="H43" s="32" t="s">
        <v>337</v>
      </c>
    </row>
    <row r="44" spans="8:8" x14ac:dyDescent="0.2">
      <c r="H44" s="32" t="s">
        <v>338</v>
      </c>
    </row>
    <row r="45" spans="8:8" x14ac:dyDescent="0.2">
      <c r="H45" s="32" t="s">
        <v>339</v>
      </c>
    </row>
    <row r="46" spans="8:8" x14ac:dyDescent="0.2">
      <c r="H46" s="32" t="s">
        <v>340</v>
      </c>
    </row>
    <row r="47" spans="8:8" x14ac:dyDescent="0.2">
      <c r="H47" s="32" t="s">
        <v>341</v>
      </c>
    </row>
    <row r="48" spans="8:8" x14ac:dyDescent="0.2">
      <c r="H48" s="32" t="s">
        <v>342</v>
      </c>
    </row>
    <row r="49" spans="8:8" x14ac:dyDescent="0.2">
      <c r="H49" s="32" t="s">
        <v>343</v>
      </c>
    </row>
    <row r="50" spans="8:8" x14ac:dyDescent="0.2">
      <c r="H50" s="32" t="s">
        <v>344</v>
      </c>
    </row>
    <row r="51" spans="8:8" x14ac:dyDescent="0.2">
      <c r="H51" s="32" t="s">
        <v>345</v>
      </c>
    </row>
    <row r="52" spans="8:8" x14ac:dyDescent="0.2">
      <c r="H52" s="32" t="s">
        <v>346</v>
      </c>
    </row>
    <row r="53" spans="8:8" x14ac:dyDescent="0.2">
      <c r="H53" s="32" t="s">
        <v>347</v>
      </c>
    </row>
    <row r="54" spans="8:8" x14ac:dyDescent="0.2">
      <c r="H54" s="32" t="s">
        <v>348</v>
      </c>
    </row>
    <row r="55" spans="8:8" x14ac:dyDescent="0.2">
      <c r="H55" s="32" t="s">
        <v>349</v>
      </c>
    </row>
    <row r="56" spans="8:8" x14ac:dyDescent="0.2">
      <c r="H56" s="32" t="s">
        <v>350</v>
      </c>
    </row>
    <row r="57" spans="8:8" x14ac:dyDescent="0.2">
      <c r="H57" s="32" t="s">
        <v>351</v>
      </c>
    </row>
    <row r="58" spans="8:8" x14ac:dyDescent="0.2">
      <c r="H58" s="32" t="s">
        <v>352</v>
      </c>
    </row>
    <row r="59" spans="8:8" x14ac:dyDescent="0.2">
      <c r="H59" s="32" t="s">
        <v>353</v>
      </c>
    </row>
    <row r="60" spans="8:8" x14ac:dyDescent="0.2">
      <c r="H60" s="32" t="s">
        <v>354</v>
      </c>
    </row>
    <row r="61" spans="8:8" x14ac:dyDescent="0.2">
      <c r="H61" s="32" t="s">
        <v>355</v>
      </c>
    </row>
    <row r="62" spans="8:8" x14ac:dyDescent="0.2">
      <c r="H62" s="32" t="s">
        <v>356</v>
      </c>
    </row>
    <row r="63" spans="8:8" x14ac:dyDescent="0.2">
      <c r="H63" s="32" t="s">
        <v>357</v>
      </c>
    </row>
    <row r="64" spans="8:8" x14ac:dyDescent="0.2">
      <c r="H64" s="32" t="s">
        <v>358</v>
      </c>
    </row>
    <row r="65" spans="8:8" x14ac:dyDescent="0.2">
      <c r="H65" s="32" t="s">
        <v>359</v>
      </c>
    </row>
    <row r="66" spans="8:8" x14ac:dyDescent="0.2">
      <c r="H66" s="32" t="s">
        <v>360</v>
      </c>
    </row>
    <row r="67" spans="8:8" x14ac:dyDescent="0.2">
      <c r="H67" s="32" t="s">
        <v>361</v>
      </c>
    </row>
    <row r="68" spans="8:8" x14ac:dyDescent="0.2">
      <c r="H68" s="32" t="s">
        <v>362</v>
      </c>
    </row>
    <row r="69" spans="8:8" x14ac:dyDescent="0.2">
      <c r="H69" s="32" t="s">
        <v>363</v>
      </c>
    </row>
    <row r="70" spans="8:8" x14ac:dyDescent="0.2">
      <c r="H70" s="32" t="s">
        <v>364</v>
      </c>
    </row>
    <row r="71" spans="8:8" x14ac:dyDescent="0.2">
      <c r="H71" s="32" t="s">
        <v>365</v>
      </c>
    </row>
    <row r="72" spans="8:8" x14ac:dyDescent="0.2">
      <c r="H72" s="32" t="s">
        <v>366</v>
      </c>
    </row>
    <row r="73" spans="8:8" x14ac:dyDescent="0.2">
      <c r="H73" s="32" t="s">
        <v>367</v>
      </c>
    </row>
    <row r="74" spans="8:8" x14ac:dyDescent="0.2">
      <c r="H74" s="32" t="s">
        <v>368</v>
      </c>
    </row>
    <row r="75" spans="8:8" x14ac:dyDescent="0.2">
      <c r="H75" s="32" t="s">
        <v>369</v>
      </c>
    </row>
    <row r="76" spans="8:8" x14ac:dyDescent="0.2">
      <c r="H76" s="32" t="s">
        <v>370</v>
      </c>
    </row>
    <row r="77" spans="8:8" x14ac:dyDescent="0.2">
      <c r="H77" s="32" t="s">
        <v>371</v>
      </c>
    </row>
    <row r="78" spans="8:8" x14ac:dyDescent="0.2">
      <c r="H78" s="32" t="s">
        <v>372</v>
      </c>
    </row>
    <row r="79" spans="8:8" x14ac:dyDescent="0.2">
      <c r="H79" s="32" t="s">
        <v>373</v>
      </c>
    </row>
    <row r="80" spans="8:8" x14ac:dyDescent="0.2">
      <c r="H80" s="32" t="s">
        <v>374</v>
      </c>
    </row>
    <row r="81" spans="8:8" x14ac:dyDescent="0.2">
      <c r="H81" s="32" t="s">
        <v>375</v>
      </c>
    </row>
    <row r="82" spans="8:8" x14ac:dyDescent="0.2">
      <c r="H82" s="32" t="s">
        <v>376</v>
      </c>
    </row>
    <row r="83" spans="8:8" x14ac:dyDescent="0.2">
      <c r="H83" s="32" t="s">
        <v>377</v>
      </c>
    </row>
    <row r="84" spans="8:8" x14ac:dyDescent="0.2">
      <c r="H84" s="32" t="s">
        <v>378</v>
      </c>
    </row>
    <row r="85" spans="8:8" x14ac:dyDescent="0.2">
      <c r="H85" s="32" t="s">
        <v>379</v>
      </c>
    </row>
    <row r="86" spans="8:8" x14ac:dyDescent="0.2">
      <c r="H86" s="32" t="s">
        <v>380</v>
      </c>
    </row>
    <row r="87" spans="8:8" x14ac:dyDescent="0.2">
      <c r="H87" s="32" t="s">
        <v>381</v>
      </c>
    </row>
    <row r="88" spans="8:8" x14ac:dyDescent="0.2">
      <c r="H88" s="32" t="s">
        <v>382</v>
      </c>
    </row>
    <row r="89" spans="8:8" x14ac:dyDescent="0.2">
      <c r="H89" s="32" t="s">
        <v>383</v>
      </c>
    </row>
    <row r="90" spans="8:8" x14ac:dyDescent="0.2">
      <c r="H90" s="32" t="s">
        <v>384</v>
      </c>
    </row>
    <row r="91" spans="8:8" x14ac:dyDescent="0.2">
      <c r="H91" s="32" t="s">
        <v>385</v>
      </c>
    </row>
    <row r="92" spans="8:8" x14ac:dyDescent="0.2">
      <c r="H92" s="32" t="s">
        <v>386</v>
      </c>
    </row>
    <row r="93" spans="8:8" x14ac:dyDescent="0.2">
      <c r="H93" s="32" t="s">
        <v>387</v>
      </c>
    </row>
    <row r="94" spans="8:8" x14ac:dyDescent="0.2">
      <c r="H94" s="32" t="s">
        <v>388</v>
      </c>
    </row>
    <row r="95" spans="8:8" x14ac:dyDescent="0.2">
      <c r="H95" s="32" t="s">
        <v>389</v>
      </c>
    </row>
    <row r="96" spans="8:8" x14ac:dyDescent="0.2">
      <c r="H96" s="32" t="s">
        <v>390</v>
      </c>
    </row>
    <row r="97" spans="8:8" x14ac:dyDescent="0.2">
      <c r="H97" s="32" t="s">
        <v>391</v>
      </c>
    </row>
    <row r="98" spans="8:8" x14ac:dyDescent="0.2">
      <c r="H98" s="32" t="s">
        <v>392</v>
      </c>
    </row>
    <row r="99" spans="8:8" x14ac:dyDescent="0.2">
      <c r="H99" s="32" t="s">
        <v>393</v>
      </c>
    </row>
    <row r="100" spans="8:8" x14ac:dyDescent="0.2">
      <c r="H100" s="32" t="s">
        <v>394</v>
      </c>
    </row>
    <row r="101" spans="8:8" x14ac:dyDescent="0.2">
      <c r="H101" s="32" t="s">
        <v>395</v>
      </c>
    </row>
    <row r="102" spans="8:8" x14ac:dyDescent="0.2">
      <c r="H102" s="32" t="s">
        <v>396</v>
      </c>
    </row>
    <row r="103" spans="8:8" x14ac:dyDescent="0.2">
      <c r="H103" s="32" t="s">
        <v>397</v>
      </c>
    </row>
    <row r="104" spans="8:8" x14ac:dyDescent="0.2">
      <c r="H104" s="32" t="s">
        <v>398</v>
      </c>
    </row>
    <row r="105" spans="8:8" x14ac:dyDescent="0.2">
      <c r="H105" s="32" t="s">
        <v>399</v>
      </c>
    </row>
    <row r="106" spans="8:8" x14ac:dyDescent="0.2">
      <c r="H106" s="32" t="s">
        <v>400</v>
      </c>
    </row>
    <row r="107" spans="8:8" x14ac:dyDescent="0.2">
      <c r="H107" s="32" t="s">
        <v>401</v>
      </c>
    </row>
    <row r="108" spans="8:8" x14ac:dyDescent="0.2">
      <c r="H108" s="32" t="s">
        <v>402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G1" workbookViewId="0">
      <selection activeCell="H13" sqref="H13"/>
    </sheetView>
  </sheetViews>
  <sheetFormatPr baseColWidth="10" defaultColWidth="28.33203125" defaultRowHeight="15" x14ac:dyDescent="0.2"/>
  <cols>
    <col min="1" max="1" width="7.6640625" style="61" bestFit="1" customWidth="1"/>
    <col min="2" max="2" width="16.6640625" style="61" bestFit="1" customWidth="1"/>
    <col min="3" max="3" width="20.1640625" style="61" customWidth="1"/>
    <col min="4" max="5" width="38.5" style="61" customWidth="1"/>
    <col min="6" max="6" width="33.83203125" style="61" customWidth="1"/>
    <col min="7" max="7" width="11.33203125" style="61" bestFit="1" customWidth="1"/>
    <col min="8" max="8" width="20.5" style="61" bestFit="1" customWidth="1"/>
    <col min="9" max="9" width="27.5" style="61" bestFit="1" customWidth="1"/>
    <col min="10" max="10" width="13.6640625" style="61" bestFit="1" customWidth="1"/>
    <col min="11" max="11" width="13.6640625" style="61" customWidth="1"/>
    <col min="12" max="12" width="29.83203125" style="61" bestFit="1" customWidth="1"/>
    <col min="13" max="13" width="29.83203125" style="61" customWidth="1"/>
    <col min="14" max="14" width="9.5" style="61" bestFit="1" customWidth="1"/>
    <col min="15" max="15" width="9" style="61" bestFit="1" customWidth="1"/>
    <col min="16" max="16" width="11" style="61" bestFit="1" customWidth="1"/>
    <col min="17" max="17" width="18" style="61" bestFit="1" customWidth="1"/>
    <col min="18" max="20" width="18" style="61" customWidth="1"/>
    <col min="21" max="21" width="21.33203125" style="61" bestFit="1" customWidth="1"/>
    <col min="22" max="22" width="14.83203125" style="61" bestFit="1" customWidth="1"/>
    <col min="23" max="23" width="13.5" style="61" bestFit="1" customWidth="1"/>
    <col min="24" max="24" width="9.83203125" style="61" bestFit="1" customWidth="1"/>
    <col min="25" max="25" width="18" style="61" bestFit="1" customWidth="1"/>
    <col min="26" max="26" width="11.1640625" style="61" bestFit="1" customWidth="1"/>
    <col min="27" max="27" width="22.6640625" style="61" bestFit="1" customWidth="1"/>
    <col min="28" max="28" width="30.1640625" style="61" customWidth="1"/>
    <col min="29" max="29" width="15.5" style="61" bestFit="1" customWidth="1"/>
    <col min="30" max="30" width="44.5" style="61" bestFit="1" customWidth="1"/>
    <col min="31" max="31" width="22.1640625" style="61" bestFit="1" customWidth="1"/>
    <col min="32" max="32" width="30.33203125" style="61" bestFit="1" customWidth="1"/>
    <col min="33" max="33" width="28.1640625" style="61" bestFit="1" customWidth="1"/>
    <col min="34" max="34" width="16.1640625" style="61" bestFit="1" customWidth="1"/>
    <col min="35" max="35" width="13.1640625" style="61" bestFit="1" customWidth="1"/>
    <col min="36" max="36" width="17.1640625" style="61" bestFit="1" customWidth="1"/>
    <col min="37" max="37" width="12.33203125" style="61" bestFit="1" customWidth="1"/>
    <col min="38" max="16384" width="28.33203125" style="61"/>
  </cols>
  <sheetData>
    <row r="1" spans="1:39" s="54" customFormat="1" ht="148" customHeight="1" x14ac:dyDescent="0.2">
      <c r="A1" s="62" t="s">
        <v>420</v>
      </c>
      <c r="B1" s="62" t="s">
        <v>421</v>
      </c>
      <c r="C1" s="62" t="s">
        <v>422</v>
      </c>
      <c r="D1" s="62" t="s">
        <v>423</v>
      </c>
      <c r="E1" s="62" t="s">
        <v>424</v>
      </c>
      <c r="F1" s="62" t="s">
        <v>425</v>
      </c>
      <c r="G1" s="62" t="s">
        <v>0</v>
      </c>
      <c r="H1" s="62" t="s">
        <v>426</v>
      </c>
      <c r="I1" s="62" t="s">
        <v>427</v>
      </c>
      <c r="J1" s="62" t="s">
        <v>428</v>
      </c>
      <c r="K1" s="62" t="s">
        <v>429</v>
      </c>
      <c r="L1" s="62" t="s">
        <v>430</v>
      </c>
      <c r="M1" s="62" t="s">
        <v>478</v>
      </c>
      <c r="N1" s="62" t="s">
        <v>431</v>
      </c>
      <c r="O1" s="62" t="s">
        <v>432</v>
      </c>
      <c r="P1" s="62" t="s">
        <v>433</v>
      </c>
      <c r="Q1" s="62" t="s">
        <v>434</v>
      </c>
      <c r="R1" s="62" t="s">
        <v>435</v>
      </c>
      <c r="S1" s="62" t="s">
        <v>436</v>
      </c>
      <c r="T1" s="62" t="s">
        <v>480</v>
      </c>
      <c r="U1" s="62" t="s">
        <v>437</v>
      </c>
      <c r="V1" s="53" t="s">
        <v>438</v>
      </c>
      <c r="W1" s="53" t="s">
        <v>439</v>
      </c>
      <c r="X1" s="53" t="s">
        <v>440</v>
      </c>
      <c r="Y1" s="62" t="s">
        <v>479</v>
      </c>
      <c r="Z1" s="53" t="s">
        <v>67</v>
      </c>
      <c r="AA1" s="53" t="s">
        <v>441</v>
      </c>
      <c r="AB1" s="53" t="s">
        <v>442</v>
      </c>
      <c r="AC1" s="53" t="s">
        <v>443</v>
      </c>
      <c r="AD1" s="53" t="s">
        <v>169</v>
      </c>
      <c r="AE1" s="53" t="s">
        <v>170</v>
      </c>
      <c r="AF1" s="53" t="s">
        <v>171</v>
      </c>
      <c r="AG1" s="53" t="s">
        <v>172</v>
      </c>
      <c r="AH1" s="53" t="s">
        <v>173</v>
      </c>
      <c r="AI1" s="53" t="s">
        <v>174</v>
      </c>
      <c r="AJ1" s="53" t="s">
        <v>444</v>
      </c>
      <c r="AK1" s="53" t="s">
        <v>219</v>
      </c>
      <c r="AL1" s="53"/>
      <c r="AM1" s="53"/>
    </row>
    <row r="2" spans="1:39" s="55" customFormat="1" x14ac:dyDescent="0.2">
      <c r="A2" s="55">
        <v>3</v>
      </c>
      <c r="B2" s="55" t="str" cm="1">
        <f t="array" aca="1" ref="B2" ca="1">IF(COUNTIF(INDIRECT(ADDRESS(3,1,1,1,"VCNS")&amp;":"&amp;ADDRESS(A2,18,4,1)),"*END*")&gt;0,"","VCN"&amp;"::"&amp;INDIRECT(ADDRESS(A2,3,4,1,"VCNS")))</f>
        <v>VCN::</v>
      </c>
      <c r="C2" s="55" cm="1">
        <f t="array" aca="1" ref="C2" ca="1">IF(COUNTIF(INDIRECT(ADDRESS(3,1,1,1,"VCNS")&amp;":"&amp;ADDRESS(A2,1,4,1)),"*END*")&gt;0,"",INDIRECT(ADDRESS(A2,3,4,1,"VCNS")))</f>
        <v>0</v>
      </c>
      <c r="D2" s="55" t="str" cm="1">
        <f t="array" aca="1" ref="D2" ca="1">IF(COUNTIF(INDIRECT(ADDRESS(3,1,1,1,"Subnets")&amp;":"&amp;ADDRESS(A2,18,4,1)),"*END*")&gt;0,"",INDIRECT(ADDRESS(A2,3,4,1,"Subnets"))&amp;"_"&amp;INDIRECT(ADDRESS(A2,4,4,1,"Subnets")))</f>
        <v>_</v>
      </c>
      <c r="E2" s="55" cm="1">
        <f t="array" aca="1" ref="E2" ca="1">IF(COUNTIF(INDIRECT(ADDRESS(3,1,1,1,"Subnets")&amp;":"&amp;ADDRESS(A2,18,4,1)),"*END*")&gt;0,"",INDIRECT(ADDRESS(A2,9,4,1,"Subnets")))</f>
        <v>0</v>
      </c>
      <c r="F2" s="56" t="s">
        <v>19</v>
      </c>
      <c r="G2" s="56" t="s">
        <v>445</v>
      </c>
      <c r="H2" s="56" t="s">
        <v>28</v>
      </c>
      <c r="I2" s="56" t="s">
        <v>40</v>
      </c>
      <c r="J2" s="56" t="s">
        <v>43</v>
      </c>
      <c r="K2" s="56" cm="1">
        <f t="array" aca="1" ref="K2" ca="1">IF(COUNTIF(INDIRECT(ADDRESS(3,1,1,1,"DHCP")&amp;":"&amp;ADDRESS(A2,1,4,1)),"*END*")&gt;0,"",INDIRECT(ADDRESS(A2,4,4,1,"DHCP")))</f>
        <v>0</v>
      </c>
      <c r="L2" s="56" t="s">
        <v>20</v>
      </c>
      <c r="M2" s="56" cm="1">
        <f t="array" aca="1" ref="M2" ca="1">IF(COUNTIF(INDIRECT(ADDRESS(3,1,1,1,"DRGs")&amp;":"&amp;ADDRESS(A2,1,4,1)),"*END*")&gt;0,"",INDIRECT(ADDRESS(A2,3,4,1,"DRGs")))</f>
        <v>0</v>
      </c>
      <c r="N2" s="56" t="s">
        <v>409</v>
      </c>
      <c r="O2" s="56" t="s">
        <v>63</v>
      </c>
      <c r="P2" s="57" t="s">
        <v>446</v>
      </c>
      <c r="Q2" s="56" t="s">
        <v>248</v>
      </c>
      <c r="R2" s="56" t="s">
        <v>42</v>
      </c>
      <c r="S2" s="56" t="s">
        <v>251</v>
      </c>
      <c r="T2" s="56" cm="1">
        <f t="array" aca="1" ref="T2" ca="1">IF(COUNTIF(INDIRECT(ADDRESS(3,1,1,1,"DedicatedVMHosts")&amp;":"&amp;ADDRESS(A2,1,4,1)),"*END*")&gt;0,"",INDIRECT(ADDRESS(A2,3,4,1,"DedicatedVMHosts")))</f>
        <v>0</v>
      </c>
      <c r="U2" s="56" cm="1">
        <f t="array" aca="1" ref="U2" ca="1">IF(COUNTIF(INDIRECT(ADDRESS(3,1,1,1,"instances")&amp;":"&amp;ADDRESS(A2,1,4,1)),"*END*")&gt;0,"",INDIRECT(ADDRESS(A2,4,4,1,"instances")))</f>
        <v>0</v>
      </c>
      <c r="V2" s="56" t="s">
        <v>447</v>
      </c>
      <c r="W2" s="56" t="s">
        <v>98</v>
      </c>
      <c r="X2" s="56" t="s">
        <v>448</v>
      </c>
      <c r="Y2" s="56" t="b">
        <v>1</v>
      </c>
      <c r="Z2" s="56" t="s">
        <v>108</v>
      </c>
      <c r="AA2" s="56" t="s">
        <v>449</v>
      </c>
      <c r="AB2" s="56" t="s">
        <v>122</v>
      </c>
      <c r="AC2" s="56" t="s">
        <v>20</v>
      </c>
      <c r="AD2" s="56" t="s">
        <v>154</v>
      </c>
      <c r="AE2" s="56" t="s">
        <v>175</v>
      </c>
      <c r="AF2" s="58" t="s">
        <v>151</v>
      </c>
      <c r="AG2" s="56" t="s">
        <v>150</v>
      </c>
      <c r="AH2" s="56">
        <v>301</v>
      </c>
      <c r="AI2" s="56">
        <v>8</v>
      </c>
      <c r="AJ2" s="56" t="s">
        <v>122</v>
      </c>
      <c r="AK2" s="55" t="s">
        <v>221</v>
      </c>
    </row>
    <row r="3" spans="1:39" s="55" customFormat="1" x14ac:dyDescent="0.2">
      <c r="A3" s="55">
        <v>4</v>
      </c>
      <c r="B3" s="55" t="str" cm="1">
        <f t="array" aca="1" ref="B3" ca="1">IF(COUNTIF(INDIRECT(ADDRESS(3,1,1,1,"VCNS")&amp;":"&amp;ADDRESS(A3,18,4,1)),"*END*")&gt;0,"","VCN"&amp;"::"&amp;INDIRECT(ADDRESS(A3,3,4,1,"VCNS")))</f>
        <v>VCN::</v>
      </c>
      <c r="C3" s="55" cm="1">
        <f t="array" aca="1" ref="C3" ca="1">IF(COUNTIF(INDIRECT(ADDRESS(3,1,1,1,"VCNS")&amp;":"&amp;ADDRESS(A3,1,4,1)),"*END*")&gt;0,"",INDIRECT(ADDRESS(A3,3,4,1,"VCNS")))</f>
        <v>0</v>
      </c>
      <c r="D3" s="55" t="str" cm="1">
        <f t="array" aca="1" ref="D3" ca="1">IF(COUNTIF(INDIRECT(ADDRESS(3,1,1,1,"Subnets")&amp;":"&amp;ADDRESS(A3,18,4,1)),"*END*")&gt;0,"",INDIRECT(ADDRESS(A3,3,4,1,"Subnets"))&amp;"_"&amp;INDIRECT(ADDRESS(A3,4,4,1,"Subnets")))</f>
        <v>_</v>
      </c>
      <c r="E3" s="55" cm="1">
        <f t="array" aca="1" ref="E3" ca="1">IF(COUNTIF(INDIRECT(ADDRESS(3,1,1,1,"Subnets")&amp;":"&amp;ADDRESS(A3,18,4,1)),"*END*")&gt;0,"",INDIRECT(ADDRESS(A3,9,4,1,"Subnets")))</f>
        <v>0</v>
      </c>
      <c r="F3" s="56" t="s">
        <v>20</v>
      </c>
      <c r="G3" s="56" t="s">
        <v>220</v>
      </c>
      <c r="H3" s="56" t="s">
        <v>27</v>
      </c>
      <c r="I3" s="56" t="s">
        <v>42</v>
      </c>
      <c r="J3" s="56" t="s">
        <v>408</v>
      </c>
      <c r="K3" s="56" cm="1">
        <f t="array" aca="1" ref="K3" ca="1">IF(COUNTIF(INDIRECT(ADDRESS(3,1,1,1,"DHCP")&amp;":"&amp;ADDRESS(A3,1,4,1)),"*END*")&gt;0,"",INDIRECT(ADDRESS(A3,4,4,1,"DHCP")))</f>
        <v>0</v>
      </c>
      <c r="L3" s="56" t="s">
        <v>41</v>
      </c>
      <c r="M3" s="56" cm="1">
        <f t="array" aca="1" ref="M3" ca="1">IF(COUNTIF(INDIRECT(ADDRESS(3,1,1,1,"DRGs")&amp;":"&amp;ADDRESS(A3,1,4,1)),"*END*")&gt;0,"",INDIRECT(ADDRESS(A3,3,4,1,"DRGs")))</f>
        <v>0</v>
      </c>
      <c r="N3" s="56" t="s">
        <v>410</v>
      </c>
      <c r="O3" s="56" t="s">
        <v>250</v>
      </c>
      <c r="P3" s="57" t="s">
        <v>64</v>
      </c>
      <c r="Q3" s="56" t="s">
        <v>79</v>
      </c>
      <c r="R3" s="56" t="s">
        <v>69</v>
      </c>
      <c r="S3" s="56" t="s">
        <v>450</v>
      </c>
      <c r="T3" s="56" cm="1">
        <f t="array" aca="1" ref="T3" ca="1">IF(COUNTIF(INDIRECT(ADDRESS(3,1,1,1,"DedicatedVMHosts")&amp;":"&amp;ADDRESS(A3,1,4,1)),"*END*")&gt;0,"",INDIRECT(ADDRESS(A3,3,4,1,"DedicatedVMHosts")))</f>
        <v>0</v>
      </c>
      <c r="U3" s="56" cm="1">
        <f t="array" aca="1" ref="U3" ca="1">IF(COUNTIF(INDIRECT(ADDRESS(3,1,1,1,"instances")&amp;":"&amp;ADDRESS(A3,1,4,1)),"*END*")&gt;0,"",INDIRECT(ADDRESS(A3,4,4,1,"instances")))</f>
        <v>0</v>
      </c>
      <c r="V3" s="56" t="s">
        <v>84</v>
      </c>
      <c r="W3" s="56" t="s">
        <v>97</v>
      </c>
      <c r="X3" s="56" t="s">
        <v>451</v>
      </c>
      <c r="Y3" s="56" t="b">
        <v>0</v>
      </c>
      <c r="Z3" s="56" t="s">
        <v>109</v>
      </c>
      <c r="AA3" s="56" t="s">
        <v>121</v>
      </c>
      <c r="AB3" s="56" t="s">
        <v>452</v>
      </c>
      <c r="AC3" s="56" t="s">
        <v>123</v>
      </c>
      <c r="AD3" s="56" t="s">
        <v>156</v>
      </c>
      <c r="AE3" s="56" t="s">
        <v>176</v>
      </c>
      <c r="AF3" s="58" t="s">
        <v>162</v>
      </c>
      <c r="AG3" s="56" t="s">
        <v>148</v>
      </c>
      <c r="AH3" s="56">
        <v>302</v>
      </c>
      <c r="AI3" s="56">
        <v>16</v>
      </c>
      <c r="AJ3" s="56" t="s">
        <v>452</v>
      </c>
      <c r="AK3" s="55" t="s">
        <v>222</v>
      </c>
    </row>
    <row r="4" spans="1:39" s="55" customFormat="1" x14ac:dyDescent="0.2">
      <c r="A4" s="55">
        <v>5</v>
      </c>
      <c r="B4" s="55" t="str" cm="1">
        <f t="array" aca="1" ref="B4" ca="1">IF(COUNTIF(INDIRECT(ADDRESS(3,1,1,1,"VCNS")&amp;":"&amp;ADDRESS(A4,18,4,1)),"*END*")&gt;0,"","VCN"&amp;"::"&amp;INDIRECT(ADDRESS(A4,3,4,1,"VCNS")))</f>
        <v>VCN::</v>
      </c>
      <c r="C4" s="55" cm="1">
        <f t="array" aca="1" ref="C4" ca="1">IF(COUNTIF(INDIRECT(ADDRESS(3,1,1,1,"VCNS")&amp;":"&amp;ADDRESS(A4,1,4,1)),"*END*")&gt;0,"",INDIRECT(ADDRESS(A4,3,4,1,"VCNS")))</f>
        <v>0</v>
      </c>
      <c r="D4" s="55" t="str" cm="1">
        <f t="array" aca="1" ref="D4" ca="1">IF(COUNTIF(INDIRECT(ADDRESS(3,1,1,1,"Subnets")&amp;":"&amp;ADDRESS(A4,18,4,1)),"*END*")&gt;0,"",INDIRECT(ADDRESS(A4,3,4,1,"Subnets"))&amp;"_"&amp;INDIRECT(ADDRESS(A4,4,4,1,"Subnets")))</f>
        <v>_</v>
      </c>
      <c r="E4" s="55" cm="1">
        <f t="array" aca="1" ref="E4" ca="1">IF(COUNTIF(INDIRECT(ADDRESS(3,1,1,1,"Subnets")&amp;":"&amp;ADDRESS(A4,18,4,1)),"*END*")&gt;0,"",INDIRECT(ADDRESS(A4,9,4,1,"Subnets")))</f>
        <v>0</v>
      </c>
      <c r="F4" s="56"/>
      <c r="G4" s="56" t="s">
        <v>453</v>
      </c>
      <c r="H4" s="56"/>
      <c r="I4" s="56" t="s">
        <v>69</v>
      </c>
      <c r="J4" s="56"/>
      <c r="K4" s="56" cm="1">
        <f t="array" aca="1" ref="K4" ca="1">IF(COUNTIF(INDIRECT(ADDRESS(3,1,1,1,"DHCP")&amp;":"&amp;ADDRESS(A4,1,4,1)),"*END*")&gt;0,"",INDIRECT(ADDRESS(A4,4,4,1,"DHCP")))</f>
        <v>0</v>
      </c>
      <c r="L4" s="56" t="s">
        <v>249</v>
      </c>
      <c r="M4" s="56" cm="1">
        <f t="array" aca="1" ref="M4" ca="1">IF(COUNTIF(INDIRECT(ADDRESS(3,1,1,1,"DRGs")&amp;":"&amp;ADDRESS(A4,1,4,1)),"*END*")&gt;0,"",INDIRECT(ADDRESS(A4,3,4,1,"DRGs")))</f>
        <v>0</v>
      </c>
      <c r="N4" s="56"/>
      <c r="O4" s="56" t="s">
        <v>65</v>
      </c>
      <c r="P4" s="57"/>
      <c r="Q4" s="56" t="s">
        <v>77</v>
      </c>
      <c r="R4" s="56" t="s">
        <v>76</v>
      </c>
      <c r="S4" s="56" t="s">
        <v>454</v>
      </c>
      <c r="T4" s="56" cm="1">
        <f t="array" aca="1" ref="T4" ca="1">IF(COUNTIF(INDIRECT(ADDRESS(3,1,1,1,"DedicatedVMHosts")&amp;":"&amp;ADDRESS(A4,1,4,1)),"*END*")&gt;0,"",INDIRECT(ADDRESS(A4,3,4,1,"DedicatedVMHosts")))</f>
        <v>0</v>
      </c>
      <c r="U4" s="56" cm="1">
        <f t="array" aca="1" ref="U4" ca="1">IF(COUNTIF(INDIRECT(ADDRESS(3,1,1,1,"instances")&amp;":"&amp;ADDRESS(A4,1,4,1)),"*END*")&gt;0,"",INDIRECT(ADDRESS(A4,4,4,1,"instances")))</f>
        <v>0</v>
      </c>
      <c r="V4" s="56"/>
      <c r="W4" s="56"/>
      <c r="X4" s="56" t="s">
        <v>455</v>
      </c>
      <c r="Y4" s="56"/>
      <c r="Z4" s="56" t="s">
        <v>456</v>
      </c>
      <c r="AA4" s="56" t="s">
        <v>457</v>
      </c>
      <c r="AB4" s="56"/>
      <c r="AC4" s="56" t="s">
        <v>124</v>
      </c>
      <c r="AD4" s="56" t="s">
        <v>147</v>
      </c>
      <c r="AE4" s="56" t="s">
        <v>177</v>
      </c>
      <c r="AF4" s="58" t="s">
        <v>152</v>
      </c>
      <c r="AG4" s="56" t="s">
        <v>178</v>
      </c>
      <c r="AH4" s="56">
        <v>303</v>
      </c>
      <c r="AI4" s="56">
        <v>32</v>
      </c>
    </row>
    <row r="5" spans="1:39" s="55" customFormat="1" x14ac:dyDescent="0.2">
      <c r="A5" s="55">
        <v>6</v>
      </c>
      <c r="B5" s="55" t="str" cm="1">
        <f t="array" aca="1" ref="B5" ca="1">IF(COUNTIF(INDIRECT(ADDRESS(3,1,1,1,"VCNS")&amp;":"&amp;ADDRESS(A5,18,4,1)),"*END*")&gt;0,"","VCN"&amp;"::"&amp;INDIRECT(ADDRESS(A5,3,4,1,"VCNS")))</f>
        <v>VCN::</v>
      </c>
      <c r="C5" s="55" cm="1">
        <f t="array" aca="1" ref="C5" ca="1">IF(COUNTIF(INDIRECT(ADDRESS(3,1,1,1,"VCNS")&amp;":"&amp;ADDRESS(A5,1,4,1)),"*END*")&gt;0,"",INDIRECT(ADDRESS(A5,3,4,1,"VCNS")))</f>
        <v>0</v>
      </c>
      <c r="D5" s="55" t="str" cm="1">
        <f t="array" aca="1" ref="D5" ca="1">IF(COUNTIF(INDIRECT(ADDRESS(3,1,1,1,"Subnets")&amp;":"&amp;ADDRESS(A5,18,4,1)),"*END*")&gt;0,"",INDIRECT(ADDRESS(A5,3,4,1,"Subnets"))&amp;"_"&amp;INDIRECT(ADDRESS(A5,4,4,1,"Subnets")))</f>
        <v>_</v>
      </c>
      <c r="E5" s="55" cm="1">
        <f t="array" aca="1" ref="E5" ca="1">IF(COUNTIF(INDIRECT(ADDRESS(3,1,1,1,"Subnets")&amp;":"&amp;ADDRESS(A5,18,4,1)),"*END*")&gt;0,"",INDIRECT(ADDRESS(A5,9,4,1,"Subnets")))</f>
        <v>0</v>
      </c>
      <c r="F5" s="56"/>
      <c r="G5" s="56" t="s">
        <v>458</v>
      </c>
      <c r="H5" s="56"/>
      <c r="I5" s="56" t="s">
        <v>76</v>
      </c>
      <c r="J5" s="56"/>
      <c r="K5" s="56" cm="1">
        <f t="array" aca="1" ref="K5" ca="1">IF(COUNTIF(INDIRECT(ADDRESS(3,1,1,1,"DHCP")&amp;":"&amp;ADDRESS(A5,1,4,1)),"*END*")&gt;0,"",INDIRECT(ADDRESS(A5,4,4,1,"DHCP")))</f>
        <v>0</v>
      </c>
      <c r="L5" s="56"/>
      <c r="M5" s="56" cm="1">
        <f t="array" aca="1" ref="M5" ca="1">IF(COUNTIF(INDIRECT(ADDRESS(3,1,1,1,"DRGs")&amp;":"&amp;ADDRESS(A5,1,4,1)),"*END*")&gt;0,"",INDIRECT(ADDRESS(A5,3,4,1,"DRGs")))</f>
        <v>0</v>
      </c>
      <c r="N5" s="56"/>
      <c r="O5" s="56" t="s">
        <v>459</v>
      </c>
      <c r="P5" s="57"/>
      <c r="Q5" s="56"/>
      <c r="T5" s="56" cm="1">
        <f t="array" aca="1" ref="T5" ca="1">IF(COUNTIF(INDIRECT(ADDRESS(3,1,1,1,"DedicatedVMHosts")&amp;":"&amp;ADDRESS(A5,1,4,1)),"*END*")&gt;0,"",INDIRECT(ADDRESS(A5,3,4,1,"DedicatedVMHosts")))</f>
        <v>0</v>
      </c>
      <c r="U5" s="56" cm="1">
        <f t="array" aca="1" ref="U5" ca="1">IF(COUNTIF(INDIRECT(ADDRESS(3,1,1,1,"instances")&amp;":"&amp;ADDRESS(A5,1,4,1)),"*END*")&gt;0,"",INDIRECT(ADDRESS(A5,4,4,1,"instances")))</f>
        <v>0</v>
      </c>
      <c r="V5" s="56"/>
      <c r="W5" s="56"/>
      <c r="X5" s="56"/>
      <c r="Y5" s="56"/>
      <c r="Z5" s="56" t="s">
        <v>481</v>
      </c>
      <c r="AA5" s="56"/>
      <c r="AB5" s="56"/>
      <c r="AC5" s="56"/>
      <c r="AD5" s="56" t="s">
        <v>140</v>
      </c>
      <c r="AE5" s="56" t="s">
        <v>179</v>
      </c>
      <c r="AF5" s="58" t="s">
        <v>161</v>
      </c>
      <c r="AG5" s="56"/>
      <c r="AH5" s="56">
        <v>307</v>
      </c>
      <c r="AI5" s="56">
        <v>64</v>
      </c>
    </row>
    <row r="6" spans="1:39" s="55" customFormat="1" x14ac:dyDescent="0.2">
      <c r="A6" s="55">
        <v>7</v>
      </c>
      <c r="B6" s="55" t="str" cm="1">
        <f t="array" aca="1" ref="B6" ca="1">IF(COUNTIF(INDIRECT(ADDRESS(3,1,1,1,"VCNS")&amp;":"&amp;ADDRESS(A6,18,4,1)),"*END*")&gt;0,"","VCN"&amp;"::"&amp;INDIRECT(ADDRESS(A6,3,4,1,"VCNS")))</f>
        <v>VCN::</v>
      </c>
      <c r="C6" s="55" cm="1">
        <f t="array" aca="1" ref="C6" ca="1">IF(COUNTIF(INDIRECT(ADDRESS(3,1,1,1,"VCNS")&amp;":"&amp;ADDRESS(A6,1,4,1)),"*END*")&gt;0,"",INDIRECT(ADDRESS(A6,3,4,1,"VCNS")))</f>
        <v>0</v>
      </c>
      <c r="D6" s="55" t="str" cm="1">
        <f t="array" aca="1" ref="D6" ca="1">IF(COUNTIF(INDIRECT(ADDRESS(3,1,1,1,"Subnets")&amp;":"&amp;ADDRESS(A6,18,4,1)),"*END*")&gt;0,"",INDIRECT(ADDRESS(A6,3,4,1,"Subnets"))&amp;"_"&amp;INDIRECT(ADDRESS(A6,4,4,1,"Subnets")))</f>
        <v>_</v>
      </c>
      <c r="E6" s="55" cm="1">
        <f t="array" aca="1" ref="E6" ca="1">IF(COUNTIF(INDIRECT(ADDRESS(3,1,1,1,"Subnets")&amp;":"&amp;ADDRESS(A6,18,4,1)),"*END*")&gt;0,"",INDIRECT(ADDRESS(A6,9,4,1,"Subnets")))</f>
        <v>0</v>
      </c>
      <c r="F6" s="56"/>
      <c r="G6" s="56" t="s">
        <v>460</v>
      </c>
      <c r="H6" s="56"/>
      <c r="I6" s="56"/>
      <c r="J6" s="56"/>
      <c r="K6" s="56" cm="1">
        <f t="array" aca="1" ref="K6" ca="1">IF(COUNTIF(INDIRECT(ADDRESS(3,1,1,1,"DHCP")&amp;":"&amp;ADDRESS(A6,1,4,1)),"*END*")&gt;0,"",INDIRECT(ADDRESS(A6,4,4,1,"DHCP")))</f>
        <v>0</v>
      </c>
      <c r="L6" s="56"/>
      <c r="M6" s="56" cm="1">
        <f t="array" aca="1" ref="M6" ca="1">IF(COUNTIF(INDIRECT(ADDRESS(3,1,1,1,"DRGs")&amp;":"&amp;ADDRESS(A6,1,4,1)),"*END*")&gt;0,"",INDIRECT(ADDRESS(A6,3,4,1,"DRGs")))</f>
        <v>0</v>
      </c>
      <c r="N6" s="56"/>
      <c r="O6" s="56"/>
      <c r="P6" s="57"/>
      <c r="Q6" s="56"/>
      <c r="R6" s="56"/>
      <c r="S6" s="56"/>
      <c r="T6" s="56" cm="1">
        <f t="array" aca="1" ref="T6" ca="1">IF(COUNTIF(INDIRECT(ADDRESS(3,1,1,1,"DedicatedVMHosts")&amp;":"&amp;ADDRESS(A6,1,4,1)),"*END*")&gt;0,"",INDIRECT(ADDRESS(A6,3,4,1,"DedicatedVMHosts")))</f>
        <v>0</v>
      </c>
      <c r="U6" s="56" cm="1">
        <f t="array" aca="1" ref="U6" ca="1">IF(COUNTIF(INDIRECT(ADDRESS(3,1,1,1,"instances")&amp;":"&amp;ADDRESS(A6,1,4,1)),"*END*")&gt;0,"",INDIRECT(ADDRESS(A6,4,4,1,"instances")))</f>
        <v>0</v>
      </c>
      <c r="V6" s="56"/>
      <c r="W6" s="56"/>
      <c r="X6" s="56"/>
      <c r="Y6" s="56"/>
      <c r="Z6" s="56"/>
      <c r="AA6" s="56"/>
      <c r="AB6" s="56"/>
      <c r="AC6" s="56"/>
      <c r="AD6" s="56" t="s">
        <v>153</v>
      </c>
      <c r="AE6" s="56" t="s">
        <v>180</v>
      </c>
      <c r="AF6" s="59"/>
      <c r="AG6" s="56"/>
      <c r="AH6" s="56">
        <v>308</v>
      </c>
      <c r="AI6" s="56"/>
    </row>
    <row r="7" spans="1:39" s="55" customFormat="1" x14ac:dyDescent="0.2">
      <c r="A7" s="55">
        <v>8</v>
      </c>
      <c r="B7" s="55" t="str" cm="1">
        <f t="array" aca="1" ref="B7" ca="1">IF(COUNTIF(INDIRECT(ADDRESS(3,1,1,1,"VCNS")&amp;":"&amp;ADDRESS(A7,18,4,1)),"*END*")&gt;0,"","VCN"&amp;"::"&amp;INDIRECT(ADDRESS(A7,3,4,1,"VCNS")))</f>
        <v>VCN::</v>
      </c>
      <c r="C7" s="55" cm="1">
        <f t="array" aca="1" ref="C7" ca="1">IF(COUNTIF(INDIRECT(ADDRESS(3,1,1,1,"VCNS")&amp;":"&amp;ADDRESS(A7,1,4,1)),"*END*")&gt;0,"",INDIRECT(ADDRESS(A7,3,4,1,"VCNS")))</f>
        <v>0</v>
      </c>
      <c r="D7" s="55" t="str" cm="1">
        <f t="array" aca="1" ref="D7" ca="1">IF(COUNTIF(INDIRECT(ADDRESS(3,1,1,1,"Subnets")&amp;":"&amp;ADDRESS(A7,18,4,1)),"*END*")&gt;0,"",INDIRECT(ADDRESS(A7,3,4,1,"Subnets"))&amp;"_"&amp;INDIRECT(ADDRESS(A7,4,4,1,"Subnets")))</f>
        <v>_</v>
      </c>
      <c r="E7" s="55" cm="1">
        <f t="array" aca="1" ref="E7" ca="1">IF(COUNTIF(INDIRECT(ADDRESS(3,1,1,1,"Subnets")&amp;":"&amp;ADDRESS(A7,18,4,1)),"*END*")&gt;0,"",INDIRECT(ADDRESS(A7,9,4,1,"Subnets")))</f>
        <v>0</v>
      </c>
      <c r="F7" s="56"/>
      <c r="G7" s="56" t="s">
        <v>461</v>
      </c>
      <c r="H7" s="56"/>
      <c r="I7" s="56"/>
      <c r="J7" s="56"/>
      <c r="K7" s="56" cm="1">
        <f t="array" aca="1" ref="K7" ca="1">IF(COUNTIF(INDIRECT(ADDRESS(3,1,1,1,"DHCP")&amp;":"&amp;ADDRESS(A7,1,4,1)),"*END*")&gt;0,"",INDIRECT(ADDRESS(A7,4,4,1,"DHCP")))</f>
        <v>0</v>
      </c>
      <c r="L7" s="56"/>
      <c r="M7" s="56" cm="1">
        <f t="array" aca="1" ref="M7" ca="1">IF(COUNTIF(INDIRECT(ADDRESS(3,1,1,1,"DRGs")&amp;":"&amp;ADDRESS(A7,1,4,1)),"*END*")&gt;0,"",INDIRECT(ADDRESS(A7,3,4,1,"DRGs")))</f>
        <v>0</v>
      </c>
      <c r="N7" s="56"/>
      <c r="O7" s="56"/>
      <c r="P7" s="57"/>
      <c r="Q7" s="56"/>
      <c r="R7" s="56"/>
      <c r="S7" s="56"/>
      <c r="T7" s="56" cm="1">
        <f t="array" aca="1" ref="T7" ca="1">IF(COUNTIF(INDIRECT(ADDRESS(3,1,1,1,"DedicatedVMHosts")&amp;":"&amp;ADDRESS(A7,1,4,1)),"*END*")&gt;0,"",INDIRECT(ADDRESS(A7,3,4,1,"DedicatedVMHosts")))</f>
        <v>0</v>
      </c>
      <c r="U7" s="56" cm="1">
        <f t="array" aca="1" ref="U7" ca="1">IF(COUNTIF(INDIRECT(ADDRESS(3,1,1,1,"instances")&amp;":"&amp;ADDRESS(A7,1,4,1)),"*END*")&gt;0,"",INDIRECT(ADDRESS(A7,4,4,1,"instances")))</f>
        <v>0</v>
      </c>
      <c r="V7" s="56"/>
      <c r="W7" s="56"/>
      <c r="X7" s="56"/>
      <c r="Y7" s="56"/>
      <c r="Z7" s="56"/>
      <c r="AA7" s="56"/>
      <c r="AB7" s="56"/>
      <c r="AC7" s="56"/>
      <c r="AD7" s="56" t="s">
        <v>158</v>
      </c>
      <c r="AE7" s="56" t="s">
        <v>181</v>
      </c>
      <c r="AF7" s="59"/>
      <c r="AG7" s="56"/>
      <c r="AH7" s="56"/>
      <c r="AI7" s="56"/>
    </row>
    <row r="8" spans="1:39" s="55" customFormat="1" x14ac:dyDescent="0.2">
      <c r="A8" s="55">
        <v>9</v>
      </c>
      <c r="B8" s="55" t="str" cm="1">
        <f t="array" aca="1" ref="B8" ca="1">IF(COUNTIF(INDIRECT(ADDRESS(3,1,1,1,"VCNS")&amp;":"&amp;ADDRESS(A8,18,4,1)),"*END*")&gt;0,"","VCN"&amp;"::"&amp;INDIRECT(ADDRESS(A8,3,4,1,"VCNS")))</f>
        <v>VCN::</v>
      </c>
      <c r="C8" s="55" cm="1">
        <f t="array" aca="1" ref="C8" ca="1">IF(COUNTIF(INDIRECT(ADDRESS(3,1,1,1,"VCNS")&amp;":"&amp;ADDRESS(A8,1,4,1)),"*END*")&gt;0,"",INDIRECT(ADDRESS(A8,3,4,1,"VCNS")))</f>
        <v>0</v>
      </c>
      <c r="D8" s="55" t="str" cm="1">
        <f t="array" aca="1" ref="D8" ca="1">IF(COUNTIF(INDIRECT(ADDRESS(3,1,1,1,"Subnets")&amp;":"&amp;ADDRESS(A8,18,4,1)),"*END*")&gt;0,"",INDIRECT(ADDRESS(A8,3,4,1,"Subnets"))&amp;"_"&amp;INDIRECT(ADDRESS(A8,4,4,1,"Subnets")))</f>
        <v>_</v>
      </c>
      <c r="E8" s="55" cm="1">
        <f t="array" aca="1" ref="E8" ca="1">IF(COUNTIF(INDIRECT(ADDRESS(3,1,1,1,"Subnets")&amp;":"&amp;ADDRESS(A8,18,4,1)),"*END*")&gt;0,"",INDIRECT(ADDRESS(A8,9,4,1,"Subnets")))</f>
        <v>0</v>
      </c>
      <c r="F8" s="56"/>
      <c r="G8" s="56" t="s">
        <v>462</v>
      </c>
      <c r="H8" s="56"/>
      <c r="I8" s="56"/>
      <c r="J8" s="56"/>
      <c r="K8" s="56" cm="1">
        <f t="array" aca="1" ref="K8" ca="1">IF(COUNTIF(INDIRECT(ADDRESS(3,1,1,1,"DHCP")&amp;":"&amp;ADDRESS(A8,1,4,1)),"*END*")&gt;0,"",INDIRECT(ADDRESS(A8,4,4,1,"DHCP")))</f>
        <v>0</v>
      </c>
      <c r="L8" s="56"/>
      <c r="M8" s="56" cm="1">
        <f t="array" aca="1" ref="M8" ca="1">IF(COUNTIF(INDIRECT(ADDRESS(3,1,1,1,"DRGs")&amp;":"&amp;ADDRESS(A8,1,4,1)),"*END*")&gt;0,"",INDIRECT(ADDRESS(A8,3,4,1,"DRGs")))</f>
        <v>0</v>
      </c>
      <c r="N8" s="56"/>
      <c r="O8" s="56"/>
      <c r="P8" s="57"/>
      <c r="Q8" s="56"/>
      <c r="R8" s="56"/>
      <c r="S8" s="56"/>
      <c r="T8" s="56" cm="1">
        <f t="array" aca="1" ref="T8" ca="1">IF(COUNTIF(INDIRECT(ADDRESS(3,1,1,1,"DedicatedVMHosts")&amp;":"&amp;ADDRESS(A8,1,4,1)),"*END*")&gt;0,"",INDIRECT(ADDRESS(A8,3,4,1,"DedicatedVMHosts")))</f>
        <v>0</v>
      </c>
      <c r="U8" s="56" cm="1">
        <f t="array" aca="1" ref="U8" ca="1">IF(COUNTIF(INDIRECT(ADDRESS(3,1,1,1,"instances")&amp;":"&amp;ADDRESS(A8,1,4,1)),"*END*")&gt;0,"",INDIRECT(ADDRESS(A8,4,4,1,"instances")))</f>
        <v>0</v>
      </c>
      <c r="V8" s="56"/>
      <c r="W8" s="56"/>
      <c r="X8" s="56"/>
      <c r="Y8" s="56"/>
      <c r="Z8" s="56"/>
      <c r="AA8" s="56"/>
      <c r="AB8" s="56"/>
      <c r="AC8" s="56"/>
      <c r="AD8" s="56" t="s">
        <v>146</v>
      </c>
      <c r="AE8" s="56" t="s">
        <v>145</v>
      </c>
      <c r="AF8" s="59"/>
      <c r="AG8" s="56"/>
      <c r="AH8" s="56"/>
      <c r="AI8" s="56"/>
    </row>
    <row r="9" spans="1:39" s="55" customFormat="1" x14ac:dyDescent="0.2">
      <c r="A9" s="55">
        <v>10</v>
      </c>
      <c r="B9" s="55" t="str" cm="1">
        <f t="array" aca="1" ref="B9" ca="1">IF(COUNTIF(INDIRECT(ADDRESS(3,1,1,1,"VCNS")&amp;":"&amp;ADDRESS(A9,18,4,1)),"*END*")&gt;0,"","VCN"&amp;"::"&amp;INDIRECT(ADDRESS(A9,3,4,1,"VCNS")))</f>
        <v>VCN::</v>
      </c>
      <c r="C9" s="55" cm="1">
        <f t="array" aca="1" ref="C9" ca="1">IF(COUNTIF(INDIRECT(ADDRESS(3,1,1,1,"VCNS")&amp;":"&amp;ADDRESS(A9,1,4,1)),"*END*")&gt;0,"",INDIRECT(ADDRESS(A9,3,4,1,"VCNS")))</f>
        <v>0</v>
      </c>
      <c r="D9" s="55" t="str" cm="1">
        <f t="array" aca="1" ref="D9" ca="1">IF(COUNTIF(INDIRECT(ADDRESS(3,1,1,1,"Subnets")&amp;":"&amp;ADDRESS(A9,18,4,1)),"*END*")&gt;0,"",INDIRECT(ADDRESS(A9,3,4,1,"Subnets"))&amp;"_"&amp;INDIRECT(ADDRESS(A9,4,4,1,"Subnets")))</f>
        <v>_</v>
      </c>
      <c r="E9" s="55" cm="1">
        <f t="array" aca="1" ref="E9" ca="1">IF(COUNTIF(INDIRECT(ADDRESS(3,1,1,1,"Subnets")&amp;":"&amp;ADDRESS(A9,18,4,1)),"*END*")&gt;0,"",INDIRECT(ADDRESS(A9,9,4,1,"Subnets")))</f>
        <v>0</v>
      </c>
      <c r="F9" s="56"/>
      <c r="G9" s="56" t="s">
        <v>463</v>
      </c>
      <c r="H9" s="56"/>
      <c r="I9" s="56"/>
      <c r="J9" s="56"/>
      <c r="K9" s="56" cm="1">
        <f t="array" aca="1" ref="K9" ca="1">IF(COUNTIF(INDIRECT(ADDRESS(3,1,1,1,"DHCP")&amp;":"&amp;ADDRESS(A9,1,4,1)),"*END*")&gt;0,"",INDIRECT(ADDRESS(A9,4,4,1,"DHCP")))</f>
        <v>0</v>
      </c>
      <c r="L9" s="56"/>
      <c r="M9" s="56" cm="1">
        <f t="array" aca="1" ref="M9" ca="1">IF(COUNTIF(INDIRECT(ADDRESS(3,1,1,1,"DRGs")&amp;":"&amp;ADDRESS(A9,1,4,1)),"*END*")&gt;0,"",INDIRECT(ADDRESS(A9,3,4,1,"DRGs")))</f>
        <v>0</v>
      </c>
      <c r="N9" s="56"/>
      <c r="O9" s="56"/>
      <c r="P9" s="57"/>
      <c r="Q9" s="56"/>
      <c r="R9" s="56"/>
      <c r="S9" s="56"/>
      <c r="T9" s="56" cm="1">
        <f t="array" aca="1" ref="T9" ca="1">IF(COUNTIF(INDIRECT(ADDRESS(3,1,1,1,"DedicatedVMHosts")&amp;":"&amp;ADDRESS(A9,1,4,1)),"*END*")&gt;0,"",INDIRECT(ADDRESS(A9,3,4,1,"DedicatedVMHosts")))</f>
        <v>0</v>
      </c>
      <c r="U9" s="56" cm="1">
        <f t="array" aca="1" ref="U9" ca="1">IF(COUNTIF(INDIRECT(ADDRESS(3,1,1,1,"instances")&amp;":"&amp;ADDRESS(A9,1,4,1)),"*END*")&gt;0,"",INDIRECT(ADDRESS(A9,4,4,1,"instances")))</f>
        <v>0</v>
      </c>
      <c r="V9" s="56"/>
      <c r="W9" s="56"/>
      <c r="X9" s="56"/>
      <c r="Y9" s="56"/>
      <c r="Z9" s="56"/>
      <c r="AA9" s="56"/>
      <c r="AB9" s="56"/>
      <c r="AC9" s="56"/>
      <c r="AD9" s="56" t="s">
        <v>149</v>
      </c>
      <c r="AE9" s="56" t="s">
        <v>141</v>
      </c>
      <c r="AF9" s="59"/>
      <c r="AG9" s="56"/>
      <c r="AH9" s="56"/>
      <c r="AI9" s="56"/>
    </row>
    <row r="10" spans="1:39" s="55" customFormat="1" x14ac:dyDescent="0.2">
      <c r="A10" s="55">
        <v>11</v>
      </c>
      <c r="B10" s="55" t="str" cm="1">
        <f t="array" aca="1" ref="B10" ca="1">IF(COUNTIF(INDIRECT(ADDRESS(3,1,1,1,"VCNS")&amp;":"&amp;ADDRESS(A10,18,4,1)),"*END*")&gt;0,"","VCN"&amp;"::"&amp;INDIRECT(ADDRESS(A10,3,4,1,"VCNS")))</f>
        <v>VCN::</v>
      </c>
      <c r="C10" s="55" cm="1">
        <f t="array" aca="1" ref="C10" ca="1">IF(COUNTIF(INDIRECT(ADDRESS(3,1,1,1,"VCNS")&amp;":"&amp;ADDRESS(A10,1,4,1)),"*END*")&gt;0,"",INDIRECT(ADDRESS(A10,3,4,1,"VCNS")))</f>
        <v>0</v>
      </c>
      <c r="D10" s="55" t="str" cm="1">
        <f t="array" aca="1" ref="D10" ca="1">IF(COUNTIF(INDIRECT(ADDRESS(3,1,1,1,"Subnets")&amp;":"&amp;ADDRESS(A10,18,4,1)),"*END*")&gt;0,"",INDIRECT(ADDRESS(A10,3,4,1,"Subnets"))&amp;"_"&amp;INDIRECT(ADDRESS(A10,4,4,1,"Subnets")))</f>
        <v>_</v>
      </c>
      <c r="E10" s="55" cm="1">
        <f t="array" aca="1" ref="E10" ca="1">IF(COUNTIF(INDIRECT(ADDRESS(3,1,1,1,"Subnets")&amp;":"&amp;ADDRESS(A10,18,4,1)),"*END*")&gt;0,"",INDIRECT(ADDRESS(A10,9,4,1,"Subnets")))</f>
        <v>0</v>
      </c>
      <c r="F10" s="56"/>
      <c r="G10" s="56" t="s">
        <v>464</v>
      </c>
      <c r="H10" s="56"/>
      <c r="I10" s="56"/>
      <c r="J10" s="56"/>
      <c r="K10" s="56" cm="1">
        <f t="array" aca="1" ref="K10" ca="1">IF(COUNTIF(INDIRECT(ADDRESS(3,1,1,1,"DHCP")&amp;":"&amp;ADDRESS(A10,1,4,1)),"*END*")&gt;0,"",INDIRECT(ADDRESS(A10,4,4,1,"DHCP")))</f>
        <v>0</v>
      </c>
      <c r="L10" s="56"/>
      <c r="M10" s="56" cm="1">
        <f t="array" aca="1" ref="M10" ca="1">IF(COUNTIF(INDIRECT(ADDRESS(3,1,1,1,"DRGs")&amp;":"&amp;ADDRESS(A10,1,4,1)),"*END*")&gt;0,"",INDIRECT(ADDRESS(A10,3,4,1,"DRGs")))</f>
        <v>0</v>
      </c>
      <c r="N10" s="56"/>
      <c r="O10" s="56"/>
      <c r="P10" s="57"/>
      <c r="Q10" s="56"/>
      <c r="R10" s="56"/>
      <c r="S10" s="56"/>
      <c r="T10" s="56" cm="1">
        <f t="array" aca="1" ref="T10" ca="1">IF(COUNTIF(INDIRECT(ADDRESS(3,1,1,1,"DedicatedVMHosts")&amp;":"&amp;ADDRESS(A10,1,4,1)),"*END*")&gt;0,"",INDIRECT(ADDRESS(A10,3,4,1,"DedicatedVMHosts")))</f>
        <v>0</v>
      </c>
      <c r="U10" s="56" cm="1">
        <f t="array" aca="1" ref="U10" ca="1">IF(COUNTIF(INDIRECT(ADDRESS(3,1,1,1,"instances")&amp;":"&amp;ADDRESS(A10,1,4,1)),"*END*")&gt;0,"",INDIRECT(ADDRESS(A10,4,4,1,"instances")))</f>
        <v>0</v>
      </c>
      <c r="V10" s="56"/>
      <c r="W10" s="56"/>
      <c r="X10" s="56"/>
      <c r="Y10" s="56"/>
      <c r="Z10" s="56"/>
      <c r="AA10" s="56"/>
      <c r="AB10" s="56"/>
      <c r="AC10" s="56"/>
      <c r="AD10" s="56" t="s">
        <v>155</v>
      </c>
      <c r="AE10" s="56" t="s">
        <v>182</v>
      </c>
      <c r="AF10" s="59"/>
      <c r="AG10" s="56"/>
      <c r="AH10" s="56"/>
      <c r="AI10" s="56"/>
    </row>
    <row r="11" spans="1:39" s="55" customFormat="1" x14ac:dyDescent="0.2">
      <c r="A11" s="55">
        <v>12</v>
      </c>
      <c r="B11" s="55" t="str" cm="1">
        <f t="array" aca="1" ref="B11" ca="1">IF(COUNTIF(INDIRECT(ADDRESS(3,1,1,1,"VCNS")&amp;":"&amp;ADDRESS(A11,18,4,1)),"*END*")&gt;0,"","VCN"&amp;"::"&amp;INDIRECT(ADDRESS(A11,3,4,1,"VCNS")))</f>
        <v>VCN::</v>
      </c>
      <c r="C11" s="55" cm="1">
        <f t="array" aca="1" ref="C11" ca="1">IF(COUNTIF(INDIRECT(ADDRESS(3,1,1,1,"VCNS")&amp;":"&amp;ADDRESS(A11,1,4,1)),"*END*")&gt;0,"",INDIRECT(ADDRESS(A11,3,4,1,"VCNS")))</f>
        <v>0</v>
      </c>
      <c r="D11" s="55" t="str" cm="1">
        <f t="array" aca="1" ref="D11" ca="1">IF(COUNTIF(INDIRECT(ADDRESS(3,1,1,1,"Subnets")&amp;":"&amp;ADDRESS(A11,18,4,1)),"*END*")&gt;0,"",INDIRECT(ADDRESS(A11,3,4,1,"Subnets"))&amp;"_"&amp;INDIRECT(ADDRESS(A11,4,4,1,"Subnets")))</f>
        <v>_</v>
      </c>
      <c r="E11" s="55" cm="1">
        <f t="array" aca="1" ref="E11" ca="1">IF(COUNTIF(INDIRECT(ADDRESS(3,1,1,1,"Subnets")&amp;":"&amp;ADDRESS(A11,18,4,1)),"*END*")&gt;0,"",INDIRECT(ADDRESS(A11,9,4,1,"Subnets")))</f>
        <v>0</v>
      </c>
      <c r="F11" s="56"/>
      <c r="G11" s="56" t="s">
        <v>465</v>
      </c>
      <c r="H11" s="56"/>
      <c r="I11" s="56"/>
      <c r="J11" s="56"/>
      <c r="K11" s="56" cm="1">
        <f t="array" aca="1" ref="K11" ca="1">IF(COUNTIF(INDIRECT(ADDRESS(3,1,1,1,"DHCP")&amp;":"&amp;ADDRESS(A11,1,4,1)),"*END*")&gt;0,"",INDIRECT(ADDRESS(A11,4,4,1,"DHCP")))</f>
        <v>0</v>
      </c>
      <c r="L11" s="56"/>
      <c r="M11" s="56" cm="1">
        <f t="array" aca="1" ref="M11" ca="1">IF(COUNTIF(INDIRECT(ADDRESS(3,1,1,1,"DRGs")&amp;":"&amp;ADDRESS(A11,1,4,1)),"*END*")&gt;0,"",INDIRECT(ADDRESS(A11,3,4,1,"DRGs")))</f>
        <v>0</v>
      </c>
      <c r="N11" s="56"/>
      <c r="O11" s="56"/>
      <c r="P11" s="57"/>
      <c r="Q11" s="56"/>
      <c r="R11" s="56"/>
      <c r="S11" s="56"/>
      <c r="T11" s="56" cm="1">
        <f t="array" aca="1" ref="T11" ca="1">IF(COUNTIF(INDIRECT(ADDRESS(3,1,1,1,"DedicatedVMHosts")&amp;":"&amp;ADDRESS(A11,1,4,1)),"*END*")&gt;0,"",INDIRECT(ADDRESS(A11,3,4,1,"DedicatedVMHosts")))</f>
        <v>0</v>
      </c>
      <c r="U11" s="56" cm="1">
        <f t="array" aca="1" ref="U11" ca="1">IF(COUNTIF(INDIRECT(ADDRESS(3,1,1,1,"instances")&amp;":"&amp;ADDRESS(A11,1,4,1)),"*END*")&gt;0,"",INDIRECT(ADDRESS(A11,4,4,1,"instances")))</f>
        <v>0</v>
      </c>
      <c r="V11" s="56"/>
      <c r="W11" s="56"/>
      <c r="X11" s="56"/>
      <c r="Y11" s="56"/>
      <c r="Z11" s="56"/>
      <c r="AA11" s="56"/>
      <c r="AB11" s="56"/>
      <c r="AC11" s="56"/>
      <c r="AD11" s="56" t="s">
        <v>157</v>
      </c>
      <c r="AE11" s="56" t="s">
        <v>183</v>
      </c>
      <c r="AF11" s="59"/>
      <c r="AG11" s="56"/>
      <c r="AH11" s="56"/>
      <c r="AI11" s="56"/>
    </row>
    <row r="12" spans="1:39" s="55" customFormat="1" x14ac:dyDescent="0.2">
      <c r="A12" s="55">
        <v>13</v>
      </c>
      <c r="B12" s="55" t="str" cm="1">
        <f t="array" aca="1" ref="B12" ca="1">IF(COUNTIF(INDIRECT(ADDRESS(3,1,1,1,"VCNS")&amp;":"&amp;ADDRESS(A12,18,4,1)),"*END*")&gt;0,"","VCN"&amp;"::"&amp;INDIRECT(ADDRESS(A12,3,4,1,"VCNS")))</f>
        <v>VCN::</v>
      </c>
      <c r="C12" s="55" cm="1">
        <f t="array" aca="1" ref="C12" ca="1">IF(COUNTIF(INDIRECT(ADDRESS(3,1,1,1,"VCNS")&amp;":"&amp;ADDRESS(A12,1,4,1)),"*END*")&gt;0,"",INDIRECT(ADDRESS(A12,3,4,1,"VCNS")))</f>
        <v>0</v>
      </c>
      <c r="D12" s="55" t="str" cm="1">
        <f t="array" aca="1" ref="D12" ca="1">IF(COUNTIF(INDIRECT(ADDRESS(3,1,1,1,"Subnets")&amp;":"&amp;ADDRESS(A12,18,4,1)),"*END*")&gt;0,"",INDIRECT(ADDRESS(A12,3,4,1,"Subnets"))&amp;"_"&amp;INDIRECT(ADDRESS(A12,4,4,1,"Subnets")))</f>
        <v>_</v>
      </c>
      <c r="E12" s="55" cm="1">
        <f t="array" aca="1" ref="E12" ca="1">IF(COUNTIF(INDIRECT(ADDRESS(3,1,1,1,"Subnets")&amp;":"&amp;ADDRESS(A12,18,4,1)),"*END*")&gt;0,"",INDIRECT(ADDRESS(A12,9,4,1,"Subnets")))</f>
        <v>0</v>
      </c>
      <c r="F12" s="56"/>
      <c r="G12" s="56" t="s">
        <v>466</v>
      </c>
      <c r="H12" s="56"/>
      <c r="I12" s="56"/>
      <c r="J12" s="56"/>
      <c r="K12" s="56" cm="1">
        <f t="array" aca="1" ref="K12" ca="1">IF(COUNTIF(INDIRECT(ADDRESS(3,1,1,1,"DHCP")&amp;":"&amp;ADDRESS(A12,1,4,1)),"*END*")&gt;0,"",INDIRECT(ADDRESS(A12,4,4,1,"DHCP")))</f>
        <v>0</v>
      </c>
      <c r="L12" s="56"/>
      <c r="M12" s="56" cm="1">
        <f t="array" aca="1" ref="M12" ca="1">IF(COUNTIF(INDIRECT(ADDRESS(3,1,1,1,"DRGs")&amp;":"&amp;ADDRESS(A12,1,4,1)),"*END*")&gt;0,"",INDIRECT(ADDRESS(A12,3,4,1,"DRGs")))</f>
        <v>0</v>
      </c>
      <c r="N12" s="56"/>
      <c r="O12" s="56"/>
      <c r="P12" s="57"/>
      <c r="Q12" s="56"/>
      <c r="R12" s="56"/>
      <c r="S12" s="56"/>
      <c r="T12" s="56" cm="1">
        <f t="array" aca="1" ref="T12" ca="1">IF(COUNTIF(INDIRECT(ADDRESS(3,1,1,1,"DedicatedVMHosts")&amp;":"&amp;ADDRESS(A12,1,4,1)),"*END*")&gt;0,"",INDIRECT(ADDRESS(A12,3,4,1,"DedicatedVMHosts")))</f>
        <v>0</v>
      </c>
      <c r="U12" s="56" cm="1">
        <f t="array" aca="1" ref="U12" ca="1">IF(COUNTIF(INDIRECT(ADDRESS(3,1,1,1,"instances")&amp;":"&amp;ADDRESS(A12,1,4,1)),"*END*")&gt;0,"",INDIRECT(ADDRESS(A12,4,4,1,"instances")))</f>
        <v>0</v>
      </c>
      <c r="V12" s="56"/>
      <c r="W12" s="56"/>
      <c r="X12" s="56"/>
      <c r="Y12" s="56"/>
      <c r="Z12" s="56"/>
      <c r="AA12" s="56"/>
      <c r="AB12" s="56"/>
      <c r="AC12" s="56"/>
      <c r="AD12" s="56"/>
      <c r="AE12" s="56" t="s">
        <v>184</v>
      </c>
      <c r="AF12" s="59"/>
      <c r="AG12" s="56"/>
      <c r="AH12" s="56"/>
      <c r="AI12" s="56"/>
    </row>
    <row r="13" spans="1:39" s="55" customFormat="1" x14ac:dyDescent="0.2">
      <c r="A13" s="55">
        <v>14</v>
      </c>
      <c r="B13" s="55" t="str" cm="1">
        <f t="array" aca="1" ref="B13" ca="1">IF(COUNTIF(INDIRECT(ADDRESS(3,1,1,1,"VCNS")&amp;":"&amp;ADDRESS(A13,18,4,1)),"*END*")&gt;0,"","VCN"&amp;"::"&amp;INDIRECT(ADDRESS(A13,3,4,1,"VCNS")))</f>
        <v>VCN::</v>
      </c>
      <c r="C13" s="55" cm="1">
        <f t="array" aca="1" ref="C13" ca="1">IF(COUNTIF(INDIRECT(ADDRESS(3,1,1,1,"VCNS")&amp;":"&amp;ADDRESS(A13,1,4,1)),"*END*")&gt;0,"",INDIRECT(ADDRESS(A13,3,4,1,"VCNS")))</f>
        <v>0</v>
      </c>
      <c r="D13" s="55" t="str" cm="1">
        <f t="array" aca="1" ref="D13" ca="1">IF(COUNTIF(INDIRECT(ADDRESS(3,1,1,1,"Subnets")&amp;":"&amp;ADDRESS(A13,18,4,1)),"*END*")&gt;0,"",INDIRECT(ADDRESS(A13,3,4,1,"Subnets"))&amp;"_"&amp;INDIRECT(ADDRESS(A13,4,4,1,"Subnets")))</f>
        <v>_</v>
      </c>
      <c r="E13" s="55" cm="1">
        <f t="array" aca="1" ref="E13" ca="1">IF(COUNTIF(INDIRECT(ADDRESS(3,1,1,1,"Subnets")&amp;":"&amp;ADDRESS(A13,18,4,1)),"*END*")&gt;0,"",INDIRECT(ADDRESS(A13,9,4,1,"Subnets")))</f>
        <v>0</v>
      </c>
      <c r="F13" s="56"/>
      <c r="G13" s="56" t="s">
        <v>467</v>
      </c>
      <c r="H13" s="56"/>
      <c r="I13" s="56"/>
      <c r="J13" s="56"/>
      <c r="K13" s="56" cm="1">
        <f t="array" aca="1" ref="K13" ca="1">IF(COUNTIF(INDIRECT(ADDRESS(3,1,1,1,"DHCP")&amp;":"&amp;ADDRESS(A13,1,4,1)),"*END*")&gt;0,"",INDIRECT(ADDRESS(A13,4,4,1,"DHCP")))</f>
        <v>0</v>
      </c>
      <c r="L13" s="56"/>
      <c r="M13" s="56" cm="1">
        <f t="array" aca="1" ref="M13" ca="1">IF(COUNTIF(INDIRECT(ADDRESS(3,1,1,1,"DRGs")&amp;":"&amp;ADDRESS(A13,1,4,1)),"*END*")&gt;0,"",INDIRECT(ADDRESS(A13,3,4,1,"DRGs")))</f>
        <v>0</v>
      </c>
      <c r="N13" s="56"/>
      <c r="O13" s="56"/>
      <c r="P13" s="57"/>
      <c r="Q13" s="56"/>
      <c r="R13" s="56"/>
      <c r="S13" s="56"/>
      <c r="T13" s="56" cm="1">
        <f t="array" aca="1" ref="T13" ca="1">IF(COUNTIF(INDIRECT(ADDRESS(3,1,1,1,"DedicatedVMHosts")&amp;":"&amp;ADDRESS(A13,1,4,1)),"*END*")&gt;0,"",INDIRECT(ADDRESS(A13,3,4,1,"DedicatedVMHosts")))</f>
        <v>0</v>
      </c>
      <c r="U13" s="56" cm="1">
        <f t="array" aca="1" ref="U13" ca="1">IF(COUNTIF(INDIRECT(ADDRESS(3,1,1,1,"instances")&amp;":"&amp;ADDRESS(A13,1,4,1)),"*END*")&gt;0,"",INDIRECT(ADDRESS(A13,4,4,1,"instances")))</f>
        <v>0</v>
      </c>
      <c r="V13" s="56"/>
      <c r="W13" s="56"/>
      <c r="X13" s="56"/>
      <c r="Y13" s="56"/>
      <c r="Z13" s="56"/>
      <c r="AA13" s="56"/>
      <c r="AB13" s="56"/>
      <c r="AC13" s="56"/>
      <c r="AD13" s="56"/>
      <c r="AE13" s="56" t="s">
        <v>185</v>
      </c>
      <c r="AF13" s="59"/>
      <c r="AG13" s="56"/>
      <c r="AH13" s="56"/>
      <c r="AI13" s="56"/>
    </row>
    <row r="14" spans="1:39" s="55" customFormat="1" x14ac:dyDescent="0.2">
      <c r="A14" s="55">
        <v>15</v>
      </c>
      <c r="B14" s="55" t="str" cm="1">
        <f t="array" aca="1" ref="B14" ca="1">IF(COUNTIF(INDIRECT(ADDRESS(3,1,1,1,"VCNS")&amp;":"&amp;ADDRESS(A14,18,4,1)),"*END*")&gt;0,"","VCN"&amp;"::"&amp;INDIRECT(ADDRESS(A14,3,4,1,"VCNS")))</f>
        <v>VCN::</v>
      </c>
      <c r="C14" s="55" cm="1">
        <f t="array" aca="1" ref="C14" ca="1">IF(COUNTIF(INDIRECT(ADDRESS(3,1,1,1,"VCNS")&amp;":"&amp;ADDRESS(A14,1,4,1)),"*END*")&gt;0,"",INDIRECT(ADDRESS(A14,3,4,1,"VCNS")))</f>
        <v>0</v>
      </c>
      <c r="D14" s="55" t="str" cm="1">
        <f t="array" aca="1" ref="D14" ca="1">IF(COUNTIF(INDIRECT(ADDRESS(3,1,1,1,"Subnets")&amp;":"&amp;ADDRESS(A14,18,4,1)),"*END*")&gt;0,"",INDIRECT(ADDRESS(A14,3,4,1,"Subnets"))&amp;"_"&amp;INDIRECT(ADDRESS(A14,4,4,1,"Subnets")))</f>
        <v>_</v>
      </c>
      <c r="E14" s="55" cm="1">
        <f t="array" aca="1" ref="E14" ca="1">IF(COUNTIF(INDIRECT(ADDRESS(3,1,1,1,"Subnets")&amp;":"&amp;ADDRESS(A14,18,4,1)),"*END*")&gt;0,"",INDIRECT(ADDRESS(A14,9,4,1,"Subnets")))</f>
        <v>0</v>
      </c>
      <c r="F14" s="56"/>
      <c r="G14" s="56" t="s">
        <v>468</v>
      </c>
      <c r="H14" s="56"/>
      <c r="I14" s="56"/>
      <c r="J14" s="56"/>
      <c r="K14" s="56" cm="1">
        <f t="array" aca="1" ref="K14" ca="1">IF(COUNTIF(INDIRECT(ADDRESS(3,1,1,1,"DHCP")&amp;":"&amp;ADDRESS(A14,1,4,1)),"*END*")&gt;0,"",INDIRECT(ADDRESS(A14,4,4,1,"DHCP")))</f>
        <v>0</v>
      </c>
      <c r="L14" s="56"/>
      <c r="M14" s="56" cm="1">
        <f t="array" aca="1" ref="M14" ca="1">IF(COUNTIF(INDIRECT(ADDRESS(3,1,1,1,"DRGs")&amp;":"&amp;ADDRESS(A14,1,4,1)),"*END*")&gt;0,"",INDIRECT(ADDRESS(A14,3,4,1,"DRGs")))</f>
        <v>0</v>
      </c>
      <c r="N14" s="56"/>
      <c r="O14" s="56"/>
      <c r="P14" s="57"/>
      <c r="Q14" s="56"/>
      <c r="R14" s="56"/>
      <c r="S14" s="56"/>
      <c r="T14" s="56" cm="1">
        <f t="array" aca="1" ref="T14" ca="1">IF(COUNTIF(INDIRECT(ADDRESS(3,1,1,1,"DedicatedVMHosts")&amp;":"&amp;ADDRESS(A14,1,4,1)),"*END*")&gt;0,"",INDIRECT(ADDRESS(A14,3,4,1,"DedicatedVMHosts")))</f>
        <v>0</v>
      </c>
      <c r="U14" s="56" cm="1">
        <f t="array" aca="1" ref="U14" ca="1">IF(COUNTIF(INDIRECT(ADDRESS(3,1,1,1,"instances")&amp;":"&amp;ADDRESS(A14,1,4,1)),"*END*")&gt;0,"",INDIRECT(ADDRESS(A14,4,4,1,"instances")))</f>
        <v>0</v>
      </c>
      <c r="V14" s="56"/>
      <c r="W14" s="56"/>
      <c r="X14" s="56"/>
      <c r="Y14" s="56"/>
      <c r="Z14" s="56"/>
      <c r="AA14" s="56"/>
      <c r="AB14" s="56"/>
      <c r="AC14" s="56"/>
      <c r="AD14" s="56"/>
      <c r="AE14" s="56" t="s">
        <v>186</v>
      </c>
      <c r="AF14" s="59"/>
      <c r="AG14" s="56"/>
      <c r="AH14" s="56"/>
      <c r="AI14" s="56"/>
    </row>
    <row r="15" spans="1:39" s="55" customFormat="1" x14ac:dyDescent="0.2">
      <c r="A15" s="55">
        <v>16</v>
      </c>
      <c r="B15" s="55" t="str" cm="1">
        <f t="array" aca="1" ref="B15" ca="1">IF(COUNTIF(INDIRECT(ADDRESS(3,1,1,1,"VCNS")&amp;":"&amp;ADDRESS(A15,18,4,1)),"*END*")&gt;0,"","VCN"&amp;"::"&amp;INDIRECT(ADDRESS(A15,3,4,1,"VCNS")))</f>
        <v>VCN::</v>
      </c>
      <c r="C15" s="55" cm="1">
        <f t="array" aca="1" ref="C15" ca="1">IF(COUNTIF(INDIRECT(ADDRESS(3,1,1,1,"VCNS")&amp;":"&amp;ADDRESS(A15,1,4,1)),"*END*")&gt;0,"",INDIRECT(ADDRESS(A15,3,4,1,"VCNS")))</f>
        <v>0</v>
      </c>
      <c r="D15" s="55" t="str" cm="1">
        <f t="array" aca="1" ref="D15" ca="1">IF(COUNTIF(INDIRECT(ADDRESS(3,1,1,1,"Subnets")&amp;":"&amp;ADDRESS(A15,18,4,1)),"*END*")&gt;0,"",INDIRECT(ADDRESS(A15,3,4,1,"Subnets"))&amp;"_"&amp;INDIRECT(ADDRESS(A15,4,4,1,"Subnets")))</f>
        <v>_</v>
      </c>
      <c r="E15" s="55" cm="1">
        <f t="array" aca="1" ref="E15" ca="1">IF(COUNTIF(INDIRECT(ADDRESS(3,1,1,1,"Subnets")&amp;":"&amp;ADDRESS(A15,18,4,1)),"*END*")&gt;0,"",INDIRECT(ADDRESS(A15,9,4,1,"Subnets")))</f>
        <v>0</v>
      </c>
      <c r="F15" s="56"/>
      <c r="G15" s="56" t="s">
        <v>5</v>
      </c>
      <c r="H15" s="56"/>
      <c r="I15" s="56"/>
      <c r="J15" s="56"/>
      <c r="K15" s="56" cm="1">
        <f t="array" aca="1" ref="K15" ca="1">IF(COUNTIF(INDIRECT(ADDRESS(3,1,1,1,"DHCP")&amp;":"&amp;ADDRESS(A15,1,4,1)),"*END*")&gt;0,"",INDIRECT(ADDRESS(A15,4,4,1,"DHCP")))</f>
        <v>0</v>
      </c>
      <c r="L15" s="56"/>
      <c r="M15" s="56" cm="1">
        <f t="array" aca="1" ref="M15" ca="1">IF(COUNTIF(INDIRECT(ADDRESS(3,1,1,1,"DRGs")&amp;":"&amp;ADDRESS(A15,1,4,1)),"*END*")&gt;0,"",INDIRECT(ADDRESS(A15,3,4,1,"DRGs")))</f>
        <v>0</v>
      </c>
      <c r="N15" s="56"/>
      <c r="O15" s="56"/>
      <c r="P15" s="57"/>
      <c r="Q15" s="56"/>
      <c r="R15" s="56"/>
      <c r="S15" s="56"/>
      <c r="T15" s="56" cm="1">
        <f t="array" aca="1" ref="T15" ca="1">IF(COUNTIF(INDIRECT(ADDRESS(3,1,1,1,"DedicatedVMHosts")&amp;":"&amp;ADDRESS(A15,1,4,1)),"*END*")&gt;0,"",INDIRECT(ADDRESS(A15,3,4,1,"DedicatedVMHosts")))</f>
        <v>0</v>
      </c>
      <c r="U15" s="56" cm="1">
        <f t="array" aca="1" ref="U15" ca="1">IF(COUNTIF(INDIRECT(ADDRESS(3,1,1,1,"instances")&amp;":"&amp;ADDRESS(A15,1,4,1)),"*END*")&gt;0,"",INDIRECT(ADDRESS(A15,4,4,1,"instances")))</f>
        <v>0</v>
      </c>
      <c r="V15" s="56"/>
      <c r="W15" s="56"/>
      <c r="X15" s="56"/>
      <c r="Y15" s="56"/>
      <c r="Z15" s="56"/>
      <c r="AA15" s="56"/>
      <c r="AB15" s="56"/>
      <c r="AC15" s="56"/>
      <c r="AD15" s="56"/>
      <c r="AE15" s="56" t="s">
        <v>187</v>
      </c>
      <c r="AF15" s="59"/>
      <c r="AG15" s="56"/>
      <c r="AH15" s="56"/>
      <c r="AI15" s="56"/>
    </row>
    <row r="16" spans="1:39" s="55" customFormat="1" x14ac:dyDescent="0.2">
      <c r="A16" s="55">
        <v>17</v>
      </c>
      <c r="B16" s="55" t="str" cm="1">
        <f t="array" aca="1" ref="B16" ca="1">IF(COUNTIF(INDIRECT(ADDRESS(3,1,1,1,"VCNS")&amp;":"&amp;ADDRESS(A16,18,4,1)),"*END*")&gt;0,"","VCN"&amp;"::"&amp;INDIRECT(ADDRESS(A16,3,4,1,"VCNS")))</f>
        <v>VCN::</v>
      </c>
      <c r="C16" s="55" cm="1">
        <f t="array" aca="1" ref="C16" ca="1">IF(COUNTIF(INDIRECT(ADDRESS(3,1,1,1,"VCNS")&amp;":"&amp;ADDRESS(A16,1,4,1)),"*END*")&gt;0,"",INDIRECT(ADDRESS(A16,3,4,1,"VCNS")))</f>
        <v>0</v>
      </c>
      <c r="D16" s="55" t="str" cm="1">
        <f t="array" aca="1" ref="D16" ca="1">IF(COUNTIF(INDIRECT(ADDRESS(3,1,1,1,"Subnets")&amp;":"&amp;ADDRESS(A16,18,4,1)),"*END*")&gt;0,"",INDIRECT(ADDRESS(A16,3,4,1,"Subnets"))&amp;"_"&amp;INDIRECT(ADDRESS(A16,4,4,1,"Subnets")))</f>
        <v>_</v>
      </c>
      <c r="E16" s="55" cm="1">
        <f t="array" aca="1" ref="E16" ca="1">IF(COUNTIF(INDIRECT(ADDRESS(3,1,1,1,"Subnets")&amp;":"&amp;ADDRESS(A16,18,4,1)),"*END*")&gt;0,"",INDIRECT(ADDRESS(A16,9,4,1,"Subnets")))</f>
        <v>0</v>
      </c>
      <c r="F16" s="56"/>
      <c r="G16" s="56" t="s">
        <v>542</v>
      </c>
      <c r="H16" s="56"/>
      <c r="I16" s="56"/>
      <c r="J16" s="56"/>
      <c r="K16" s="56" cm="1">
        <f t="array" aca="1" ref="K16" ca="1">IF(COUNTIF(INDIRECT(ADDRESS(3,1,1,1,"DHCP")&amp;":"&amp;ADDRESS(A16,1,4,1)),"*END*")&gt;0,"",INDIRECT(ADDRESS(A16,4,4,1,"DHCP")))</f>
        <v>0</v>
      </c>
      <c r="L16" s="56"/>
      <c r="M16" s="56" cm="1">
        <f t="array" aca="1" ref="M16" ca="1">IF(COUNTIF(INDIRECT(ADDRESS(3,1,1,1,"DRGs")&amp;":"&amp;ADDRESS(A16,1,4,1)),"*END*")&gt;0,"",INDIRECT(ADDRESS(A16,3,4,1,"DRGs")))</f>
        <v>0</v>
      </c>
      <c r="N16" s="56"/>
      <c r="O16" s="56"/>
      <c r="P16" s="57"/>
      <c r="Q16" s="56"/>
      <c r="R16" s="56"/>
      <c r="S16" s="56"/>
      <c r="T16" s="56" cm="1">
        <f t="array" aca="1" ref="T16" ca="1">IF(COUNTIF(INDIRECT(ADDRESS(3,1,1,1,"DedicatedVMHosts")&amp;":"&amp;ADDRESS(A16,1,4,1)),"*END*")&gt;0,"",INDIRECT(ADDRESS(A16,3,4,1,"DedicatedVMHosts")))</f>
        <v>0</v>
      </c>
      <c r="U16" s="56" cm="1">
        <f t="array" aca="1" ref="U16" ca="1">IF(COUNTIF(INDIRECT(ADDRESS(3,1,1,1,"instances")&amp;":"&amp;ADDRESS(A16,1,4,1)),"*END*")&gt;0,"",INDIRECT(ADDRESS(A16,4,4,1,"instances")))</f>
        <v>0</v>
      </c>
      <c r="V16" s="56"/>
      <c r="W16" s="56"/>
      <c r="X16" s="56"/>
      <c r="Y16" s="56"/>
      <c r="Z16" s="56"/>
      <c r="AA16" s="56"/>
      <c r="AB16" s="56"/>
      <c r="AC16" s="56"/>
      <c r="AD16" s="56"/>
      <c r="AE16" s="56" t="s">
        <v>188</v>
      </c>
      <c r="AF16" s="59"/>
      <c r="AG16" s="56"/>
      <c r="AH16" s="56"/>
      <c r="AI16" s="56"/>
    </row>
    <row r="17" spans="1:35" s="55" customFormat="1" x14ac:dyDescent="0.2">
      <c r="A17" s="55">
        <v>18</v>
      </c>
      <c r="B17" s="55" t="str" cm="1">
        <f t="array" aca="1" ref="B17" ca="1">IF(COUNTIF(INDIRECT(ADDRESS(3,1,1,1,"VCNS")&amp;":"&amp;ADDRESS(A17,18,4,1)),"*END*")&gt;0,"","VCN"&amp;"::"&amp;INDIRECT(ADDRESS(A17,3,4,1,"VCNS")))</f>
        <v>VCN::</v>
      </c>
      <c r="C17" s="55" cm="1">
        <f t="array" aca="1" ref="C17" ca="1">IF(COUNTIF(INDIRECT(ADDRESS(3,1,1,1,"VCNS")&amp;":"&amp;ADDRESS(A17,1,4,1)),"*END*")&gt;0,"",INDIRECT(ADDRESS(A17,3,4,1,"VCNS")))</f>
        <v>0</v>
      </c>
      <c r="D17" s="55" t="str" cm="1">
        <f t="array" aca="1" ref="D17" ca="1">IF(COUNTIF(INDIRECT(ADDRESS(3,1,1,1,"Subnets")&amp;":"&amp;ADDRESS(A17,18,4,1)),"*END*")&gt;0,"",INDIRECT(ADDRESS(A17,3,4,1,"Subnets"))&amp;"_"&amp;INDIRECT(ADDRESS(A17,4,4,1,"Subnets")))</f>
        <v>_</v>
      </c>
      <c r="E17" s="55" cm="1">
        <f t="array" aca="1" ref="E17" ca="1">IF(COUNTIF(INDIRECT(ADDRESS(3,1,1,1,"Subnets")&amp;":"&amp;ADDRESS(A17,18,4,1)),"*END*")&gt;0,"",INDIRECT(ADDRESS(A17,9,4,1,"Subnets")))</f>
        <v>0</v>
      </c>
      <c r="F17" s="56"/>
      <c r="G17" s="56" t="s">
        <v>469</v>
      </c>
      <c r="H17" s="56"/>
      <c r="I17" s="56"/>
      <c r="J17" s="56"/>
      <c r="K17" s="56" cm="1">
        <f t="array" aca="1" ref="K17" ca="1">IF(COUNTIF(INDIRECT(ADDRESS(3,1,1,1,"DHCP")&amp;":"&amp;ADDRESS(A17,1,4,1)),"*END*")&gt;0,"",INDIRECT(ADDRESS(A17,4,4,1,"DHCP")))</f>
        <v>0</v>
      </c>
      <c r="L17" s="56"/>
      <c r="M17" s="56" cm="1">
        <f t="array" aca="1" ref="M17" ca="1">IF(COUNTIF(INDIRECT(ADDRESS(3,1,1,1,"DRGs")&amp;":"&amp;ADDRESS(A17,1,4,1)),"*END*")&gt;0,"",INDIRECT(ADDRESS(A17,3,4,1,"DRGs")))</f>
        <v>0</v>
      </c>
      <c r="N17" s="56"/>
      <c r="O17" s="56"/>
      <c r="P17" s="57"/>
      <c r="Q17" s="56"/>
      <c r="R17" s="56"/>
      <c r="S17" s="56"/>
      <c r="T17" s="56" cm="1">
        <f t="array" aca="1" ref="T17" ca="1">IF(COUNTIF(INDIRECT(ADDRESS(3,1,1,1,"DedicatedVMHosts")&amp;":"&amp;ADDRESS(A17,1,4,1)),"*END*")&gt;0,"",INDIRECT(ADDRESS(A17,3,4,1,"DedicatedVMHosts")))</f>
        <v>0</v>
      </c>
      <c r="U17" s="56" cm="1">
        <f t="array" aca="1" ref="U17" ca="1">IF(COUNTIF(INDIRECT(ADDRESS(3,1,1,1,"instances")&amp;":"&amp;ADDRESS(A17,1,4,1)),"*END*")&gt;0,"",INDIRECT(ADDRESS(A17,4,4,1,"instances")))</f>
        <v>0</v>
      </c>
      <c r="V17" s="56"/>
      <c r="W17" s="56"/>
      <c r="X17" s="56"/>
      <c r="Y17" s="56"/>
      <c r="Z17" s="56"/>
      <c r="AA17" s="56"/>
      <c r="AB17" s="56"/>
      <c r="AC17" s="56"/>
      <c r="AD17" s="56"/>
      <c r="AE17" s="56" t="s">
        <v>189</v>
      </c>
      <c r="AF17" s="59"/>
      <c r="AG17" s="56"/>
      <c r="AH17" s="56"/>
      <c r="AI17" s="56"/>
    </row>
    <row r="18" spans="1:35" s="55" customFormat="1" x14ac:dyDescent="0.2">
      <c r="A18" s="55">
        <v>19</v>
      </c>
      <c r="B18" s="55" t="str" cm="1">
        <f t="array" aca="1" ref="B18" ca="1">IF(COUNTIF(INDIRECT(ADDRESS(3,1,1,1,"VCNS")&amp;":"&amp;ADDRESS(A18,18,4,1)),"*END*")&gt;0,"","VCN"&amp;"::"&amp;INDIRECT(ADDRESS(A18,3,4,1,"VCNS")))</f>
        <v>VCN::</v>
      </c>
      <c r="C18" s="55" cm="1">
        <f t="array" aca="1" ref="C18" ca="1">IF(COUNTIF(INDIRECT(ADDRESS(3,1,1,1,"VCNS")&amp;":"&amp;ADDRESS(A18,1,4,1)),"*END*")&gt;0,"",INDIRECT(ADDRESS(A18,3,4,1,"VCNS")))</f>
        <v>0</v>
      </c>
      <c r="D18" s="55" t="str" cm="1">
        <f t="array" aca="1" ref="D18" ca="1">IF(COUNTIF(INDIRECT(ADDRESS(3,1,1,1,"Subnets")&amp;":"&amp;ADDRESS(A18,18,4,1)),"*END*")&gt;0,"",INDIRECT(ADDRESS(A18,3,4,1,"Subnets"))&amp;"_"&amp;INDIRECT(ADDRESS(A18,4,4,1,"Subnets")))</f>
        <v>_</v>
      </c>
      <c r="E18" s="55" cm="1">
        <f t="array" aca="1" ref="E18" ca="1">IF(COUNTIF(INDIRECT(ADDRESS(3,1,1,1,"Subnets")&amp;":"&amp;ADDRESS(A18,18,4,1)),"*END*")&gt;0,"",INDIRECT(ADDRESS(A18,9,4,1,"Subnets")))</f>
        <v>0</v>
      </c>
      <c r="F18" s="56"/>
      <c r="G18" s="56" t="s">
        <v>543</v>
      </c>
      <c r="H18" s="56"/>
      <c r="I18" s="56"/>
      <c r="J18" s="56"/>
      <c r="K18" s="56" cm="1">
        <f t="array" aca="1" ref="K18" ca="1">IF(COUNTIF(INDIRECT(ADDRESS(3,1,1,1,"DHCP")&amp;":"&amp;ADDRESS(A18,1,4,1)),"*END*")&gt;0,"",INDIRECT(ADDRESS(A18,4,4,1,"DHCP")))</f>
        <v>0</v>
      </c>
      <c r="L18" s="56"/>
      <c r="M18" s="56" cm="1">
        <f t="array" aca="1" ref="M18" ca="1">IF(COUNTIF(INDIRECT(ADDRESS(3,1,1,1,"DRGs")&amp;":"&amp;ADDRESS(A18,1,4,1)),"*END*")&gt;0,"",INDIRECT(ADDRESS(A18,3,4,1,"DRGs")))</f>
        <v>0</v>
      </c>
      <c r="N18" s="56"/>
      <c r="O18" s="56"/>
      <c r="P18" s="57"/>
      <c r="Q18" s="56"/>
      <c r="R18" s="56"/>
      <c r="S18" s="56"/>
      <c r="T18" s="56" cm="1">
        <f t="array" aca="1" ref="T18" ca="1">IF(COUNTIF(INDIRECT(ADDRESS(3,1,1,1,"DedicatedVMHosts")&amp;":"&amp;ADDRESS(A18,1,4,1)),"*END*")&gt;0,"",INDIRECT(ADDRESS(A18,3,4,1,"DedicatedVMHosts")))</f>
        <v>0</v>
      </c>
      <c r="U18" s="56" cm="1">
        <f t="array" aca="1" ref="U18" ca="1">IF(COUNTIF(INDIRECT(ADDRESS(3,1,1,1,"instances")&amp;":"&amp;ADDRESS(A18,1,4,1)),"*END*")&gt;0,"",INDIRECT(ADDRESS(A18,4,4,1,"instances")))</f>
        <v>0</v>
      </c>
      <c r="V18" s="56"/>
      <c r="W18" s="56"/>
      <c r="X18" s="56"/>
      <c r="Y18" s="56"/>
      <c r="Z18" s="56"/>
      <c r="AA18" s="56"/>
      <c r="AB18" s="56"/>
      <c r="AC18" s="56"/>
      <c r="AD18" s="56"/>
      <c r="AE18" s="56" t="s">
        <v>190</v>
      </c>
      <c r="AF18" s="59"/>
      <c r="AG18" s="56"/>
      <c r="AH18" s="56"/>
      <c r="AI18" s="56"/>
    </row>
    <row r="19" spans="1:35" s="55" customFormat="1" x14ac:dyDescent="0.2">
      <c r="A19" s="55">
        <v>20</v>
      </c>
      <c r="B19" s="55" t="str" cm="1">
        <f t="array" aca="1" ref="B19" ca="1">IF(COUNTIF(INDIRECT(ADDRESS(3,1,1,1,"VCNS")&amp;":"&amp;ADDRESS(A19,18,4,1)),"*END*")&gt;0,"","VCN"&amp;"::"&amp;INDIRECT(ADDRESS(A19,3,4,1,"VCNS")))</f>
        <v>VCN::</v>
      </c>
      <c r="C19" s="55" cm="1">
        <f t="array" aca="1" ref="C19" ca="1">IF(COUNTIF(INDIRECT(ADDRESS(3,1,1,1,"VCNS")&amp;":"&amp;ADDRESS(A19,1,4,1)),"*END*")&gt;0,"",INDIRECT(ADDRESS(A19,3,4,1,"VCNS")))</f>
        <v>0</v>
      </c>
      <c r="D19" s="55" t="str" cm="1">
        <f t="array" aca="1" ref="D19" ca="1">IF(COUNTIF(INDIRECT(ADDRESS(3,1,1,1,"Subnets")&amp;":"&amp;ADDRESS(A19,18,4,1)),"*END*")&gt;0,"",INDIRECT(ADDRESS(A19,3,4,1,"Subnets"))&amp;"_"&amp;INDIRECT(ADDRESS(A19,4,4,1,"Subnets")))</f>
        <v>_</v>
      </c>
      <c r="E19" s="55" cm="1">
        <f t="array" aca="1" ref="E19" ca="1">IF(COUNTIF(INDIRECT(ADDRESS(3,1,1,1,"Subnets")&amp;":"&amp;ADDRESS(A19,18,4,1)),"*END*")&gt;0,"",INDIRECT(ADDRESS(A19,9,4,1,"Subnets")))</f>
        <v>0</v>
      </c>
      <c r="F19" s="56"/>
      <c r="G19" s="56" t="s">
        <v>470</v>
      </c>
      <c r="H19" s="56"/>
      <c r="I19" s="56"/>
      <c r="J19" s="56"/>
      <c r="K19" s="56" cm="1">
        <f t="array" aca="1" ref="K19" ca="1">IF(COUNTIF(INDIRECT(ADDRESS(3,1,1,1,"DHCP")&amp;":"&amp;ADDRESS(A19,1,4,1)),"*END*")&gt;0,"",INDIRECT(ADDRESS(A19,4,4,1,"DHCP")))</f>
        <v>0</v>
      </c>
      <c r="L19" s="56"/>
      <c r="M19" s="56" cm="1">
        <f t="array" aca="1" ref="M19" ca="1">IF(COUNTIF(INDIRECT(ADDRESS(3,1,1,1,"DRGs")&amp;":"&amp;ADDRESS(A19,1,4,1)),"*END*")&gt;0,"",INDIRECT(ADDRESS(A19,3,4,1,"DRGs")))</f>
        <v>0</v>
      </c>
      <c r="N19" s="56"/>
      <c r="O19" s="56"/>
      <c r="P19" s="57"/>
      <c r="Q19" s="56"/>
      <c r="R19" s="56"/>
      <c r="S19" s="56"/>
      <c r="T19" s="56" cm="1">
        <f t="array" aca="1" ref="T19" ca="1">IF(COUNTIF(INDIRECT(ADDRESS(3,1,1,1,"DedicatedVMHosts")&amp;":"&amp;ADDRESS(A19,1,4,1)),"*END*")&gt;0,"",INDIRECT(ADDRESS(A19,3,4,1,"DedicatedVMHosts")))</f>
        <v>0</v>
      </c>
      <c r="U19" s="56" cm="1">
        <f t="array" aca="1" ref="U19" ca="1">IF(COUNTIF(INDIRECT(ADDRESS(3,1,1,1,"instances")&amp;":"&amp;ADDRESS(A19,1,4,1)),"*END*")&gt;0,"",INDIRECT(ADDRESS(A19,4,4,1,"instances")))</f>
        <v>0</v>
      </c>
      <c r="V19" s="56"/>
      <c r="W19" s="56"/>
      <c r="X19" s="56"/>
      <c r="Y19" s="56"/>
      <c r="Z19" s="56"/>
      <c r="AA19" s="56"/>
      <c r="AB19" s="56"/>
      <c r="AC19" s="56"/>
      <c r="AD19" s="56"/>
      <c r="AE19" s="56" t="s">
        <v>191</v>
      </c>
      <c r="AF19" s="59"/>
      <c r="AG19" s="56"/>
      <c r="AH19" s="56"/>
      <c r="AI19" s="56"/>
    </row>
    <row r="20" spans="1:35" s="55" customFormat="1" x14ac:dyDescent="0.2">
      <c r="A20" s="55">
        <v>21</v>
      </c>
      <c r="B20" s="55" t="str" cm="1">
        <f t="array" aca="1" ref="B20" ca="1">IF(COUNTIF(INDIRECT(ADDRESS(3,1,1,1,"VCNS")&amp;":"&amp;ADDRESS(A20,18,4,1)),"*END*")&gt;0,"","VCN"&amp;"::"&amp;INDIRECT(ADDRESS(A20,3,4,1,"VCNS")))</f>
        <v>VCN::</v>
      </c>
      <c r="C20" s="55" cm="1">
        <f t="array" aca="1" ref="C20" ca="1">IF(COUNTIF(INDIRECT(ADDRESS(3,1,1,1,"VCNS")&amp;":"&amp;ADDRESS(A20,1,4,1)),"*END*")&gt;0,"",INDIRECT(ADDRESS(A20,3,4,1,"VCNS")))</f>
        <v>0</v>
      </c>
      <c r="D20" s="55" t="str" cm="1">
        <f t="array" aca="1" ref="D20" ca="1">IF(COUNTIF(INDIRECT(ADDRESS(3,1,1,1,"Subnets")&amp;":"&amp;ADDRESS(A20,18,4,1)),"*END*")&gt;0,"",INDIRECT(ADDRESS(A20,3,4,1,"Subnets"))&amp;"_"&amp;INDIRECT(ADDRESS(A20,4,4,1,"Subnets")))</f>
        <v>_</v>
      </c>
      <c r="E20" s="55" cm="1">
        <f t="array" aca="1" ref="E20" ca="1">IF(COUNTIF(INDIRECT(ADDRESS(3,1,1,1,"Subnets")&amp;":"&amp;ADDRESS(A20,18,4,1)),"*END*")&gt;0,"",INDIRECT(ADDRESS(A20,9,4,1,"Subnets")))</f>
        <v>0</v>
      </c>
      <c r="F20" s="56"/>
      <c r="G20" s="56" t="s">
        <v>471</v>
      </c>
      <c r="H20" s="56"/>
      <c r="I20" s="56"/>
      <c r="J20" s="56"/>
      <c r="K20" s="56" cm="1">
        <f t="array" aca="1" ref="K20" ca="1">IF(COUNTIF(INDIRECT(ADDRESS(3,1,1,1,"DHCP")&amp;":"&amp;ADDRESS(A20,1,4,1)),"*END*")&gt;0,"",INDIRECT(ADDRESS(A20,4,4,1,"DHCP")))</f>
        <v>0</v>
      </c>
      <c r="L20" s="56"/>
      <c r="M20" s="56" cm="1">
        <f t="array" aca="1" ref="M20" ca="1">IF(COUNTIF(INDIRECT(ADDRESS(3,1,1,1,"DRGs")&amp;":"&amp;ADDRESS(A20,1,4,1)),"*END*")&gt;0,"",INDIRECT(ADDRESS(A20,3,4,1,"DRGs")))</f>
        <v>0</v>
      </c>
      <c r="N20" s="56"/>
      <c r="O20" s="56"/>
      <c r="P20" s="57"/>
      <c r="Q20" s="56"/>
      <c r="R20" s="56"/>
      <c r="S20" s="56"/>
      <c r="T20" s="56" cm="1">
        <f t="array" aca="1" ref="T20" ca="1">IF(COUNTIF(INDIRECT(ADDRESS(3,1,1,1,"DedicatedVMHosts")&amp;":"&amp;ADDRESS(A20,1,4,1)),"*END*")&gt;0,"",INDIRECT(ADDRESS(A20,3,4,1,"DedicatedVMHosts")))</f>
        <v>0</v>
      </c>
      <c r="U20" s="56" cm="1">
        <f t="array" aca="1" ref="U20" ca="1">IF(COUNTIF(INDIRECT(ADDRESS(3,1,1,1,"instances")&amp;":"&amp;ADDRESS(A20,1,4,1)),"*END*")&gt;0,"",INDIRECT(ADDRESS(A20,4,4,1,"instances")))</f>
        <v>0</v>
      </c>
      <c r="V20" s="56"/>
      <c r="W20" s="56"/>
      <c r="X20" s="56"/>
      <c r="Y20" s="56"/>
      <c r="Z20" s="56"/>
      <c r="AA20" s="56"/>
      <c r="AB20" s="56"/>
      <c r="AC20" s="56"/>
      <c r="AD20" s="56"/>
      <c r="AE20" s="56" t="s">
        <v>192</v>
      </c>
      <c r="AF20" s="59"/>
      <c r="AG20" s="56"/>
      <c r="AH20" s="56"/>
      <c r="AI20" s="56"/>
    </row>
    <row r="21" spans="1:35" s="55" customFormat="1" x14ac:dyDescent="0.2">
      <c r="A21" s="55">
        <v>22</v>
      </c>
      <c r="B21" s="55" t="str" cm="1">
        <f t="array" aca="1" ref="B21" ca="1">IF(COUNTIF(INDIRECT(ADDRESS(3,1,1,1,"VCNS")&amp;":"&amp;ADDRESS(A21,18,4,1)),"*END*")&gt;0,"","VCN"&amp;"::"&amp;INDIRECT(ADDRESS(A21,3,4,1,"VCNS")))</f>
        <v>VCN::</v>
      </c>
      <c r="C21" s="55" cm="1">
        <f t="array" aca="1" ref="C21" ca="1">IF(COUNTIF(INDIRECT(ADDRESS(3,1,1,1,"VCNS")&amp;":"&amp;ADDRESS(A21,1,4,1)),"*END*")&gt;0,"",INDIRECT(ADDRESS(A21,3,4,1,"VCNS")))</f>
        <v>0</v>
      </c>
      <c r="D21" s="55" t="str" cm="1">
        <f t="array" aca="1" ref="D21" ca="1">IF(COUNTIF(INDIRECT(ADDRESS(3,1,1,1,"Subnets")&amp;":"&amp;ADDRESS(A21,18,4,1)),"*END*")&gt;0,"",INDIRECT(ADDRESS(A21,3,4,1,"Subnets"))&amp;"_"&amp;INDIRECT(ADDRESS(A21,4,4,1,"Subnets")))</f>
        <v>_</v>
      </c>
      <c r="E21" s="55" cm="1">
        <f t="array" aca="1" ref="E21" ca="1">IF(COUNTIF(INDIRECT(ADDRESS(3,1,1,1,"Subnets")&amp;":"&amp;ADDRESS(A21,18,4,1)),"*END*")&gt;0,"",INDIRECT(ADDRESS(A21,9,4,1,"Subnets")))</f>
        <v>0</v>
      </c>
      <c r="F21" s="56"/>
      <c r="G21" s="56" t="s">
        <v>472</v>
      </c>
      <c r="H21" s="56"/>
      <c r="I21" s="56"/>
      <c r="J21" s="56"/>
      <c r="K21" s="56" cm="1">
        <f t="array" aca="1" ref="K21" ca="1">IF(COUNTIF(INDIRECT(ADDRESS(3,1,1,1,"DHCP")&amp;":"&amp;ADDRESS(A21,1,4,1)),"*END*")&gt;0,"",INDIRECT(ADDRESS(A21,4,4,1,"DHCP")))</f>
        <v>0</v>
      </c>
      <c r="L21" s="56"/>
      <c r="M21" s="56" cm="1">
        <f t="array" aca="1" ref="M21" ca="1">IF(COUNTIF(INDIRECT(ADDRESS(3,1,1,1,"DRGs")&amp;":"&amp;ADDRESS(A21,1,4,1)),"*END*")&gt;0,"",INDIRECT(ADDRESS(A21,3,4,1,"DRGs")))</f>
        <v>0</v>
      </c>
      <c r="N21" s="56"/>
      <c r="O21" s="56"/>
      <c r="P21" s="57"/>
      <c r="Q21" s="56"/>
      <c r="R21" s="56"/>
      <c r="S21" s="56"/>
      <c r="T21" s="56" cm="1">
        <f t="array" aca="1" ref="T21" ca="1">IF(COUNTIF(INDIRECT(ADDRESS(3,1,1,1,"DedicatedVMHosts")&amp;":"&amp;ADDRESS(A21,1,4,1)),"*END*")&gt;0,"",INDIRECT(ADDRESS(A21,3,4,1,"DedicatedVMHosts")))</f>
        <v>0</v>
      </c>
      <c r="U21" s="56" cm="1">
        <f t="array" aca="1" ref="U21" ca="1">IF(COUNTIF(INDIRECT(ADDRESS(3,1,1,1,"instances")&amp;":"&amp;ADDRESS(A21,1,4,1)),"*END*")&gt;0,"",INDIRECT(ADDRESS(A21,4,4,1,"instances")))</f>
        <v>0</v>
      </c>
      <c r="V21" s="56"/>
      <c r="W21" s="56"/>
      <c r="X21" s="56"/>
      <c r="Y21" s="56"/>
      <c r="Z21" s="56"/>
      <c r="AA21" s="56"/>
      <c r="AB21" s="56"/>
      <c r="AC21" s="56"/>
      <c r="AD21" s="56"/>
      <c r="AE21" s="56" t="s">
        <v>193</v>
      </c>
      <c r="AF21" s="59"/>
      <c r="AG21" s="56"/>
      <c r="AH21" s="56"/>
      <c r="AI21" s="56"/>
    </row>
    <row r="22" spans="1:35" s="55" customFormat="1" x14ac:dyDescent="0.2">
      <c r="A22" s="55">
        <v>23</v>
      </c>
      <c r="B22" s="55" t="str" cm="1">
        <f t="array" aca="1" ref="B22" ca="1">IF(COUNTIF(INDIRECT(ADDRESS(3,1,1,1,"VCNS")&amp;":"&amp;ADDRESS(A22,18,4,1)),"*END*")&gt;0,"","VCN"&amp;"::"&amp;INDIRECT(ADDRESS(A22,3,4,1,"VCNS")))</f>
        <v>VCN::</v>
      </c>
      <c r="C22" s="55" cm="1">
        <f t="array" aca="1" ref="C22" ca="1">IF(COUNTIF(INDIRECT(ADDRESS(3,1,1,1,"VCNS")&amp;":"&amp;ADDRESS(A22,1,4,1)),"*END*")&gt;0,"",INDIRECT(ADDRESS(A22,3,4,1,"VCNS")))</f>
        <v>0</v>
      </c>
      <c r="D22" s="55" t="str" cm="1">
        <f t="array" aca="1" ref="D22" ca="1">IF(COUNTIF(INDIRECT(ADDRESS(3,1,1,1,"Subnets")&amp;":"&amp;ADDRESS(A22,18,4,1)),"*END*")&gt;0,"",INDIRECT(ADDRESS(A22,3,4,1,"Subnets"))&amp;"_"&amp;INDIRECT(ADDRESS(A22,4,4,1,"Subnets")))</f>
        <v>_</v>
      </c>
      <c r="E22" s="55" cm="1">
        <f t="array" aca="1" ref="E22" ca="1">IF(COUNTIF(INDIRECT(ADDRESS(3,1,1,1,"Subnets")&amp;":"&amp;ADDRESS(A22,18,4,1)),"*END*")&gt;0,"",INDIRECT(ADDRESS(A22,9,4,1,"Subnets")))</f>
        <v>0</v>
      </c>
      <c r="F22" s="56"/>
      <c r="G22" s="56" t="s">
        <v>473</v>
      </c>
      <c r="H22" s="56"/>
      <c r="I22" s="56"/>
      <c r="J22" s="56"/>
      <c r="K22" s="56" cm="1">
        <f t="array" aca="1" ref="K22" ca="1">IF(COUNTIF(INDIRECT(ADDRESS(3,1,1,1,"DHCP")&amp;":"&amp;ADDRESS(A22,1,4,1)),"*END*")&gt;0,"",INDIRECT(ADDRESS(A22,4,4,1,"DHCP")))</f>
        <v>0</v>
      </c>
      <c r="L22" s="56"/>
      <c r="M22" s="56" cm="1">
        <f t="array" aca="1" ref="M22" ca="1">IF(COUNTIF(INDIRECT(ADDRESS(3,1,1,1,"DRGs")&amp;":"&amp;ADDRESS(A22,1,4,1)),"*END*")&gt;0,"",INDIRECT(ADDRESS(A22,3,4,1,"DRGs")))</f>
        <v>0</v>
      </c>
      <c r="N22" s="56"/>
      <c r="O22" s="56"/>
      <c r="P22" s="57"/>
      <c r="Q22" s="56"/>
      <c r="R22" s="56"/>
      <c r="S22" s="56"/>
      <c r="T22" s="56" cm="1">
        <f t="array" aca="1" ref="T22" ca="1">IF(COUNTIF(INDIRECT(ADDRESS(3,1,1,1,"DedicatedVMHosts")&amp;":"&amp;ADDRESS(A22,1,4,1)),"*END*")&gt;0,"",INDIRECT(ADDRESS(A22,3,4,1,"DedicatedVMHosts")))</f>
        <v>0</v>
      </c>
      <c r="U22" s="56" cm="1">
        <f t="array" aca="1" ref="U22" ca="1">IF(COUNTIF(INDIRECT(ADDRESS(3,1,1,1,"instances")&amp;":"&amp;ADDRESS(A22,1,4,1)),"*END*")&gt;0,"",INDIRECT(ADDRESS(A22,4,4,1,"instances")))</f>
        <v>0</v>
      </c>
      <c r="V22" s="56"/>
      <c r="W22" s="56"/>
      <c r="X22" s="56"/>
      <c r="Y22" s="56"/>
      <c r="Z22" s="56"/>
      <c r="AA22" s="56"/>
      <c r="AB22" s="56"/>
      <c r="AC22" s="56"/>
      <c r="AD22" s="56"/>
      <c r="AE22" s="56" t="s">
        <v>194</v>
      </c>
      <c r="AF22" s="59"/>
      <c r="AG22" s="56"/>
      <c r="AH22" s="56"/>
      <c r="AI22" s="56"/>
    </row>
    <row r="23" spans="1:35" s="55" customFormat="1" x14ac:dyDescent="0.2">
      <c r="A23" s="55">
        <v>24</v>
      </c>
      <c r="B23" s="55" t="str" cm="1">
        <f t="array" aca="1" ref="B23" ca="1">IF(COUNTIF(INDIRECT(ADDRESS(3,1,1,1,"VCNS")&amp;":"&amp;ADDRESS(A23,18,4,1)),"*END*")&gt;0,"","VCN"&amp;"::"&amp;INDIRECT(ADDRESS(A23,3,4,1,"VCNS")))</f>
        <v>VCN::</v>
      </c>
      <c r="C23" s="55" cm="1">
        <f t="array" aca="1" ref="C23" ca="1">IF(COUNTIF(INDIRECT(ADDRESS(3,1,1,1,"VCNS")&amp;":"&amp;ADDRESS(A23,1,4,1)),"*END*")&gt;0,"",INDIRECT(ADDRESS(A23,3,4,1,"VCNS")))</f>
        <v>0</v>
      </c>
      <c r="D23" s="55" t="str" cm="1">
        <f t="array" aca="1" ref="D23" ca="1">IF(COUNTIF(INDIRECT(ADDRESS(3,1,1,1,"Subnets")&amp;":"&amp;ADDRESS(A23,18,4,1)),"*END*")&gt;0,"",INDIRECT(ADDRESS(A23,3,4,1,"Subnets"))&amp;"_"&amp;INDIRECT(ADDRESS(A23,4,4,1,"Subnets")))</f>
        <v>_</v>
      </c>
      <c r="E23" s="55" cm="1">
        <f t="array" aca="1" ref="E23" ca="1">IF(COUNTIF(INDIRECT(ADDRESS(3,1,1,1,"Subnets")&amp;":"&amp;ADDRESS(A23,18,4,1)),"*END*")&gt;0,"",INDIRECT(ADDRESS(A23,9,4,1,"Subnets")))</f>
        <v>0</v>
      </c>
      <c r="F23" s="56"/>
      <c r="G23" s="56" t="s">
        <v>474</v>
      </c>
      <c r="H23" s="56"/>
      <c r="I23" s="56"/>
      <c r="J23" s="56"/>
      <c r="K23" s="56" cm="1">
        <f t="array" aca="1" ref="K23" ca="1">IF(COUNTIF(INDIRECT(ADDRESS(3,1,1,1,"DHCP")&amp;":"&amp;ADDRESS(A23,1,4,1)),"*END*")&gt;0,"",INDIRECT(ADDRESS(A23,4,4,1,"DHCP")))</f>
        <v>0</v>
      </c>
      <c r="L23" s="56"/>
      <c r="M23" s="56" cm="1">
        <f t="array" aca="1" ref="M23" ca="1">IF(COUNTIF(INDIRECT(ADDRESS(3,1,1,1,"DRGs")&amp;":"&amp;ADDRESS(A23,1,4,1)),"*END*")&gt;0,"",INDIRECT(ADDRESS(A23,3,4,1,"DRGs")))</f>
        <v>0</v>
      </c>
      <c r="N23" s="56"/>
      <c r="O23" s="56"/>
      <c r="P23" s="57"/>
      <c r="Q23" s="56"/>
      <c r="R23" s="56"/>
      <c r="S23" s="56"/>
      <c r="T23" s="56" cm="1">
        <f t="array" aca="1" ref="T23" ca="1">IF(COUNTIF(INDIRECT(ADDRESS(3,1,1,1,"DedicatedVMHosts")&amp;":"&amp;ADDRESS(A23,1,4,1)),"*END*")&gt;0,"",INDIRECT(ADDRESS(A23,3,4,1,"DedicatedVMHosts")))</f>
        <v>0</v>
      </c>
      <c r="U23" s="56" cm="1">
        <f t="array" aca="1" ref="U23" ca="1">IF(COUNTIF(INDIRECT(ADDRESS(3,1,1,1,"instances")&amp;":"&amp;ADDRESS(A23,1,4,1)),"*END*")&gt;0,"",INDIRECT(ADDRESS(A23,4,4,1,"instances")))</f>
        <v>0</v>
      </c>
      <c r="V23" s="56"/>
      <c r="W23" s="56"/>
      <c r="X23" s="56"/>
      <c r="Y23" s="56"/>
      <c r="Z23" s="56"/>
      <c r="AA23" s="56"/>
      <c r="AB23" s="56"/>
      <c r="AC23" s="56"/>
      <c r="AD23" s="56"/>
      <c r="AE23" s="56" t="s">
        <v>195</v>
      </c>
      <c r="AF23" s="59"/>
      <c r="AG23" s="56"/>
      <c r="AH23" s="56"/>
      <c r="AI23" s="56"/>
    </row>
    <row r="24" spans="1:35" s="55" customFormat="1" x14ac:dyDescent="0.2">
      <c r="A24" s="55">
        <v>25</v>
      </c>
      <c r="B24" s="55" t="str" cm="1">
        <f t="array" aca="1" ref="B24" ca="1">IF(COUNTIF(INDIRECT(ADDRESS(3,1,1,1,"VCNS")&amp;":"&amp;ADDRESS(A24,18,4,1)),"*END*")&gt;0,"","VCN"&amp;"::"&amp;INDIRECT(ADDRESS(A24,3,4,1,"VCNS")))</f>
        <v>VCN::</v>
      </c>
      <c r="C24" s="55" cm="1">
        <f t="array" aca="1" ref="C24" ca="1">IF(COUNTIF(INDIRECT(ADDRESS(3,1,1,1,"VCNS")&amp;":"&amp;ADDRESS(A24,1,4,1)),"*END*")&gt;0,"",INDIRECT(ADDRESS(A24,3,4,1,"VCNS")))</f>
        <v>0</v>
      </c>
      <c r="D24" s="55" t="str" cm="1">
        <f t="array" aca="1" ref="D24" ca="1">IF(COUNTIF(INDIRECT(ADDRESS(3,1,1,1,"Subnets")&amp;":"&amp;ADDRESS(A24,18,4,1)),"*END*")&gt;0,"",INDIRECT(ADDRESS(A24,3,4,1,"Subnets"))&amp;"_"&amp;INDIRECT(ADDRESS(A24,4,4,1,"Subnets")))</f>
        <v>_</v>
      </c>
      <c r="E24" s="55" cm="1">
        <f t="array" aca="1" ref="E24" ca="1">IF(COUNTIF(INDIRECT(ADDRESS(3,1,1,1,"Subnets")&amp;":"&amp;ADDRESS(A24,18,4,1)),"*END*")&gt;0,"",INDIRECT(ADDRESS(A24,9,4,1,"Subnets")))</f>
        <v>0</v>
      </c>
      <c r="F24" s="56"/>
      <c r="G24" s="56" t="s">
        <v>475</v>
      </c>
      <c r="H24" s="56"/>
      <c r="I24" s="56"/>
      <c r="J24" s="56"/>
      <c r="K24" s="56" cm="1">
        <f t="array" aca="1" ref="K24" ca="1">IF(COUNTIF(INDIRECT(ADDRESS(3,1,1,1,"DHCP")&amp;":"&amp;ADDRESS(A24,1,4,1)),"*END*")&gt;0,"",INDIRECT(ADDRESS(A24,4,4,1,"DHCP")))</f>
        <v>0</v>
      </c>
      <c r="L24" s="56"/>
      <c r="M24" s="56" cm="1">
        <f t="array" aca="1" ref="M24" ca="1">IF(COUNTIF(INDIRECT(ADDRESS(3,1,1,1,"DRGs")&amp;":"&amp;ADDRESS(A24,1,4,1)),"*END*")&gt;0,"",INDIRECT(ADDRESS(A24,3,4,1,"DRGs")))</f>
        <v>0</v>
      </c>
      <c r="N24" s="56"/>
      <c r="O24" s="56"/>
      <c r="P24" s="56"/>
      <c r="Q24" s="56"/>
      <c r="R24" s="56"/>
      <c r="S24" s="56"/>
      <c r="T24" s="56" cm="1">
        <f t="array" aca="1" ref="T24" ca="1">IF(COUNTIF(INDIRECT(ADDRESS(3,1,1,1,"DedicatedVMHosts")&amp;":"&amp;ADDRESS(A24,1,4,1)),"*END*")&gt;0,"",INDIRECT(ADDRESS(A24,3,4,1,"DedicatedVMHosts")))</f>
        <v>0</v>
      </c>
      <c r="U24" s="56" cm="1">
        <f t="array" aca="1" ref="U24" ca="1">IF(COUNTIF(INDIRECT(ADDRESS(3,1,1,1,"instances")&amp;":"&amp;ADDRESS(A24,1,4,1)),"*END*")&gt;0,"",INDIRECT(ADDRESS(A24,4,4,1,"instances")))</f>
        <v>0</v>
      </c>
      <c r="V24" s="56"/>
      <c r="W24" s="56"/>
      <c r="X24" s="56"/>
      <c r="Y24" s="56"/>
      <c r="Z24" s="56"/>
      <c r="AA24" s="56"/>
      <c r="AB24" s="56"/>
      <c r="AC24" s="56"/>
      <c r="AD24" s="56"/>
      <c r="AE24" s="56" t="s">
        <v>196</v>
      </c>
      <c r="AF24" s="59"/>
      <c r="AG24" s="56"/>
      <c r="AH24" s="56"/>
      <c r="AI24" s="56"/>
    </row>
    <row r="25" spans="1:35" s="55" customFormat="1" x14ac:dyDescent="0.2">
      <c r="A25" s="55">
        <v>26</v>
      </c>
      <c r="B25" s="55" t="str" cm="1">
        <f t="array" aca="1" ref="B25" ca="1">IF(COUNTIF(INDIRECT(ADDRESS(3,1,1,1,"VCNS")&amp;":"&amp;ADDRESS(A25,18,4,1)),"*END*")&gt;0,"","VCN"&amp;"::"&amp;INDIRECT(ADDRESS(A25,3,4,1,"VCNS")))</f>
        <v>VCN::</v>
      </c>
      <c r="C25" s="55" cm="1">
        <f t="array" aca="1" ref="C25" ca="1">IF(COUNTIF(INDIRECT(ADDRESS(3,1,1,1,"VCNS")&amp;":"&amp;ADDRESS(A25,1,4,1)),"*END*")&gt;0,"",INDIRECT(ADDRESS(A25,3,4,1,"VCNS")))</f>
        <v>0</v>
      </c>
      <c r="D25" s="55" t="str" cm="1">
        <f t="array" aca="1" ref="D25" ca="1">IF(COUNTIF(INDIRECT(ADDRESS(3,1,1,1,"Subnets")&amp;":"&amp;ADDRESS(A25,18,4,1)),"*END*")&gt;0,"",INDIRECT(ADDRESS(A25,3,4,1,"Subnets"))&amp;"_"&amp;INDIRECT(ADDRESS(A25,4,4,1,"Subnets")))</f>
        <v>_</v>
      </c>
      <c r="E25" s="55" cm="1">
        <f t="array" aca="1" ref="E25" ca="1">IF(COUNTIF(INDIRECT(ADDRESS(3,1,1,1,"Subnets")&amp;":"&amp;ADDRESS(A25,18,4,1)),"*END*")&gt;0,"",INDIRECT(ADDRESS(A25,9,4,1,"Subnets")))</f>
        <v>0</v>
      </c>
      <c r="F25" s="56"/>
      <c r="G25" s="56" t="s">
        <v>4</v>
      </c>
      <c r="H25" s="56"/>
      <c r="I25" s="56"/>
      <c r="J25" s="56"/>
      <c r="K25" s="56" cm="1">
        <f t="array" aca="1" ref="K25" ca="1">IF(COUNTIF(INDIRECT(ADDRESS(3,1,1,1,"DHCP")&amp;":"&amp;ADDRESS(A25,1,4,1)),"*END*")&gt;0,"",INDIRECT(ADDRESS(A25,4,4,1,"DHCP")))</f>
        <v>0</v>
      </c>
      <c r="L25" s="56"/>
      <c r="M25" s="56" cm="1">
        <f t="array" aca="1" ref="M25" ca="1">IF(COUNTIF(INDIRECT(ADDRESS(3,1,1,1,"DRGs")&amp;":"&amp;ADDRESS(A25,1,4,1)),"*END*")&gt;0,"",INDIRECT(ADDRESS(A25,3,4,1,"DRGs")))</f>
        <v>0</v>
      </c>
      <c r="N25" s="56"/>
      <c r="O25" s="56"/>
      <c r="P25" s="56"/>
      <c r="Q25" s="56"/>
      <c r="R25" s="56"/>
      <c r="S25" s="56"/>
      <c r="T25" s="56" cm="1">
        <f t="array" aca="1" ref="T25" ca="1">IF(COUNTIF(INDIRECT(ADDRESS(3,1,1,1,"DedicatedVMHosts")&amp;":"&amp;ADDRESS(A25,1,4,1)),"*END*")&gt;0,"",INDIRECT(ADDRESS(A25,3,4,1,"DedicatedVMHosts")))</f>
        <v>0</v>
      </c>
      <c r="U25" s="56" cm="1">
        <f t="array" aca="1" ref="U25" ca="1">IF(COUNTIF(INDIRECT(ADDRESS(3,1,1,1,"instances")&amp;":"&amp;ADDRESS(A25,1,4,1)),"*END*")&gt;0,"",INDIRECT(ADDRESS(A25,4,4,1,"instances")))</f>
        <v>0</v>
      </c>
      <c r="V25" s="56"/>
      <c r="W25" s="56"/>
      <c r="X25" s="56"/>
      <c r="Y25" s="56"/>
      <c r="Z25" s="56"/>
      <c r="AA25" s="56"/>
      <c r="AB25" s="56"/>
      <c r="AC25" s="56"/>
      <c r="AD25" s="56"/>
      <c r="AE25" s="56" t="s">
        <v>197</v>
      </c>
      <c r="AF25" s="59"/>
      <c r="AG25" s="56"/>
      <c r="AH25" s="56"/>
      <c r="AI25" s="56"/>
    </row>
    <row r="26" spans="1:35" s="55" customFormat="1" x14ac:dyDescent="0.2">
      <c r="A26" s="55">
        <v>27</v>
      </c>
      <c r="B26" s="55" t="str" cm="1">
        <f t="array" aca="1" ref="B26" ca="1">IF(COUNTIF(INDIRECT(ADDRESS(3,1,1,1,"VCNS")&amp;":"&amp;ADDRESS(A26,18,4,1)),"*END*")&gt;0,"","VCN"&amp;"::"&amp;INDIRECT(ADDRESS(A26,3,4,1,"VCNS")))</f>
        <v>VCN::</v>
      </c>
      <c r="C26" s="55" cm="1">
        <f t="array" aca="1" ref="C26" ca="1">IF(COUNTIF(INDIRECT(ADDRESS(3,1,1,1,"VCNS")&amp;":"&amp;ADDRESS(A26,1,4,1)),"*END*")&gt;0,"",INDIRECT(ADDRESS(A26,3,4,1,"VCNS")))</f>
        <v>0</v>
      </c>
      <c r="D26" s="55" t="str" cm="1">
        <f t="array" aca="1" ref="D26" ca="1">IF(COUNTIF(INDIRECT(ADDRESS(3,1,1,1,"Subnets")&amp;":"&amp;ADDRESS(A26,18,4,1)),"*END*")&gt;0,"",INDIRECT(ADDRESS(A26,3,4,1,"Subnets"))&amp;"_"&amp;INDIRECT(ADDRESS(A26,4,4,1,"Subnets")))</f>
        <v>_</v>
      </c>
      <c r="E26" s="55" cm="1">
        <f t="array" aca="1" ref="E26" ca="1">IF(COUNTIF(INDIRECT(ADDRESS(3,1,1,1,"Subnets")&amp;":"&amp;ADDRESS(A26,18,4,1)),"*END*")&gt;0,"",INDIRECT(ADDRESS(A26,9,4,1,"Subnets")))</f>
        <v>0</v>
      </c>
      <c r="F26" s="56"/>
      <c r="G26" s="56"/>
      <c r="H26" s="56"/>
      <c r="I26" s="56"/>
      <c r="J26" s="56"/>
      <c r="K26" s="56" cm="1">
        <f t="array" aca="1" ref="K26" ca="1">IF(COUNTIF(INDIRECT(ADDRESS(3,1,1,1,"DHCP")&amp;":"&amp;ADDRESS(A26,1,4,1)),"*END*")&gt;0,"",INDIRECT(ADDRESS(A26,4,4,1,"DHCP")))</f>
        <v>0</v>
      </c>
      <c r="L26" s="56"/>
      <c r="M26" s="56" cm="1">
        <f t="array" aca="1" ref="M26" ca="1">IF(COUNTIF(INDIRECT(ADDRESS(3,1,1,1,"DRGs")&amp;":"&amp;ADDRESS(A26,1,4,1)),"*END*")&gt;0,"",INDIRECT(ADDRESS(A26,3,4,1,"DRGs")))</f>
        <v>0</v>
      </c>
      <c r="N26" s="56"/>
      <c r="O26" s="56"/>
      <c r="P26" s="56"/>
      <c r="Q26" s="56"/>
      <c r="R26" s="56"/>
      <c r="S26" s="56"/>
      <c r="T26" s="56" cm="1">
        <f t="array" aca="1" ref="T26" ca="1">IF(COUNTIF(INDIRECT(ADDRESS(3,1,1,1,"DedicatedVMHosts")&amp;":"&amp;ADDRESS(A26,1,4,1)),"*END*")&gt;0,"",INDIRECT(ADDRESS(A26,3,4,1,"DedicatedVMHosts")))</f>
        <v>0</v>
      </c>
      <c r="U26" s="56" cm="1">
        <f t="array" aca="1" ref="U26" ca="1">IF(COUNTIF(INDIRECT(ADDRESS(3,1,1,1,"instances")&amp;":"&amp;ADDRESS(A26,1,4,1)),"*END*")&gt;0,"",INDIRECT(ADDRESS(A26,4,4,1,"instances")))</f>
        <v>0</v>
      </c>
      <c r="V26" s="56"/>
      <c r="W26" s="56"/>
      <c r="X26" s="56"/>
      <c r="Y26" s="56"/>
      <c r="Z26" s="56"/>
      <c r="AA26" s="56"/>
      <c r="AB26" s="56"/>
      <c r="AC26" s="56"/>
      <c r="AD26" s="56"/>
      <c r="AE26" s="56" t="s">
        <v>198</v>
      </c>
      <c r="AF26" s="59"/>
      <c r="AG26" s="56"/>
      <c r="AH26" s="56"/>
      <c r="AI26" s="56"/>
    </row>
    <row r="27" spans="1:35" s="55" customFormat="1" x14ac:dyDescent="0.2">
      <c r="A27" s="55">
        <v>28</v>
      </c>
      <c r="B27" s="55" t="str" cm="1">
        <f t="array" aca="1" ref="B27" ca="1">IF(COUNTIF(INDIRECT(ADDRESS(3,1,1,1,"VCNS")&amp;":"&amp;ADDRESS(A27,18,4,1)),"*END*")&gt;0,"","VCN"&amp;"::"&amp;INDIRECT(ADDRESS(A27,3,4,1,"VCNS")))</f>
        <v>VCN::</v>
      </c>
      <c r="C27" s="55" cm="1">
        <f t="array" aca="1" ref="C27" ca="1">IF(COUNTIF(INDIRECT(ADDRESS(3,1,1,1,"VCNS")&amp;":"&amp;ADDRESS(A27,1,4,1)),"*END*")&gt;0,"",INDIRECT(ADDRESS(A27,3,4,1,"VCNS")))</f>
        <v>0</v>
      </c>
      <c r="D27" s="55" t="str" cm="1">
        <f t="array" aca="1" ref="D27" ca="1">IF(COUNTIF(INDIRECT(ADDRESS(3,1,1,1,"Subnets")&amp;":"&amp;ADDRESS(A27,18,4,1)),"*END*")&gt;0,"",INDIRECT(ADDRESS(A27,3,4,1,"Subnets"))&amp;"_"&amp;INDIRECT(ADDRESS(A27,4,4,1,"Subnets")))</f>
        <v>_</v>
      </c>
      <c r="E27" s="55" cm="1">
        <f t="array" aca="1" ref="E27" ca="1">IF(COUNTIF(INDIRECT(ADDRESS(3,1,1,1,"Subnets")&amp;":"&amp;ADDRESS(A27,18,4,1)),"*END*")&gt;0,"",INDIRECT(ADDRESS(A27,9,4,1,"Subnets")))</f>
        <v>0</v>
      </c>
      <c r="F27" s="56"/>
      <c r="G27" s="56"/>
      <c r="H27" s="56"/>
      <c r="I27" s="56"/>
      <c r="J27" s="56"/>
      <c r="K27" s="56" cm="1">
        <f t="array" aca="1" ref="K27" ca="1">IF(COUNTIF(INDIRECT(ADDRESS(3,1,1,1,"DHCP")&amp;":"&amp;ADDRESS(A27,1,4,1)),"*END*")&gt;0,"",INDIRECT(ADDRESS(A27,4,4,1,"DHCP")))</f>
        <v>0</v>
      </c>
      <c r="L27" s="56"/>
      <c r="M27" s="56" cm="1">
        <f t="array" aca="1" ref="M27" ca="1">IF(COUNTIF(INDIRECT(ADDRESS(3,1,1,1,"DRGs")&amp;":"&amp;ADDRESS(A27,1,4,1)),"*END*")&gt;0,"",INDIRECT(ADDRESS(A27,3,4,1,"DRGs")))</f>
        <v>0</v>
      </c>
      <c r="N27" s="56"/>
      <c r="O27" s="56"/>
      <c r="P27" s="56"/>
      <c r="Q27" s="56"/>
      <c r="R27" s="56"/>
      <c r="S27" s="56"/>
      <c r="T27" s="56" cm="1">
        <f t="array" aca="1" ref="T27" ca="1">IF(COUNTIF(INDIRECT(ADDRESS(3,1,1,1,"DedicatedVMHosts")&amp;":"&amp;ADDRESS(A27,1,4,1)),"*END*")&gt;0,"",INDIRECT(ADDRESS(A27,3,4,1,"DedicatedVMHosts")))</f>
        <v>0</v>
      </c>
      <c r="U27" s="56" cm="1">
        <f t="array" aca="1" ref="U27" ca="1">IF(COUNTIF(INDIRECT(ADDRESS(3,1,1,1,"instances")&amp;":"&amp;ADDRESS(A27,1,4,1)),"*END*")&gt;0,"",INDIRECT(ADDRESS(A27,4,4,1,"instances")))</f>
        <v>0</v>
      </c>
      <c r="V27" s="56"/>
      <c r="W27" s="56"/>
      <c r="X27" s="56"/>
      <c r="Y27" s="56"/>
      <c r="Z27" s="56"/>
      <c r="AA27" s="56"/>
      <c r="AB27" s="56"/>
      <c r="AC27" s="56"/>
      <c r="AD27" s="56"/>
      <c r="AE27" s="56" t="s">
        <v>199</v>
      </c>
      <c r="AF27" s="59"/>
      <c r="AG27" s="56"/>
      <c r="AH27" s="56"/>
      <c r="AI27" s="56"/>
    </row>
    <row r="28" spans="1:35" s="55" customFormat="1" x14ac:dyDescent="0.2">
      <c r="A28" s="55">
        <v>29</v>
      </c>
      <c r="B28" s="55" t="str" cm="1">
        <f t="array" aca="1" ref="B28" ca="1">IF(COUNTIF(INDIRECT(ADDRESS(3,1,1,1,"VCNS")&amp;":"&amp;ADDRESS(A28,18,4,1)),"*END*")&gt;0,"","VCN"&amp;"::"&amp;INDIRECT(ADDRESS(A28,3,4,1,"VCNS")))</f>
        <v>VCN::</v>
      </c>
      <c r="C28" s="55" cm="1">
        <f t="array" aca="1" ref="C28" ca="1">IF(COUNTIF(INDIRECT(ADDRESS(3,1,1,1,"VCNS")&amp;":"&amp;ADDRESS(A28,1,4,1)),"*END*")&gt;0,"",INDIRECT(ADDRESS(A28,3,4,1,"VCNS")))</f>
        <v>0</v>
      </c>
      <c r="D28" s="55" t="str" cm="1">
        <f t="array" aca="1" ref="D28" ca="1">IF(COUNTIF(INDIRECT(ADDRESS(3,1,1,1,"Subnets")&amp;":"&amp;ADDRESS(A28,18,4,1)),"*END*")&gt;0,"",INDIRECT(ADDRESS(A28,3,4,1,"Subnets"))&amp;"_"&amp;INDIRECT(ADDRESS(A28,4,4,1,"Subnets")))</f>
        <v>_</v>
      </c>
      <c r="E28" s="55" cm="1">
        <f t="array" aca="1" ref="E28" ca="1">IF(COUNTIF(INDIRECT(ADDRESS(3,1,1,1,"Subnets")&amp;":"&amp;ADDRESS(A28,18,4,1)),"*END*")&gt;0,"",INDIRECT(ADDRESS(A28,9,4,1,"Subnets")))</f>
        <v>0</v>
      </c>
      <c r="F28" s="56"/>
      <c r="G28" s="56"/>
      <c r="H28" s="56"/>
      <c r="I28" s="56"/>
      <c r="J28" s="56"/>
      <c r="K28" s="56" cm="1">
        <f t="array" aca="1" ref="K28" ca="1">IF(COUNTIF(INDIRECT(ADDRESS(3,1,1,1,"DHCP")&amp;":"&amp;ADDRESS(A28,1,4,1)),"*END*")&gt;0,"",INDIRECT(ADDRESS(A28,4,4,1,"DHCP")))</f>
        <v>0</v>
      </c>
      <c r="L28" s="56"/>
      <c r="M28" s="56" cm="1">
        <f t="array" aca="1" ref="M28" ca="1">IF(COUNTIF(INDIRECT(ADDRESS(3,1,1,1,"DRGs")&amp;":"&amp;ADDRESS(A28,1,4,1)),"*END*")&gt;0,"",INDIRECT(ADDRESS(A28,3,4,1,"DRGs")))</f>
        <v>0</v>
      </c>
      <c r="N28" s="56"/>
      <c r="O28" s="56"/>
      <c r="P28" s="56"/>
      <c r="Q28" s="56"/>
      <c r="R28" s="56"/>
      <c r="S28" s="56"/>
      <c r="T28" s="56" cm="1">
        <f t="array" aca="1" ref="T28" ca="1">IF(COUNTIF(INDIRECT(ADDRESS(3,1,1,1,"DedicatedVMHosts")&amp;":"&amp;ADDRESS(A28,1,4,1)),"*END*")&gt;0,"",INDIRECT(ADDRESS(A28,3,4,1,"DedicatedVMHosts")))</f>
        <v>0</v>
      </c>
      <c r="U28" s="56" cm="1">
        <f t="array" aca="1" ref="U28" ca="1">IF(COUNTIF(INDIRECT(ADDRESS(3,1,1,1,"instances")&amp;":"&amp;ADDRESS(A28,1,4,1)),"*END*")&gt;0,"",INDIRECT(ADDRESS(A28,4,4,1,"instances")))</f>
        <v>0</v>
      </c>
      <c r="V28" s="56"/>
      <c r="W28" s="56"/>
      <c r="X28" s="56"/>
      <c r="Y28" s="56"/>
      <c r="Z28" s="56"/>
      <c r="AA28" s="56"/>
      <c r="AB28" s="56"/>
      <c r="AC28" s="56"/>
      <c r="AD28" s="56"/>
      <c r="AE28" s="56" t="s">
        <v>200</v>
      </c>
      <c r="AF28" s="59"/>
      <c r="AG28" s="56"/>
      <c r="AH28" s="56"/>
      <c r="AI28" s="56"/>
    </row>
    <row r="29" spans="1:35" s="55" customFormat="1" x14ac:dyDescent="0.2">
      <c r="A29" s="55">
        <v>30</v>
      </c>
      <c r="B29" s="55" t="str" cm="1">
        <f t="array" aca="1" ref="B29" ca="1">IF(COUNTIF(INDIRECT(ADDRESS(3,1,1,1,"VCNS")&amp;":"&amp;ADDRESS(A29,18,4,1)),"*END*")&gt;0,"","VCN"&amp;"::"&amp;INDIRECT(ADDRESS(A29,3,4,1,"VCNS")))</f>
        <v>VCN::</v>
      </c>
      <c r="C29" s="55" cm="1">
        <f t="array" aca="1" ref="C29" ca="1">IF(COUNTIF(INDIRECT(ADDRESS(3,1,1,1,"VCNS")&amp;":"&amp;ADDRESS(A29,1,4,1)),"*END*")&gt;0,"",INDIRECT(ADDRESS(A29,3,4,1,"VCNS")))</f>
        <v>0</v>
      </c>
      <c r="D29" s="55" t="str" cm="1">
        <f t="array" aca="1" ref="D29" ca="1">IF(COUNTIF(INDIRECT(ADDRESS(3,1,1,1,"Subnets")&amp;":"&amp;ADDRESS(A29,18,4,1)),"*END*")&gt;0,"",INDIRECT(ADDRESS(A29,3,4,1,"Subnets"))&amp;"_"&amp;INDIRECT(ADDRESS(A29,4,4,1,"Subnets")))</f>
        <v>_</v>
      </c>
      <c r="E29" s="55" cm="1">
        <f t="array" aca="1" ref="E29" ca="1">IF(COUNTIF(INDIRECT(ADDRESS(3,1,1,1,"Subnets")&amp;":"&amp;ADDRESS(A29,18,4,1)),"*END*")&gt;0,"",INDIRECT(ADDRESS(A29,9,4,1,"Subnets")))</f>
        <v>0</v>
      </c>
      <c r="F29" s="56"/>
      <c r="G29" s="56"/>
      <c r="H29" s="56"/>
      <c r="I29" s="56"/>
      <c r="J29" s="56"/>
      <c r="K29" s="56" cm="1">
        <f t="array" aca="1" ref="K29" ca="1">IF(COUNTIF(INDIRECT(ADDRESS(3,1,1,1,"DHCP")&amp;":"&amp;ADDRESS(A29,1,4,1)),"*END*")&gt;0,"",INDIRECT(ADDRESS(A29,4,4,1,"DHCP")))</f>
        <v>0</v>
      </c>
      <c r="L29" s="56"/>
      <c r="M29" s="56" cm="1">
        <f t="array" aca="1" ref="M29" ca="1">IF(COUNTIF(INDIRECT(ADDRESS(3,1,1,1,"DRGs")&amp;":"&amp;ADDRESS(A29,1,4,1)),"*END*")&gt;0,"",INDIRECT(ADDRESS(A29,3,4,1,"DRGs")))</f>
        <v>0</v>
      </c>
      <c r="N29" s="56"/>
      <c r="O29" s="56"/>
      <c r="P29" s="56"/>
      <c r="Q29" s="56"/>
      <c r="R29" s="56"/>
      <c r="S29" s="56"/>
      <c r="T29" s="56" cm="1">
        <f t="array" aca="1" ref="T29" ca="1">IF(COUNTIF(INDIRECT(ADDRESS(3,1,1,1,"DedicatedVMHosts")&amp;":"&amp;ADDRESS(A29,1,4,1)),"*END*")&gt;0,"",INDIRECT(ADDRESS(A29,3,4,1,"DedicatedVMHosts")))</f>
        <v>0</v>
      </c>
      <c r="U29" s="56" cm="1">
        <f t="array" aca="1" ref="U29" ca="1">IF(COUNTIF(INDIRECT(ADDRESS(3,1,1,1,"instances")&amp;":"&amp;ADDRESS(A29,1,4,1)),"*END*")&gt;0,"",INDIRECT(ADDRESS(A29,4,4,1,"instances")))</f>
        <v>0</v>
      </c>
      <c r="V29" s="56"/>
      <c r="W29" s="56"/>
      <c r="X29" s="56"/>
      <c r="Y29" s="56"/>
      <c r="Z29" s="56"/>
      <c r="AA29" s="56"/>
      <c r="AB29" s="56"/>
      <c r="AC29" s="56"/>
      <c r="AD29" s="56"/>
      <c r="AE29" s="56" t="s">
        <v>201</v>
      </c>
      <c r="AF29" s="59"/>
      <c r="AG29" s="56"/>
      <c r="AH29" s="56"/>
      <c r="AI29" s="56"/>
    </row>
    <row r="30" spans="1:35" s="55" customFormat="1" x14ac:dyDescent="0.2">
      <c r="A30" s="55">
        <v>31</v>
      </c>
      <c r="B30" s="55" t="str" cm="1">
        <f t="array" aca="1" ref="B30" ca="1">IF(COUNTIF(INDIRECT(ADDRESS(3,1,1,1,"VCNS")&amp;":"&amp;ADDRESS(A30,18,4,1)),"*END*")&gt;0,"","VCN"&amp;"::"&amp;INDIRECT(ADDRESS(A30,3,4,1,"VCNS")))</f>
        <v>VCN::</v>
      </c>
      <c r="C30" s="55" cm="1">
        <f t="array" aca="1" ref="C30" ca="1">IF(COUNTIF(INDIRECT(ADDRESS(3,1,1,1,"VCNS")&amp;":"&amp;ADDRESS(A30,1,4,1)),"*END*")&gt;0,"",INDIRECT(ADDRESS(A30,3,4,1,"VCNS")))</f>
        <v>0</v>
      </c>
      <c r="D30" s="55" t="str" cm="1">
        <f t="array" aca="1" ref="D30" ca="1">IF(COUNTIF(INDIRECT(ADDRESS(3,1,1,1,"Subnets")&amp;":"&amp;ADDRESS(A30,18,4,1)),"*END*")&gt;0,"",INDIRECT(ADDRESS(A30,3,4,1,"Subnets"))&amp;"_"&amp;INDIRECT(ADDRESS(A30,4,4,1,"Subnets")))</f>
        <v>_</v>
      </c>
      <c r="E30" s="55" cm="1">
        <f t="array" aca="1" ref="E30" ca="1">IF(COUNTIF(INDIRECT(ADDRESS(3,1,1,1,"Subnets")&amp;":"&amp;ADDRESS(A30,18,4,1)),"*END*")&gt;0,"",INDIRECT(ADDRESS(A30,9,4,1,"Subnets")))</f>
        <v>0</v>
      </c>
      <c r="F30" s="56"/>
      <c r="G30" s="56"/>
      <c r="H30" s="56"/>
      <c r="I30" s="56"/>
      <c r="J30" s="56"/>
      <c r="K30" s="56" cm="1">
        <f t="array" aca="1" ref="K30" ca="1">IF(COUNTIF(INDIRECT(ADDRESS(3,1,1,1,"DHCP")&amp;":"&amp;ADDRESS(A30,1,4,1)),"*END*")&gt;0,"",INDIRECT(ADDRESS(A30,4,4,1,"DHCP")))</f>
        <v>0</v>
      </c>
      <c r="L30" s="56"/>
      <c r="M30" s="56" cm="1">
        <f t="array" aca="1" ref="M30" ca="1">IF(COUNTIF(INDIRECT(ADDRESS(3,1,1,1,"DRGs")&amp;":"&amp;ADDRESS(A30,1,4,1)),"*END*")&gt;0,"",INDIRECT(ADDRESS(A30,3,4,1,"DRGs")))</f>
        <v>0</v>
      </c>
      <c r="N30" s="56"/>
      <c r="O30" s="56"/>
      <c r="P30" s="56"/>
      <c r="Q30" s="56"/>
      <c r="R30" s="56"/>
      <c r="S30" s="56"/>
      <c r="T30" s="56" cm="1">
        <f t="array" aca="1" ref="T30" ca="1">IF(COUNTIF(INDIRECT(ADDRESS(3,1,1,1,"DedicatedVMHosts")&amp;":"&amp;ADDRESS(A30,1,4,1)),"*END*")&gt;0,"",INDIRECT(ADDRESS(A30,3,4,1,"DedicatedVMHosts")))</f>
        <v>0</v>
      </c>
      <c r="U30" s="56" cm="1">
        <f t="array" aca="1" ref="U30" ca="1">IF(COUNTIF(INDIRECT(ADDRESS(3,1,1,1,"instances")&amp;":"&amp;ADDRESS(A30,1,4,1)),"*END*")&gt;0,"",INDIRECT(ADDRESS(A30,4,4,1,"instances")))</f>
        <v>0</v>
      </c>
      <c r="V30" s="56"/>
      <c r="W30" s="56"/>
      <c r="X30" s="56"/>
      <c r="Y30" s="56"/>
      <c r="Z30" s="56"/>
      <c r="AA30" s="56"/>
      <c r="AB30" s="56"/>
      <c r="AC30" s="56"/>
      <c r="AD30" s="56"/>
      <c r="AE30" s="56" t="s">
        <v>202</v>
      </c>
      <c r="AF30" s="59"/>
      <c r="AG30" s="56"/>
      <c r="AH30" s="56"/>
      <c r="AI30" s="56"/>
    </row>
    <row r="31" spans="1:35" s="55" customFormat="1" x14ac:dyDescent="0.2">
      <c r="A31" s="55">
        <v>32</v>
      </c>
      <c r="B31" s="55" t="str" cm="1">
        <f t="array" aca="1" ref="B31" ca="1">IF(COUNTIF(INDIRECT(ADDRESS(3,1,1,1,"VCNS")&amp;":"&amp;ADDRESS(A31,18,4,1)),"*END*")&gt;0,"","VCN"&amp;"::"&amp;INDIRECT(ADDRESS(A31,3,4,1,"VCNS")))</f>
        <v>VCN::</v>
      </c>
      <c r="C31" s="55" cm="1">
        <f t="array" aca="1" ref="C31" ca="1">IF(COUNTIF(INDIRECT(ADDRESS(3,1,1,1,"VCNS")&amp;":"&amp;ADDRESS(A31,1,4,1)),"*END*")&gt;0,"",INDIRECT(ADDRESS(A31,3,4,1,"VCNS")))</f>
        <v>0</v>
      </c>
      <c r="D31" s="55" t="str" cm="1">
        <f t="array" aca="1" ref="D31" ca="1">IF(COUNTIF(INDIRECT(ADDRESS(3,1,1,1,"Subnets")&amp;":"&amp;ADDRESS(A31,18,4,1)),"*END*")&gt;0,"",INDIRECT(ADDRESS(A31,3,4,1,"Subnets"))&amp;"_"&amp;INDIRECT(ADDRESS(A31,4,4,1,"Subnets")))</f>
        <v>_</v>
      </c>
      <c r="E31" s="55" cm="1">
        <f t="array" aca="1" ref="E31" ca="1">IF(COUNTIF(INDIRECT(ADDRESS(3,1,1,1,"Subnets")&amp;":"&amp;ADDRESS(A31,18,4,1)),"*END*")&gt;0,"",INDIRECT(ADDRESS(A31,9,4,1,"Subnets")))</f>
        <v>0</v>
      </c>
      <c r="F31" s="56"/>
      <c r="G31" s="56"/>
      <c r="H31" s="56"/>
      <c r="I31" s="56"/>
      <c r="J31" s="56"/>
      <c r="K31" s="56" cm="1">
        <f t="array" aca="1" ref="K31" ca="1">IF(COUNTIF(INDIRECT(ADDRESS(3,1,1,1,"DHCP")&amp;":"&amp;ADDRESS(A31,1,4,1)),"*END*")&gt;0,"",INDIRECT(ADDRESS(A31,4,4,1,"DHCP")))</f>
        <v>0</v>
      </c>
      <c r="L31" s="56"/>
      <c r="M31" s="56" cm="1">
        <f t="array" aca="1" ref="M31" ca="1">IF(COUNTIF(INDIRECT(ADDRESS(3,1,1,1,"DRGs")&amp;":"&amp;ADDRESS(A31,1,4,1)),"*END*")&gt;0,"",INDIRECT(ADDRESS(A31,3,4,1,"DRGs")))</f>
        <v>0</v>
      </c>
      <c r="N31" s="56"/>
      <c r="O31" s="56"/>
      <c r="P31" s="56"/>
      <c r="Q31" s="56"/>
      <c r="R31" s="56"/>
      <c r="S31" s="56"/>
      <c r="T31" s="56" cm="1">
        <f t="array" aca="1" ref="T31" ca="1">IF(COUNTIF(INDIRECT(ADDRESS(3,1,1,1,"DedicatedVMHosts")&amp;":"&amp;ADDRESS(A31,1,4,1)),"*END*")&gt;0,"",INDIRECT(ADDRESS(A31,3,4,1,"DedicatedVMHosts")))</f>
        <v>0</v>
      </c>
      <c r="U31" s="56" cm="1">
        <f t="array" aca="1" ref="U31" ca="1">IF(COUNTIF(INDIRECT(ADDRESS(3,1,1,1,"instances")&amp;":"&amp;ADDRESS(A31,1,4,1)),"*END*")&gt;0,"",INDIRECT(ADDRESS(A31,4,4,1,"instances")))</f>
        <v>0</v>
      </c>
      <c r="V31" s="56"/>
      <c r="W31" s="56"/>
      <c r="X31" s="56"/>
      <c r="Y31" s="56"/>
      <c r="Z31" s="56"/>
      <c r="AA31" s="56"/>
      <c r="AB31" s="56"/>
      <c r="AC31" s="56"/>
      <c r="AD31" s="56"/>
      <c r="AE31" s="56" t="s">
        <v>203</v>
      </c>
      <c r="AF31" s="59"/>
      <c r="AG31" s="56"/>
      <c r="AH31" s="56"/>
      <c r="AI31" s="56"/>
    </row>
    <row r="32" spans="1:35" s="55" customFormat="1" x14ac:dyDescent="0.2">
      <c r="A32" s="55">
        <v>33</v>
      </c>
      <c r="B32" s="55" t="str" cm="1">
        <f t="array" aca="1" ref="B32" ca="1">IF(COUNTIF(INDIRECT(ADDRESS(3,1,1,1,"VCNS")&amp;":"&amp;ADDRESS(A32,18,4,1)),"*END*")&gt;0,"","VCN"&amp;"::"&amp;INDIRECT(ADDRESS(A32,3,4,1,"VCNS")))</f>
        <v>VCN::</v>
      </c>
      <c r="C32" s="55" cm="1">
        <f t="array" aca="1" ref="C32" ca="1">IF(COUNTIF(INDIRECT(ADDRESS(3,1,1,1,"VCNS")&amp;":"&amp;ADDRESS(A32,1,4,1)),"*END*")&gt;0,"",INDIRECT(ADDRESS(A32,3,4,1,"VCNS")))</f>
        <v>0</v>
      </c>
      <c r="D32" s="55" t="str" cm="1">
        <f t="array" aca="1" ref="D32" ca="1">IF(COUNTIF(INDIRECT(ADDRESS(3,1,1,1,"Subnets")&amp;":"&amp;ADDRESS(A32,18,4,1)),"*END*")&gt;0,"",INDIRECT(ADDRESS(A32,3,4,1,"Subnets"))&amp;"_"&amp;INDIRECT(ADDRESS(A32,4,4,1,"Subnets")))</f>
        <v>_</v>
      </c>
      <c r="E32" s="55" cm="1">
        <f t="array" aca="1" ref="E32" ca="1">IF(COUNTIF(INDIRECT(ADDRESS(3,1,1,1,"Subnets")&amp;":"&amp;ADDRESS(A32,18,4,1)),"*END*")&gt;0,"",INDIRECT(ADDRESS(A32,9,4,1,"Subnets")))</f>
        <v>0</v>
      </c>
      <c r="F32" s="56"/>
      <c r="G32" s="56"/>
      <c r="H32" s="56"/>
      <c r="I32" s="56"/>
      <c r="J32" s="56"/>
      <c r="K32" s="56" cm="1">
        <f t="array" aca="1" ref="K32" ca="1">IF(COUNTIF(INDIRECT(ADDRESS(3,1,1,1,"DHCP")&amp;":"&amp;ADDRESS(A32,1,4,1)),"*END*")&gt;0,"",INDIRECT(ADDRESS(A32,4,4,1,"DHCP")))</f>
        <v>0</v>
      </c>
      <c r="L32" s="56"/>
      <c r="M32" s="56" cm="1">
        <f t="array" aca="1" ref="M32" ca="1">IF(COUNTIF(INDIRECT(ADDRESS(3,1,1,1,"DRGs")&amp;":"&amp;ADDRESS(A32,1,4,1)),"*END*")&gt;0,"",INDIRECT(ADDRESS(A32,3,4,1,"DRGs")))</f>
        <v>0</v>
      </c>
      <c r="N32" s="56"/>
      <c r="O32" s="56"/>
      <c r="P32" s="56"/>
      <c r="Q32" s="56"/>
      <c r="R32" s="56"/>
      <c r="S32" s="56"/>
      <c r="T32" s="56" cm="1">
        <f t="array" aca="1" ref="T32" ca="1">IF(COUNTIF(INDIRECT(ADDRESS(3,1,1,1,"DedicatedVMHosts")&amp;":"&amp;ADDRESS(A32,1,4,1)),"*END*")&gt;0,"",INDIRECT(ADDRESS(A32,3,4,1,"DedicatedVMHosts")))</f>
        <v>0</v>
      </c>
      <c r="U32" s="56" cm="1">
        <f t="array" aca="1" ref="U32" ca="1">IF(COUNTIF(INDIRECT(ADDRESS(3,1,1,1,"instances")&amp;":"&amp;ADDRESS(A32,1,4,1)),"*END*")&gt;0,"",INDIRECT(ADDRESS(A32,4,4,1,"instances")))</f>
        <v>0</v>
      </c>
      <c r="V32" s="56"/>
      <c r="W32" s="56"/>
      <c r="X32" s="56"/>
      <c r="Y32" s="56"/>
      <c r="Z32" s="56"/>
      <c r="AA32" s="56"/>
      <c r="AB32" s="56"/>
      <c r="AC32" s="56"/>
      <c r="AD32" s="56"/>
      <c r="AE32" s="56" t="s">
        <v>204</v>
      </c>
      <c r="AF32" s="59"/>
      <c r="AG32" s="56"/>
      <c r="AH32" s="56"/>
      <c r="AI32" s="56"/>
    </row>
    <row r="33" spans="1:35" s="55" customFormat="1" x14ac:dyDescent="0.2">
      <c r="A33" s="55">
        <v>34</v>
      </c>
      <c r="B33" s="55" t="str" cm="1">
        <f t="array" aca="1" ref="B33" ca="1">IF(COUNTIF(INDIRECT(ADDRESS(3,1,1,1,"VCNS")&amp;":"&amp;ADDRESS(A33,18,4,1)),"*END*")&gt;0,"","VCN"&amp;"::"&amp;INDIRECT(ADDRESS(A33,3,4,1,"VCNS")))</f>
        <v>VCN::</v>
      </c>
      <c r="C33" s="55" cm="1">
        <f t="array" aca="1" ref="C33" ca="1">IF(COUNTIF(INDIRECT(ADDRESS(3,1,1,1,"VCNS")&amp;":"&amp;ADDRESS(A33,1,4,1)),"*END*")&gt;0,"",INDIRECT(ADDRESS(A33,3,4,1,"VCNS")))</f>
        <v>0</v>
      </c>
      <c r="D33" s="55" t="str" cm="1">
        <f t="array" aca="1" ref="D33" ca="1">IF(COUNTIF(INDIRECT(ADDRESS(3,1,1,1,"Subnets")&amp;":"&amp;ADDRESS(A33,18,4,1)),"*END*")&gt;0,"",INDIRECT(ADDRESS(A33,3,4,1,"Subnets"))&amp;"_"&amp;INDIRECT(ADDRESS(A33,4,4,1,"Subnets")))</f>
        <v>_</v>
      </c>
      <c r="E33" s="55" cm="1">
        <f t="array" aca="1" ref="E33" ca="1">IF(COUNTIF(INDIRECT(ADDRESS(3,1,1,1,"Subnets")&amp;":"&amp;ADDRESS(A33,18,4,1)),"*END*")&gt;0,"",INDIRECT(ADDRESS(A33,9,4,1,"Subnets")))</f>
        <v>0</v>
      </c>
      <c r="F33" s="56"/>
      <c r="G33" s="56"/>
      <c r="H33" s="56"/>
      <c r="I33" s="56"/>
      <c r="J33" s="56"/>
      <c r="K33" s="56" cm="1">
        <f t="array" aca="1" ref="K33" ca="1">IF(COUNTIF(INDIRECT(ADDRESS(3,1,1,1,"DHCP")&amp;":"&amp;ADDRESS(A33,1,4,1)),"*END*")&gt;0,"",INDIRECT(ADDRESS(A33,4,4,1,"DHCP")))</f>
        <v>0</v>
      </c>
      <c r="L33" s="56"/>
      <c r="M33" s="56" cm="1">
        <f t="array" aca="1" ref="M33" ca="1">IF(COUNTIF(INDIRECT(ADDRESS(3,1,1,1,"DRGs")&amp;":"&amp;ADDRESS(A33,1,4,1)),"*END*")&gt;0,"",INDIRECT(ADDRESS(A33,3,4,1,"DRGs")))</f>
        <v>0</v>
      </c>
      <c r="N33" s="56"/>
      <c r="O33" s="56"/>
      <c r="P33" s="56"/>
      <c r="Q33" s="56"/>
      <c r="R33" s="56"/>
      <c r="S33" s="56"/>
      <c r="T33" s="56" cm="1">
        <f t="array" aca="1" ref="T33" ca="1">IF(COUNTIF(INDIRECT(ADDRESS(3,1,1,1,"DedicatedVMHosts")&amp;":"&amp;ADDRESS(A33,1,4,1)),"*END*")&gt;0,"",INDIRECT(ADDRESS(A33,3,4,1,"DedicatedVMHosts")))</f>
        <v>0</v>
      </c>
      <c r="U33" s="56" cm="1">
        <f t="array" aca="1" ref="U33" ca="1">IF(COUNTIF(INDIRECT(ADDRESS(3,1,1,1,"instances")&amp;":"&amp;ADDRESS(A33,1,4,1)),"*END*")&gt;0,"",INDIRECT(ADDRESS(A33,4,4,1,"instances")))</f>
        <v>0</v>
      </c>
      <c r="V33" s="56"/>
      <c r="W33" s="56"/>
      <c r="X33" s="56"/>
      <c r="Y33" s="56"/>
      <c r="Z33" s="56"/>
      <c r="AA33" s="56"/>
      <c r="AB33" s="56"/>
      <c r="AC33" s="56"/>
      <c r="AD33" s="56"/>
      <c r="AE33" s="56" t="s">
        <v>205</v>
      </c>
      <c r="AF33" s="59"/>
      <c r="AG33" s="56"/>
      <c r="AH33" s="56"/>
      <c r="AI33" s="56"/>
    </row>
    <row r="34" spans="1:35" s="55" customFormat="1" x14ac:dyDescent="0.2">
      <c r="A34" s="55">
        <v>35</v>
      </c>
      <c r="B34" s="55" t="str" cm="1">
        <f t="array" aca="1" ref="B34" ca="1">IF(COUNTIF(INDIRECT(ADDRESS(3,1,1,1,"VCNS")&amp;":"&amp;ADDRESS(A34,18,4,1)),"*END*")&gt;0,"","VCN"&amp;"::"&amp;INDIRECT(ADDRESS(A34,3,4,1,"VCNS")))</f>
        <v>VCN::</v>
      </c>
      <c r="C34" s="55" cm="1">
        <f t="array" aca="1" ref="C34" ca="1">IF(COUNTIF(INDIRECT(ADDRESS(3,1,1,1,"VCNS")&amp;":"&amp;ADDRESS(A34,1,4,1)),"*END*")&gt;0,"",INDIRECT(ADDRESS(A34,3,4,1,"VCNS")))</f>
        <v>0</v>
      </c>
      <c r="D34" s="55" t="str" cm="1">
        <f t="array" aca="1" ref="D34" ca="1">IF(COUNTIF(INDIRECT(ADDRESS(3,1,1,1,"Subnets")&amp;":"&amp;ADDRESS(A34,18,4,1)),"*END*")&gt;0,"",INDIRECT(ADDRESS(A34,3,4,1,"Subnets"))&amp;"_"&amp;INDIRECT(ADDRESS(A34,4,4,1,"Subnets")))</f>
        <v>_</v>
      </c>
      <c r="E34" s="55" cm="1">
        <f t="array" aca="1" ref="E34" ca="1">IF(COUNTIF(INDIRECT(ADDRESS(3,1,1,1,"Subnets")&amp;":"&amp;ADDRESS(A34,18,4,1)),"*END*")&gt;0,"",INDIRECT(ADDRESS(A34,9,4,1,"Subnets")))</f>
        <v>0</v>
      </c>
      <c r="F34" s="56"/>
      <c r="G34" s="56"/>
      <c r="H34" s="56"/>
      <c r="I34" s="56"/>
      <c r="J34" s="56"/>
      <c r="K34" s="56" cm="1">
        <f t="array" aca="1" ref="K34" ca="1">IF(COUNTIF(INDIRECT(ADDRESS(3,1,1,1,"DHCP")&amp;":"&amp;ADDRESS(A34,1,4,1)),"*END*")&gt;0,"",INDIRECT(ADDRESS(A34,4,4,1,"DHCP")))</f>
        <v>0</v>
      </c>
      <c r="L34" s="56"/>
      <c r="M34" s="56" cm="1">
        <f t="array" aca="1" ref="M34" ca="1">IF(COUNTIF(INDIRECT(ADDRESS(3,1,1,1,"DRGs")&amp;":"&amp;ADDRESS(A34,1,4,1)),"*END*")&gt;0,"",INDIRECT(ADDRESS(A34,3,4,1,"DRGs")))</f>
        <v>0</v>
      </c>
      <c r="N34" s="56"/>
      <c r="O34" s="56"/>
      <c r="P34" s="56"/>
      <c r="Q34" s="56"/>
      <c r="R34" s="56"/>
      <c r="S34" s="56"/>
      <c r="T34" s="56" cm="1">
        <f t="array" aca="1" ref="T34" ca="1">IF(COUNTIF(INDIRECT(ADDRESS(3,1,1,1,"DedicatedVMHosts")&amp;":"&amp;ADDRESS(A34,1,4,1)),"*END*")&gt;0,"",INDIRECT(ADDRESS(A34,3,4,1,"DedicatedVMHosts")))</f>
        <v>0</v>
      </c>
      <c r="U34" s="56" cm="1">
        <f t="array" aca="1" ref="U34" ca="1">IF(COUNTIF(INDIRECT(ADDRESS(3,1,1,1,"instances")&amp;":"&amp;ADDRESS(A34,1,4,1)),"*END*")&gt;0,"",INDIRECT(ADDRESS(A34,4,4,1,"instances")))</f>
        <v>0</v>
      </c>
      <c r="V34" s="56"/>
      <c r="W34" s="56"/>
      <c r="X34" s="56"/>
      <c r="Y34" s="56"/>
      <c r="Z34" s="56"/>
      <c r="AA34" s="56"/>
      <c r="AB34" s="56"/>
      <c r="AC34" s="56"/>
      <c r="AD34" s="56"/>
      <c r="AE34" s="56" t="s">
        <v>144</v>
      </c>
      <c r="AF34" s="59"/>
      <c r="AG34" s="56"/>
      <c r="AH34" s="56"/>
      <c r="AI34" s="56"/>
    </row>
    <row r="35" spans="1:35" s="55" customFormat="1" x14ac:dyDescent="0.2">
      <c r="A35" s="55">
        <v>36</v>
      </c>
      <c r="B35" s="55" t="str" cm="1">
        <f t="array" aca="1" ref="B35" ca="1">IF(COUNTIF(INDIRECT(ADDRESS(3,1,1,1,"VCNS")&amp;":"&amp;ADDRESS(A35,18,4,1)),"*END*")&gt;0,"","VCN"&amp;"::"&amp;INDIRECT(ADDRESS(A35,3,4,1,"VCNS")))</f>
        <v>VCN::</v>
      </c>
      <c r="C35" s="55" cm="1">
        <f t="array" aca="1" ref="C35" ca="1">IF(COUNTIF(INDIRECT(ADDRESS(3,1,1,1,"VCNS")&amp;":"&amp;ADDRESS(A35,1,4,1)),"*END*")&gt;0,"",INDIRECT(ADDRESS(A35,3,4,1,"VCNS")))</f>
        <v>0</v>
      </c>
      <c r="D35" s="55" t="str" cm="1">
        <f t="array" aca="1" ref="D35" ca="1">IF(COUNTIF(INDIRECT(ADDRESS(3,1,1,1,"Subnets")&amp;":"&amp;ADDRESS(A35,18,4,1)),"*END*")&gt;0,"",INDIRECT(ADDRESS(A35,3,4,1,"Subnets"))&amp;"_"&amp;INDIRECT(ADDRESS(A35,4,4,1,"Subnets")))</f>
        <v>_</v>
      </c>
      <c r="E35" s="55" cm="1">
        <f t="array" aca="1" ref="E35" ca="1">IF(COUNTIF(INDIRECT(ADDRESS(3,1,1,1,"Subnets")&amp;":"&amp;ADDRESS(A35,18,4,1)),"*END*")&gt;0,"",INDIRECT(ADDRESS(A35,9,4,1,"Subnets")))</f>
        <v>0</v>
      </c>
      <c r="F35" s="56"/>
      <c r="G35" s="56"/>
      <c r="H35" s="56"/>
      <c r="I35" s="56"/>
      <c r="J35" s="56"/>
      <c r="K35" s="56" cm="1">
        <f t="array" aca="1" ref="K35" ca="1">IF(COUNTIF(INDIRECT(ADDRESS(3,1,1,1,"DHCP")&amp;":"&amp;ADDRESS(A35,1,4,1)),"*END*")&gt;0,"",INDIRECT(ADDRESS(A35,4,4,1,"DHCP")))</f>
        <v>0</v>
      </c>
      <c r="L35" s="56"/>
      <c r="M35" s="56" cm="1">
        <f t="array" aca="1" ref="M35" ca="1">IF(COUNTIF(INDIRECT(ADDRESS(3,1,1,1,"DRGs")&amp;":"&amp;ADDRESS(A35,1,4,1)),"*END*")&gt;0,"",INDIRECT(ADDRESS(A35,3,4,1,"DRGs")))</f>
        <v>0</v>
      </c>
      <c r="N35" s="56"/>
      <c r="O35" s="56"/>
      <c r="P35" s="56"/>
      <c r="Q35" s="56"/>
      <c r="R35" s="56"/>
      <c r="S35" s="56"/>
      <c r="T35" s="56" cm="1">
        <f t="array" aca="1" ref="T35" ca="1">IF(COUNTIF(INDIRECT(ADDRESS(3,1,1,1,"DedicatedVMHosts")&amp;":"&amp;ADDRESS(A35,1,4,1)),"*END*")&gt;0,"",INDIRECT(ADDRESS(A35,3,4,1,"DedicatedVMHosts")))</f>
        <v>0</v>
      </c>
      <c r="U35" s="56" cm="1">
        <f t="array" aca="1" ref="U35" ca="1">IF(COUNTIF(INDIRECT(ADDRESS(3,1,1,1,"instances")&amp;":"&amp;ADDRESS(A35,1,4,1)),"*END*")&gt;0,"",INDIRECT(ADDRESS(A35,4,4,1,"instances")))</f>
        <v>0</v>
      </c>
      <c r="V35" s="56"/>
      <c r="W35" s="56"/>
      <c r="X35" s="56"/>
      <c r="Y35" s="56"/>
      <c r="Z35" s="56"/>
      <c r="AA35" s="56"/>
      <c r="AB35" s="56"/>
      <c r="AC35" s="56"/>
      <c r="AD35" s="56"/>
      <c r="AE35" s="56" t="s">
        <v>206</v>
      </c>
      <c r="AF35" s="59"/>
      <c r="AG35" s="56"/>
      <c r="AH35" s="56"/>
      <c r="AI35" s="56"/>
    </row>
    <row r="36" spans="1:35" s="55" customFormat="1" x14ac:dyDescent="0.2">
      <c r="A36" s="55">
        <v>37</v>
      </c>
      <c r="B36" s="55" t="str" cm="1">
        <f t="array" aca="1" ref="B36" ca="1">IF(COUNTIF(INDIRECT(ADDRESS(3,1,1,1,"VCNS")&amp;":"&amp;ADDRESS(A36,18,4,1)),"*END*")&gt;0,"","VCN"&amp;"::"&amp;INDIRECT(ADDRESS(A36,3,4,1,"VCNS")))</f>
        <v>VCN::</v>
      </c>
      <c r="C36" s="55" cm="1">
        <f t="array" aca="1" ref="C36" ca="1">IF(COUNTIF(INDIRECT(ADDRESS(3,1,1,1,"VCNS")&amp;":"&amp;ADDRESS(A36,1,4,1)),"*END*")&gt;0,"",INDIRECT(ADDRESS(A36,3,4,1,"VCNS")))</f>
        <v>0</v>
      </c>
      <c r="D36" s="55" t="str" cm="1">
        <f t="array" aca="1" ref="D36" ca="1">IF(COUNTIF(INDIRECT(ADDRESS(3,1,1,1,"Subnets")&amp;":"&amp;ADDRESS(A36,18,4,1)),"*END*")&gt;0,"",INDIRECT(ADDRESS(A36,3,4,1,"Subnets"))&amp;"_"&amp;INDIRECT(ADDRESS(A36,4,4,1,"Subnets")))</f>
        <v>_</v>
      </c>
      <c r="E36" s="55" cm="1">
        <f t="array" aca="1" ref="E36" ca="1">IF(COUNTIF(INDIRECT(ADDRESS(3,1,1,1,"Subnets")&amp;":"&amp;ADDRESS(A36,18,4,1)),"*END*")&gt;0,"",INDIRECT(ADDRESS(A36,9,4,1,"Subnets")))</f>
        <v>0</v>
      </c>
      <c r="F36" s="56"/>
      <c r="G36" s="56"/>
      <c r="H36" s="56"/>
      <c r="I36" s="56"/>
      <c r="J36" s="56"/>
      <c r="K36" s="56" cm="1">
        <f t="array" aca="1" ref="K36" ca="1">IF(COUNTIF(INDIRECT(ADDRESS(3,1,1,1,"DHCP")&amp;":"&amp;ADDRESS(A36,1,4,1)),"*END*")&gt;0,"",INDIRECT(ADDRESS(A36,4,4,1,"DHCP")))</f>
        <v>0</v>
      </c>
      <c r="L36" s="56"/>
      <c r="M36" s="56" cm="1">
        <f t="array" aca="1" ref="M36" ca="1">IF(COUNTIF(INDIRECT(ADDRESS(3,1,1,1,"DRGs")&amp;":"&amp;ADDRESS(A36,1,4,1)),"*END*")&gt;0,"",INDIRECT(ADDRESS(A36,3,4,1,"DRGs")))</f>
        <v>0</v>
      </c>
      <c r="N36" s="56"/>
      <c r="O36" s="56"/>
      <c r="P36" s="56"/>
      <c r="Q36" s="56"/>
      <c r="R36" s="56"/>
      <c r="S36" s="56"/>
      <c r="T36" s="56" cm="1">
        <f t="array" aca="1" ref="T36" ca="1">IF(COUNTIF(INDIRECT(ADDRESS(3,1,1,1,"DedicatedVMHosts")&amp;":"&amp;ADDRESS(A36,1,4,1)),"*END*")&gt;0,"",INDIRECT(ADDRESS(A36,3,4,1,"DedicatedVMHosts")))</f>
        <v>0</v>
      </c>
      <c r="U36" s="56" cm="1">
        <f t="array" aca="1" ref="U36" ca="1">IF(COUNTIF(INDIRECT(ADDRESS(3,1,1,1,"instances")&amp;":"&amp;ADDRESS(A36,1,4,1)),"*END*")&gt;0,"",INDIRECT(ADDRESS(A36,4,4,1,"instances")))</f>
        <v>0</v>
      </c>
      <c r="V36" s="56"/>
      <c r="W36" s="56"/>
      <c r="X36" s="56"/>
      <c r="Y36" s="56"/>
      <c r="Z36" s="56"/>
      <c r="AA36" s="56"/>
      <c r="AB36" s="56"/>
      <c r="AC36" s="56"/>
      <c r="AD36" s="56"/>
      <c r="AE36" s="56" t="s">
        <v>142</v>
      </c>
      <c r="AF36" s="59"/>
      <c r="AG36" s="56"/>
      <c r="AH36" s="56"/>
      <c r="AI36" s="56"/>
    </row>
    <row r="37" spans="1:35" s="55" customFormat="1" x14ac:dyDescent="0.2">
      <c r="A37" s="55">
        <v>38</v>
      </c>
      <c r="B37" s="55" t="str" cm="1">
        <f t="array" aca="1" ref="B37" ca="1">IF(COUNTIF(INDIRECT(ADDRESS(3,1,1,1,"VCNS")&amp;":"&amp;ADDRESS(A37,18,4,1)),"*END*")&gt;0,"","VCN"&amp;"::"&amp;INDIRECT(ADDRESS(A37,3,4,1,"VCNS")))</f>
        <v>VCN::</v>
      </c>
      <c r="C37" s="55" cm="1">
        <f t="array" aca="1" ref="C37" ca="1">IF(COUNTIF(INDIRECT(ADDRESS(3,1,1,1,"VCNS")&amp;":"&amp;ADDRESS(A37,1,4,1)),"*END*")&gt;0,"",INDIRECT(ADDRESS(A37,3,4,1,"VCNS")))</f>
        <v>0</v>
      </c>
      <c r="D37" s="55" t="str" cm="1">
        <f t="array" aca="1" ref="D37" ca="1">IF(COUNTIF(INDIRECT(ADDRESS(3,1,1,1,"Subnets")&amp;":"&amp;ADDRESS(A37,18,4,1)),"*END*")&gt;0,"",INDIRECT(ADDRESS(A37,3,4,1,"Subnets"))&amp;"_"&amp;INDIRECT(ADDRESS(A37,4,4,1,"Subnets")))</f>
        <v>_</v>
      </c>
      <c r="E37" s="55" cm="1">
        <f t="array" aca="1" ref="E37" ca="1">IF(COUNTIF(INDIRECT(ADDRESS(3,1,1,1,"Subnets")&amp;":"&amp;ADDRESS(A37,18,4,1)),"*END*")&gt;0,"",INDIRECT(ADDRESS(A37,9,4,1,"Subnets")))</f>
        <v>0</v>
      </c>
      <c r="F37" s="56"/>
      <c r="G37" s="56"/>
      <c r="H37" s="56"/>
      <c r="I37" s="56"/>
      <c r="J37" s="56"/>
      <c r="K37" s="56" cm="1">
        <f t="array" aca="1" ref="K37" ca="1">IF(COUNTIF(INDIRECT(ADDRESS(3,1,1,1,"DHCP")&amp;":"&amp;ADDRESS(A37,1,4,1)),"*END*")&gt;0,"",INDIRECT(ADDRESS(A37,4,4,1,"DHCP")))</f>
        <v>0</v>
      </c>
      <c r="L37" s="56"/>
      <c r="M37" s="56" cm="1">
        <f t="array" aca="1" ref="M37" ca="1">IF(COUNTIF(INDIRECT(ADDRESS(3,1,1,1,"DRGs")&amp;":"&amp;ADDRESS(A37,1,4,1)),"*END*")&gt;0,"",INDIRECT(ADDRESS(A37,3,4,1,"DRGs")))</f>
        <v>0</v>
      </c>
      <c r="N37" s="56"/>
      <c r="O37" s="56"/>
      <c r="P37" s="56"/>
      <c r="Q37" s="56"/>
      <c r="R37" s="56"/>
      <c r="S37" s="56"/>
      <c r="T37" s="56" cm="1">
        <f t="array" aca="1" ref="T37" ca="1">IF(COUNTIF(INDIRECT(ADDRESS(3,1,1,1,"DedicatedVMHosts")&amp;":"&amp;ADDRESS(A37,1,4,1)),"*END*")&gt;0,"",INDIRECT(ADDRESS(A37,3,4,1,"DedicatedVMHosts")))</f>
        <v>0</v>
      </c>
      <c r="U37" s="56" cm="1">
        <f t="array" aca="1" ref="U37" ca="1">IF(COUNTIF(INDIRECT(ADDRESS(3,1,1,1,"instances")&amp;":"&amp;ADDRESS(A37,1,4,1)),"*END*")&gt;0,"",INDIRECT(ADDRESS(A37,4,4,1,"instances")))</f>
        <v>0</v>
      </c>
      <c r="V37" s="56"/>
      <c r="W37" s="56"/>
      <c r="X37" s="56"/>
      <c r="Y37" s="56"/>
      <c r="Z37" s="56"/>
      <c r="AA37" s="56"/>
      <c r="AB37" s="56"/>
      <c r="AC37" s="56"/>
      <c r="AD37" s="56"/>
      <c r="AE37" s="56" t="s">
        <v>207</v>
      </c>
      <c r="AF37" s="59"/>
      <c r="AG37" s="56"/>
      <c r="AH37" s="56"/>
      <c r="AI37" s="56"/>
    </row>
    <row r="38" spans="1:35" s="55" customFormat="1" x14ac:dyDescent="0.2">
      <c r="A38" s="55">
        <v>39</v>
      </c>
      <c r="B38" s="55" t="str" cm="1">
        <f t="array" aca="1" ref="B38" ca="1">IF(COUNTIF(INDIRECT(ADDRESS(3,1,1,1,"VCNS")&amp;":"&amp;ADDRESS(A38,18,4,1)),"*END*")&gt;0,"","VCN"&amp;"::"&amp;INDIRECT(ADDRESS(A38,3,4,1,"VCNS")))</f>
        <v>VCN::</v>
      </c>
      <c r="C38" s="55" cm="1">
        <f t="array" aca="1" ref="C38" ca="1">IF(COUNTIF(INDIRECT(ADDRESS(3,1,1,1,"VCNS")&amp;":"&amp;ADDRESS(A38,1,4,1)),"*END*")&gt;0,"",INDIRECT(ADDRESS(A38,3,4,1,"VCNS")))</f>
        <v>0</v>
      </c>
      <c r="D38" s="55" t="str" cm="1">
        <f t="array" aca="1" ref="D38" ca="1">IF(COUNTIF(INDIRECT(ADDRESS(3,1,1,1,"Subnets")&amp;":"&amp;ADDRESS(A38,18,4,1)),"*END*")&gt;0,"",INDIRECT(ADDRESS(A38,3,4,1,"Subnets"))&amp;"_"&amp;INDIRECT(ADDRESS(A38,4,4,1,"Subnets")))</f>
        <v>_</v>
      </c>
      <c r="E38" s="55" cm="1">
        <f t="array" aca="1" ref="E38" ca="1">IF(COUNTIF(INDIRECT(ADDRESS(3,1,1,1,"Subnets")&amp;":"&amp;ADDRESS(A38,18,4,1)),"*END*")&gt;0,"",INDIRECT(ADDRESS(A38,9,4,1,"Subnets")))</f>
        <v>0</v>
      </c>
      <c r="F38" s="56"/>
      <c r="G38" s="56"/>
      <c r="H38" s="56"/>
      <c r="I38" s="56"/>
      <c r="J38" s="56"/>
      <c r="K38" s="56" cm="1">
        <f t="array" aca="1" ref="K38" ca="1">IF(COUNTIF(INDIRECT(ADDRESS(3,1,1,1,"DHCP")&amp;":"&amp;ADDRESS(A38,1,4,1)),"*END*")&gt;0,"",INDIRECT(ADDRESS(A38,4,4,1,"DHCP")))</f>
        <v>0</v>
      </c>
      <c r="L38" s="56"/>
      <c r="M38" s="56" cm="1">
        <f t="array" aca="1" ref="M38" ca="1">IF(COUNTIF(INDIRECT(ADDRESS(3,1,1,1,"DRGs")&amp;":"&amp;ADDRESS(A38,1,4,1)),"*END*")&gt;0,"",INDIRECT(ADDRESS(A38,3,4,1,"DRGs")))</f>
        <v>0</v>
      </c>
      <c r="N38" s="56"/>
      <c r="O38" s="56"/>
      <c r="P38" s="56"/>
      <c r="Q38" s="56"/>
      <c r="R38" s="56"/>
      <c r="S38" s="56"/>
      <c r="T38" s="56" cm="1">
        <f t="array" aca="1" ref="T38" ca="1">IF(COUNTIF(INDIRECT(ADDRESS(3,1,1,1,"DedicatedVMHosts")&amp;":"&amp;ADDRESS(A38,1,4,1)),"*END*")&gt;0,"",INDIRECT(ADDRESS(A38,3,4,1,"DedicatedVMHosts")))</f>
        <v>0</v>
      </c>
      <c r="U38" s="56" cm="1">
        <f t="array" aca="1" ref="U38" ca="1">IF(COUNTIF(INDIRECT(ADDRESS(3,1,1,1,"instances")&amp;":"&amp;ADDRESS(A38,1,4,1)),"*END*")&gt;0,"",INDIRECT(ADDRESS(A38,4,4,1,"instances")))</f>
        <v>0</v>
      </c>
      <c r="V38" s="56"/>
      <c r="W38" s="56"/>
      <c r="X38" s="56"/>
      <c r="Y38" s="56"/>
      <c r="Z38" s="56"/>
      <c r="AA38" s="56"/>
      <c r="AB38" s="56"/>
      <c r="AC38" s="56"/>
      <c r="AD38" s="56"/>
      <c r="AE38" s="56" t="s">
        <v>143</v>
      </c>
      <c r="AF38" s="59"/>
      <c r="AG38" s="56"/>
      <c r="AH38" s="56"/>
      <c r="AI38" s="56"/>
    </row>
    <row r="39" spans="1:35" s="55" customFormat="1" x14ac:dyDescent="0.2">
      <c r="A39" s="55">
        <v>40</v>
      </c>
      <c r="B39" s="55" t="str" cm="1">
        <f t="array" aca="1" ref="B39" ca="1">IF(COUNTIF(INDIRECT(ADDRESS(3,1,1,1,"VCNS")&amp;":"&amp;ADDRESS(A39,18,4,1)),"*END*")&gt;0,"","VCN"&amp;"::"&amp;INDIRECT(ADDRESS(A39,3,4,1,"VCNS")))</f>
        <v>VCN::</v>
      </c>
      <c r="C39" s="55" cm="1">
        <f t="array" aca="1" ref="C39" ca="1">IF(COUNTIF(INDIRECT(ADDRESS(3,1,1,1,"VCNS")&amp;":"&amp;ADDRESS(A39,1,4,1)),"*END*")&gt;0,"",INDIRECT(ADDRESS(A39,3,4,1,"VCNS")))</f>
        <v>0</v>
      </c>
      <c r="D39" s="55" t="str" cm="1">
        <f t="array" aca="1" ref="D39" ca="1">IF(COUNTIF(INDIRECT(ADDRESS(3,1,1,1,"Subnets")&amp;":"&amp;ADDRESS(A39,18,4,1)),"*END*")&gt;0,"",INDIRECT(ADDRESS(A39,3,4,1,"Subnets"))&amp;"_"&amp;INDIRECT(ADDRESS(A39,4,4,1,"Subnets")))</f>
        <v>_</v>
      </c>
      <c r="E39" s="55" cm="1">
        <f t="array" aca="1" ref="E39" ca="1">IF(COUNTIF(INDIRECT(ADDRESS(3,1,1,1,"Subnets")&amp;":"&amp;ADDRESS(A39,18,4,1)),"*END*")&gt;0,"",INDIRECT(ADDRESS(A39,9,4,1,"Subnets")))</f>
        <v>0</v>
      </c>
      <c r="F39" s="56"/>
      <c r="G39" s="56"/>
      <c r="H39" s="56"/>
      <c r="I39" s="56"/>
      <c r="J39" s="56"/>
      <c r="K39" s="56" cm="1">
        <f t="array" aca="1" ref="K39" ca="1">IF(COUNTIF(INDIRECT(ADDRESS(3,1,1,1,"DHCP")&amp;":"&amp;ADDRESS(A39,1,4,1)),"*END*")&gt;0,"",INDIRECT(ADDRESS(A39,4,4,1,"DHCP")))</f>
        <v>0</v>
      </c>
      <c r="L39" s="56"/>
      <c r="M39" s="56" cm="1">
        <f t="array" aca="1" ref="M39" ca="1">IF(COUNTIF(INDIRECT(ADDRESS(3,1,1,1,"DRGs")&amp;":"&amp;ADDRESS(A39,1,4,1)),"*END*")&gt;0,"",INDIRECT(ADDRESS(A39,3,4,1,"DRGs")))</f>
        <v>0</v>
      </c>
      <c r="N39" s="56"/>
      <c r="O39" s="56"/>
      <c r="P39" s="56"/>
      <c r="Q39" s="56"/>
      <c r="R39" s="56"/>
      <c r="S39" s="56"/>
      <c r="T39" s="56" cm="1">
        <f t="array" aca="1" ref="T39" ca="1">IF(COUNTIF(INDIRECT(ADDRESS(3,1,1,1,"DedicatedVMHosts")&amp;":"&amp;ADDRESS(A39,1,4,1)),"*END*")&gt;0,"",INDIRECT(ADDRESS(A39,3,4,1,"DedicatedVMHosts")))</f>
        <v>0</v>
      </c>
      <c r="U39" s="56" cm="1">
        <f t="array" aca="1" ref="U39" ca="1">IF(COUNTIF(INDIRECT(ADDRESS(3,1,1,1,"instances")&amp;":"&amp;ADDRESS(A39,1,4,1)),"*END*")&gt;0,"",INDIRECT(ADDRESS(A39,4,4,1,"instances")))</f>
        <v>0</v>
      </c>
      <c r="V39" s="56"/>
      <c r="W39" s="56"/>
      <c r="X39" s="56"/>
      <c r="Y39" s="56"/>
      <c r="Z39" s="56"/>
      <c r="AA39" s="56"/>
      <c r="AB39" s="56"/>
      <c r="AC39" s="56"/>
      <c r="AD39" s="56"/>
      <c r="AE39" s="56" t="s">
        <v>208</v>
      </c>
      <c r="AF39" s="59"/>
      <c r="AG39" s="56"/>
      <c r="AH39" s="56"/>
      <c r="AI39" s="56"/>
    </row>
    <row r="40" spans="1:35" s="55" customFormat="1" x14ac:dyDescent="0.2">
      <c r="A40" s="55">
        <v>41</v>
      </c>
      <c r="B40" s="55" t="str" cm="1">
        <f t="array" aca="1" ref="B40" ca="1">IF(COUNTIF(INDIRECT(ADDRESS(3,1,1,1,"VCNS")&amp;":"&amp;ADDRESS(A40,18,4,1)),"*END*")&gt;0,"","VCN"&amp;"::"&amp;INDIRECT(ADDRESS(A40,3,4,1,"VCNS")))</f>
        <v>VCN::</v>
      </c>
      <c r="C40" s="55" cm="1">
        <f t="array" aca="1" ref="C40" ca="1">IF(COUNTIF(INDIRECT(ADDRESS(3,1,1,1,"VCNS")&amp;":"&amp;ADDRESS(A40,1,4,1)),"*END*")&gt;0,"",INDIRECT(ADDRESS(A40,3,4,1,"VCNS")))</f>
        <v>0</v>
      </c>
      <c r="D40" s="55" t="str" cm="1">
        <f t="array" aca="1" ref="D40" ca="1">IF(COUNTIF(INDIRECT(ADDRESS(3,1,1,1,"Subnets")&amp;":"&amp;ADDRESS(A40,18,4,1)),"*END*")&gt;0,"",INDIRECT(ADDRESS(A40,3,4,1,"Subnets"))&amp;"_"&amp;INDIRECT(ADDRESS(A40,4,4,1,"Subnets")))</f>
        <v>_</v>
      </c>
      <c r="E40" s="55" cm="1">
        <f t="array" aca="1" ref="E40" ca="1">IF(COUNTIF(INDIRECT(ADDRESS(3,1,1,1,"Subnets")&amp;":"&amp;ADDRESS(A40,18,4,1)),"*END*")&gt;0,"",INDIRECT(ADDRESS(A40,9,4,1,"Subnets")))</f>
        <v>0</v>
      </c>
      <c r="F40" s="56"/>
      <c r="G40" s="56"/>
      <c r="H40" s="56"/>
      <c r="I40" s="56"/>
      <c r="J40" s="56"/>
      <c r="K40" s="56" cm="1">
        <f t="array" aca="1" ref="K40" ca="1">IF(COUNTIF(INDIRECT(ADDRESS(3,1,1,1,"DHCP")&amp;":"&amp;ADDRESS(A40,1,4,1)),"*END*")&gt;0,"",INDIRECT(ADDRESS(A40,4,4,1,"DHCP")))</f>
        <v>0</v>
      </c>
      <c r="L40" s="56"/>
      <c r="M40" s="56" cm="1">
        <f t="array" aca="1" ref="M40" ca="1">IF(COUNTIF(INDIRECT(ADDRESS(3,1,1,1,"DRGs")&amp;":"&amp;ADDRESS(A40,1,4,1)),"*END*")&gt;0,"",INDIRECT(ADDRESS(A40,3,4,1,"DRGs")))</f>
        <v>0</v>
      </c>
      <c r="N40" s="56"/>
      <c r="O40" s="56"/>
      <c r="P40" s="56"/>
      <c r="Q40" s="56"/>
      <c r="R40" s="56"/>
      <c r="S40" s="56"/>
      <c r="T40" s="56" cm="1">
        <f t="array" aca="1" ref="T40" ca="1">IF(COUNTIF(INDIRECT(ADDRESS(3,1,1,1,"DedicatedVMHosts")&amp;":"&amp;ADDRESS(A40,1,4,1)),"*END*")&gt;0,"",INDIRECT(ADDRESS(A40,3,4,1,"DedicatedVMHosts")))</f>
        <v>0</v>
      </c>
      <c r="U40" s="56" cm="1">
        <f t="array" aca="1" ref="U40" ca="1">IF(COUNTIF(INDIRECT(ADDRESS(3,1,1,1,"instances")&amp;":"&amp;ADDRESS(A40,1,4,1)),"*END*")&gt;0,"",INDIRECT(ADDRESS(A40,4,4,1,"instances")))</f>
        <v>0</v>
      </c>
      <c r="V40" s="56"/>
      <c r="W40" s="56"/>
      <c r="X40" s="56"/>
      <c r="Y40" s="56"/>
      <c r="Z40" s="56"/>
      <c r="AA40" s="56"/>
      <c r="AC40" s="56"/>
      <c r="AD40" s="56"/>
      <c r="AE40" s="56" t="s">
        <v>209</v>
      </c>
      <c r="AF40" s="59"/>
      <c r="AG40" s="56"/>
      <c r="AH40" s="56"/>
      <c r="AI40" s="56"/>
    </row>
    <row r="41" spans="1:35" s="55" customFormat="1" x14ac:dyDescent="0.2">
      <c r="A41" s="55">
        <v>42</v>
      </c>
      <c r="B41" s="55" t="str" cm="1">
        <f t="array" aca="1" ref="B41" ca="1">IF(COUNTIF(INDIRECT(ADDRESS(3,1,1,1,"VCNS")&amp;":"&amp;ADDRESS(A41,18,4,1)),"*END*")&gt;0,"","VCN"&amp;"::"&amp;INDIRECT(ADDRESS(A41,3,4,1,"VCNS")))</f>
        <v>VCN::</v>
      </c>
      <c r="C41" s="55" cm="1">
        <f t="array" aca="1" ref="C41" ca="1">IF(COUNTIF(INDIRECT(ADDRESS(3,1,1,1,"VCNS")&amp;":"&amp;ADDRESS(A41,1,4,1)),"*END*")&gt;0,"",INDIRECT(ADDRESS(A41,3,4,1,"VCNS")))</f>
        <v>0</v>
      </c>
      <c r="D41" s="55" t="str" cm="1">
        <f t="array" aca="1" ref="D41" ca="1">IF(COUNTIF(INDIRECT(ADDRESS(3,1,1,1,"Subnets")&amp;":"&amp;ADDRESS(A41,18,4,1)),"*END*")&gt;0,"",INDIRECT(ADDRESS(A41,3,4,1,"Subnets"))&amp;"_"&amp;INDIRECT(ADDRESS(A41,4,4,1,"Subnets")))</f>
        <v>_</v>
      </c>
      <c r="E41" s="55" cm="1">
        <f t="array" aca="1" ref="E41" ca="1">IF(COUNTIF(INDIRECT(ADDRESS(3,1,1,1,"Subnets")&amp;":"&amp;ADDRESS(A41,18,4,1)),"*END*")&gt;0,"",INDIRECT(ADDRESS(A41,9,4,1,"Subnets")))</f>
        <v>0</v>
      </c>
      <c r="G41" s="56"/>
      <c r="K41" s="56" cm="1">
        <f t="array" aca="1" ref="K41" ca="1">IF(COUNTIF(INDIRECT(ADDRESS(3,1,1,1,"DHCP")&amp;":"&amp;ADDRESS(A41,1,4,1)),"*END*")&gt;0,"",INDIRECT(ADDRESS(A41,4,4,1,"DHCP")))</f>
        <v>0</v>
      </c>
      <c r="M41" s="56" cm="1">
        <f t="array" aca="1" ref="M41" ca="1">IF(COUNTIF(INDIRECT(ADDRESS(3,1,1,1,"DRGs")&amp;":"&amp;ADDRESS(A41,1,4,1)),"*END*")&gt;0,"",INDIRECT(ADDRESS(A41,3,4,1,"DRGs")))</f>
        <v>0</v>
      </c>
      <c r="T41" s="56" cm="1">
        <f t="array" aca="1" ref="T41" ca="1">IF(COUNTIF(INDIRECT(ADDRESS(3,1,1,1,"DedicatedVMHosts")&amp;":"&amp;ADDRESS(A41,1,4,1)),"*END*")&gt;0,"",INDIRECT(ADDRESS(A41,3,4,1,"DedicatedVMHosts")))</f>
        <v>0</v>
      </c>
      <c r="U41" s="56" cm="1">
        <f t="array" aca="1" ref="U41" ca="1">IF(COUNTIF(INDIRECT(ADDRESS(3,1,1,1,"instances")&amp;":"&amp;ADDRESS(A41,1,4,1)),"*END*")&gt;0,"",INDIRECT(ADDRESS(A41,4,4,1,"instances")))</f>
        <v>0</v>
      </c>
      <c r="AF41" s="60"/>
    </row>
    <row r="42" spans="1:35" s="55" customFormat="1" x14ac:dyDescent="0.2">
      <c r="A42" s="55">
        <v>43</v>
      </c>
      <c r="B42" s="55" t="str" cm="1">
        <f t="array" aca="1" ref="B42" ca="1">IF(COUNTIF(INDIRECT(ADDRESS(3,1,1,1,"VCNS")&amp;":"&amp;ADDRESS(A42,18,4,1)),"*END*")&gt;0,"","VCN"&amp;"::"&amp;INDIRECT(ADDRESS(A42,3,4,1,"VCNS")))</f>
        <v>VCN::</v>
      </c>
      <c r="C42" s="55" cm="1">
        <f t="array" aca="1" ref="C42" ca="1">IF(COUNTIF(INDIRECT(ADDRESS(3,1,1,1,"VCNS")&amp;":"&amp;ADDRESS(A42,1,4,1)),"*END*")&gt;0,"",INDIRECT(ADDRESS(A42,3,4,1,"VCNS")))</f>
        <v>0</v>
      </c>
      <c r="D42" s="55" t="str" cm="1">
        <f t="array" aca="1" ref="D42" ca="1">IF(COUNTIF(INDIRECT(ADDRESS(3,1,1,1,"Subnets")&amp;":"&amp;ADDRESS(A42,18,4,1)),"*END*")&gt;0,"",INDIRECT(ADDRESS(A42,3,4,1,"Subnets"))&amp;"_"&amp;INDIRECT(ADDRESS(A42,4,4,1,"Subnets")))</f>
        <v>_</v>
      </c>
      <c r="E42" s="55" cm="1">
        <f t="array" aca="1" ref="E42" ca="1">IF(COUNTIF(INDIRECT(ADDRESS(3,1,1,1,"Subnets")&amp;":"&amp;ADDRESS(A42,18,4,1)),"*END*")&gt;0,"",INDIRECT(ADDRESS(A42,9,4,1,"Subnets")))</f>
        <v>0</v>
      </c>
      <c r="G42" s="56"/>
      <c r="K42" s="56" cm="1">
        <f t="array" aca="1" ref="K42" ca="1">IF(COUNTIF(INDIRECT(ADDRESS(3,1,1,1,"DHCP")&amp;":"&amp;ADDRESS(A42,1,4,1)),"*END*")&gt;0,"",INDIRECT(ADDRESS(A42,4,4,1,"DHCP")))</f>
        <v>0</v>
      </c>
      <c r="M42" s="56" cm="1">
        <f t="array" aca="1" ref="M42" ca="1">IF(COUNTIF(INDIRECT(ADDRESS(3,1,1,1,"DRGs")&amp;":"&amp;ADDRESS(A42,1,4,1)),"*END*")&gt;0,"",INDIRECT(ADDRESS(A42,3,4,1,"DRGs")))</f>
        <v>0</v>
      </c>
      <c r="T42" s="56" cm="1">
        <f t="array" aca="1" ref="T42" ca="1">IF(COUNTIF(INDIRECT(ADDRESS(3,1,1,1,"DedicatedVMHosts")&amp;":"&amp;ADDRESS(A42,1,4,1)),"*END*")&gt;0,"",INDIRECT(ADDRESS(A42,3,4,1,"DedicatedVMHosts")))</f>
        <v>0</v>
      </c>
      <c r="U42" s="56" cm="1">
        <f t="array" aca="1" ref="U42" ca="1">IF(COUNTIF(INDIRECT(ADDRESS(3,1,1,1,"instances")&amp;":"&amp;ADDRESS(A42,1,4,1)),"*END*")&gt;0,"",INDIRECT(ADDRESS(A42,4,4,1,"instances")))</f>
        <v>0</v>
      </c>
    </row>
    <row r="43" spans="1:35" s="55" customFormat="1" x14ac:dyDescent="0.2">
      <c r="A43" s="55">
        <v>44</v>
      </c>
      <c r="B43" s="55" t="str" cm="1">
        <f t="array" aca="1" ref="B43" ca="1">IF(COUNTIF(INDIRECT(ADDRESS(3,1,1,1,"VCNS")&amp;":"&amp;ADDRESS(A43,18,4,1)),"*END*")&gt;0,"","VCN"&amp;"::"&amp;INDIRECT(ADDRESS(A43,3,4,1,"VCNS")))</f>
        <v>VCN::</v>
      </c>
      <c r="C43" s="55" cm="1">
        <f t="array" aca="1" ref="C43" ca="1">IF(COUNTIF(INDIRECT(ADDRESS(3,1,1,1,"VCNS")&amp;":"&amp;ADDRESS(A43,1,4,1)),"*END*")&gt;0,"",INDIRECT(ADDRESS(A43,3,4,1,"VCNS")))</f>
        <v>0</v>
      </c>
      <c r="D43" s="55" t="str" cm="1">
        <f t="array" aca="1" ref="D43" ca="1">IF(COUNTIF(INDIRECT(ADDRESS(3,1,1,1,"Subnets")&amp;":"&amp;ADDRESS(A43,18,4,1)),"*END*")&gt;0,"",INDIRECT(ADDRESS(A43,3,4,1,"Subnets"))&amp;"_"&amp;INDIRECT(ADDRESS(A43,4,4,1,"Subnets")))</f>
        <v>_</v>
      </c>
      <c r="E43" s="55" cm="1">
        <f t="array" aca="1" ref="E43" ca="1">IF(COUNTIF(INDIRECT(ADDRESS(3,1,1,1,"Subnets")&amp;":"&amp;ADDRESS(A43,18,4,1)),"*END*")&gt;0,"",INDIRECT(ADDRESS(A43,9,4,1,"Subnets")))</f>
        <v>0</v>
      </c>
      <c r="K43" s="56" cm="1">
        <f t="array" aca="1" ref="K43" ca="1">IF(COUNTIF(INDIRECT(ADDRESS(3,1,1,1,"DHCP")&amp;":"&amp;ADDRESS(A43,1,4,1)),"*END*")&gt;0,"",INDIRECT(ADDRESS(A43,4,4,1,"DHCP")))</f>
        <v>0</v>
      </c>
      <c r="M43" s="56" cm="1">
        <f t="array" aca="1" ref="M43" ca="1">IF(COUNTIF(INDIRECT(ADDRESS(3,1,1,1,"DRGs")&amp;":"&amp;ADDRESS(A43,1,4,1)),"*END*")&gt;0,"",INDIRECT(ADDRESS(A43,3,4,1,"DRGs")))</f>
        <v>0</v>
      </c>
      <c r="T43" s="56" cm="1">
        <f t="array" aca="1" ref="T43" ca="1">IF(COUNTIF(INDIRECT(ADDRESS(3,1,1,1,"DedicatedVMHosts")&amp;":"&amp;ADDRESS(A43,1,4,1)),"*END*")&gt;0,"",INDIRECT(ADDRESS(A43,3,4,1,"DedicatedVMHosts")))</f>
        <v>0</v>
      </c>
      <c r="U43" s="56" cm="1">
        <f t="array" aca="1" ref="U43" ca="1">IF(COUNTIF(INDIRECT(ADDRESS(3,1,1,1,"instances")&amp;":"&amp;ADDRESS(A43,1,4,1)),"*END*")&gt;0,"",INDIRECT(ADDRESS(A43,4,4,1,"instances")))</f>
        <v>0</v>
      </c>
    </row>
    <row r="44" spans="1:35" s="55" customFormat="1" x14ac:dyDescent="0.2">
      <c r="A44" s="55">
        <v>45</v>
      </c>
      <c r="B44" s="55" t="str" cm="1">
        <f t="array" aca="1" ref="B44" ca="1">IF(COUNTIF(INDIRECT(ADDRESS(3,1,1,1,"VCNS")&amp;":"&amp;ADDRESS(A44,18,4,1)),"*END*")&gt;0,"","VCN"&amp;"::"&amp;INDIRECT(ADDRESS(A44,3,4,1,"VCNS")))</f>
        <v>VCN::</v>
      </c>
      <c r="C44" s="55" cm="1">
        <f t="array" aca="1" ref="C44" ca="1">IF(COUNTIF(INDIRECT(ADDRESS(3,1,1,1,"VCNS")&amp;":"&amp;ADDRESS(A44,1,4,1)),"*END*")&gt;0,"",INDIRECT(ADDRESS(A44,3,4,1,"VCNS")))</f>
        <v>0</v>
      </c>
      <c r="D44" s="55" t="str" cm="1">
        <f t="array" aca="1" ref="D44" ca="1">IF(COUNTIF(INDIRECT(ADDRESS(3,1,1,1,"Subnets")&amp;":"&amp;ADDRESS(A44,18,4,1)),"*END*")&gt;0,"",INDIRECT(ADDRESS(A44,3,4,1,"Subnets"))&amp;"_"&amp;INDIRECT(ADDRESS(A44,4,4,1,"Subnets")))</f>
        <v>_</v>
      </c>
      <c r="E44" s="55" cm="1">
        <f t="array" aca="1" ref="E44" ca="1">IF(COUNTIF(INDIRECT(ADDRESS(3,1,1,1,"Subnets")&amp;":"&amp;ADDRESS(A44,18,4,1)),"*END*")&gt;0,"",INDIRECT(ADDRESS(A44,9,4,1,"Subnets")))</f>
        <v>0</v>
      </c>
      <c r="K44" s="56" cm="1">
        <f t="array" aca="1" ref="K44" ca="1">IF(COUNTIF(INDIRECT(ADDRESS(3,1,1,1,"DHCP")&amp;":"&amp;ADDRESS(A44,1,4,1)),"*END*")&gt;0,"",INDIRECT(ADDRESS(A44,4,4,1,"DHCP")))</f>
        <v>0</v>
      </c>
      <c r="M44" s="56" cm="1">
        <f t="array" aca="1" ref="M44" ca="1">IF(COUNTIF(INDIRECT(ADDRESS(3,1,1,1,"DRGs")&amp;":"&amp;ADDRESS(A44,1,4,1)),"*END*")&gt;0,"",INDIRECT(ADDRESS(A44,3,4,1,"DRGs")))</f>
        <v>0</v>
      </c>
      <c r="T44" s="56" cm="1">
        <f t="array" aca="1" ref="T44" ca="1">IF(COUNTIF(INDIRECT(ADDRESS(3,1,1,1,"DedicatedVMHosts")&amp;":"&amp;ADDRESS(A44,1,4,1)),"*END*")&gt;0,"",INDIRECT(ADDRESS(A44,3,4,1,"DedicatedVMHosts")))</f>
        <v>0</v>
      </c>
      <c r="U44" s="56" cm="1">
        <f t="array" aca="1" ref="U44" ca="1">IF(COUNTIF(INDIRECT(ADDRESS(3,1,1,1,"instances")&amp;":"&amp;ADDRESS(A44,1,4,1)),"*END*")&gt;0,"",INDIRECT(ADDRESS(A44,4,4,1,"instances")))</f>
        <v>0</v>
      </c>
    </row>
    <row r="45" spans="1:35" s="55" customFormat="1" x14ac:dyDescent="0.2">
      <c r="A45" s="55">
        <v>46</v>
      </c>
      <c r="B45" s="55" t="str" cm="1">
        <f t="array" aca="1" ref="B45" ca="1">IF(COUNTIF(INDIRECT(ADDRESS(3,1,1,1,"VCNS")&amp;":"&amp;ADDRESS(A45,18,4,1)),"*END*")&gt;0,"","VCN"&amp;"::"&amp;INDIRECT(ADDRESS(A45,3,4,1,"VCNS")))</f>
        <v>VCN::</v>
      </c>
      <c r="C45" s="55" cm="1">
        <f t="array" aca="1" ref="C45" ca="1">IF(COUNTIF(INDIRECT(ADDRESS(3,1,1,1,"VCNS")&amp;":"&amp;ADDRESS(A45,1,4,1)),"*END*")&gt;0,"",INDIRECT(ADDRESS(A45,3,4,1,"VCNS")))</f>
        <v>0</v>
      </c>
      <c r="D45" s="55" t="str" cm="1">
        <f t="array" aca="1" ref="D45" ca="1">IF(COUNTIF(INDIRECT(ADDRESS(3,1,1,1,"Subnets")&amp;":"&amp;ADDRESS(A45,18,4,1)),"*END*")&gt;0,"",INDIRECT(ADDRESS(A45,3,4,1,"Subnets"))&amp;"_"&amp;INDIRECT(ADDRESS(A45,4,4,1,"Subnets")))</f>
        <v>_</v>
      </c>
      <c r="E45" s="55" cm="1">
        <f t="array" aca="1" ref="E45" ca="1">IF(COUNTIF(INDIRECT(ADDRESS(3,1,1,1,"Subnets")&amp;":"&amp;ADDRESS(A45,18,4,1)),"*END*")&gt;0,"",INDIRECT(ADDRESS(A45,9,4,1,"Subnets")))</f>
        <v>0</v>
      </c>
      <c r="K45" s="56" cm="1">
        <f t="array" aca="1" ref="K45" ca="1">IF(COUNTIF(INDIRECT(ADDRESS(3,1,1,1,"DHCP")&amp;":"&amp;ADDRESS(A45,1,4,1)),"*END*")&gt;0,"",INDIRECT(ADDRESS(A45,4,4,1,"DHCP")))</f>
        <v>0</v>
      </c>
      <c r="M45" s="56" cm="1">
        <f t="array" aca="1" ref="M45" ca="1">IF(COUNTIF(INDIRECT(ADDRESS(3,1,1,1,"DRGs")&amp;":"&amp;ADDRESS(A45,1,4,1)),"*END*")&gt;0,"",INDIRECT(ADDRESS(A45,3,4,1,"DRGs")))</f>
        <v>0</v>
      </c>
      <c r="T45" s="56" cm="1">
        <f t="array" aca="1" ref="T45" ca="1">IF(COUNTIF(INDIRECT(ADDRESS(3,1,1,1,"DedicatedVMHosts")&amp;":"&amp;ADDRESS(A45,1,4,1)),"*END*")&gt;0,"",INDIRECT(ADDRESS(A45,3,4,1,"DedicatedVMHosts")))</f>
        <v>0</v>
      </c>
      <c r="U45" s="56" cm="1">
        <f t="array" aca="1" ref="U45" ca="1">IF(COUNTIF(INDIRECT(ADDRESS(3,1,1,1,"instances")&amp;":"&amp;ADDRESS(A45,1,4,1)),"*END*")&gt;0,"",INDIRECT(ADDRESS(A45,4,4,1,"instances")))</f>
        <v>0</v>
      </c>
    </row>
    <row r="46" spans="1:35" s="55" customFormat="1" x14ac:dyDescent="0.2">
      <c r="A46" s="55">
        <v>47</v>
      </c>
      <c r="B46" s="55" t="str" cm="1">
        <f t="array" aca="1" ref="B46" ca="1">IF(COUNTIF(INDIRECT(ADDRESS(3,1,1,1,"VCNS")&amp;":"&amp;ADDRESS(A46,18,4,1)),"*END*")&gt;0,"","VCN"&amp;"::"&amp;INDIRECT(ADDRESS(A46,3,4,1,"VCNS")))</f>
        <v>VCN::</v>
      </c>
      <c r="C46" s="55" cm="1">
        <f t="array" aca="1" ref="C46" ca="1">IF(COUNTIF(INDIRECT(ADDRESS(3,1,1,1,"VCNS")&amp;":"&amp;ADDRESS(A46,1,4,1)),"*END*")&gt;0,"",INDIRECT(ADDRESS(A46,3,4,1,"VCNS")))</f>
        <v>0</v>
      </c>
      <c r="D46" s="55" t="str" cm="1">
        <f t="array" aca="1" ref="D46" ca="1">IF(COUNTIF(INDIRECT(ADDRESS(3,1,1,1,"Subnets")&amp;":"&amp;ADDRESS(A46,18,4,1)),"*END*")&gt;0,"",INDIRECT(ADDRESS(A46,3,4,1,"Subnets"))&amp;"_"&amp;INDIRECT(ADDRESS(A46,4,4,1,"Subnets")))</f>
        <v>_</v>
      </c>
      <c r="E46" s="55" cm="1">
        <f t="array" aca="1" ref="E46" ca="1">IF(COUNTIF(INDIRECT(ADDRESS(3,1,1,1,"Subnets")&amp;":"&amp;ADDRESS(A46,18,4,1)),"*END*")&gt;0,"",INDIRECT(ADDRESS(A46,9,4,1,"Subnets")))</f>
        <v>0</v>
      </c>
      <c r="K46" s="56" cm="1">
        <f t="array" aca="1" ref="K46" ca="1">IF(COUNTIF(INDIRECT(ADDRESS(3,1,1,1,"DHCP")&amp;":"&amp;ADDRESS(A46,1,4,1)),"*END*")&gt;0,"",INDIRECT(ADDRESS(A46,4,4,1,"DHCP")))</f>
        <v>0</v>
      </c>
      <c r="M46" s="56" cm="1">
        <f t="array" aca="1" ref="M46" ca="1">IF(COUNTIF(INDIRECT(ADDRESS(3,1,1,1,"DRGs")&amp;":"&amp;ADDRESS(A46,1,4,1)),"*END*")&gt;0,"",INDIRECT(ADDRESS(A46,3,4,1,"DRGs")))</f>
        <v>0</v>
      </c>
      <c r="T46" s="56" cm="1">
        <f t="array" aca="1" ref="T46" ca="1">IF(COUNTIF(INDIRECT(ADDRESS(3,1,1,1,"DedicatedVMHosts")&amp;":"&amp;ADDRESS(A46,1,4,1)),"*END*")&gt;0,"",INDIRECT(ADDRESS(A46,3,4,1,"DedicatedVMHosts")))</f>
        <v>0</v>
      </c>
      <c r="U46" s="56" cm="1">
        <f t="array" aca="1" ref="U46" ca="1">IF(COUNTIF(INDIRECT(ADDRESS(3,1,1,1,"instances")&amp;":"&amp;ADDRESS(A46,1,4,1)),"*END*")&gt;0,"",INDIRECT(ADDRESS(A46,4,4,1,"instances")))</f>
        <v>0</v>
      </c>
    </row>
    <row r="47" spans="1:35" s="55" customFormat="1" x14ac:dyDescent="0.2">
      <c r="A47" s="55">
        <v>48</v>
      </c>
      <c r="B47" s="55" t="str" cm="1">
        <f t="array" aca="1" ref="B47" ca="1">IF(COUNTIF(INDIRECT(ADDRESS(3,1,1,1,"VCNS")&amp;":"&amp;ADDRESS(A47,18,4,1)),"*END*")&gt;0,"","VCN"&amp;"::"&amp;INDIRECT(ADDRESS(A47,3,4,1,"VCNS")))</f>
        <v>VCN::</v>
      </c>
      <c r="C47" s="55" cm="1">
        <f t="array" aca="1" ref="C47" ca="1">IF(COUNTIF(INDIRECT(ADDRESS(3,1,1,1,"VCNS")&amp;":"&amp;ADDRESS(A47,1,4,1)),"*END*")&gt;0,"",INDIRECT(ADDRESS(A47,3,4,1,"VCNS")))</f>
        <v>0</v>
      </c>
      <c r="D47" s="55" t="str" cm="1">
        <f t="array" aca="1" ref="D47" ca="1">IF(COUNTIF(INDIRECT(ADDRESS(3,1,1,1,"Subnets")&amp;":"&amp;ADDRESS(A47,18,4,1)),"*END*")&gt;0,"",INDIRECT(ADDRESS(A47,3,4,1,"Subnets"))&amp;"_"&amp;INDIRECT(ADDRESS(A47,4,4,1,"Subnets")))</f>
        <v>_</v>
      </c>
      <c r="E47" s="55" cm="1">
        <f t="array" aca="1" ref="E47" ca="1">IF(COUNTIF(INDIRECT(ADDRESS(3,1,1,1,"Subnets")&amp;":"&amp;ADDRESS(A47,18,4,1)),"*END*")&gt;0,"",INDIRECT(ADDRESS(A47,9,4,1,"Subnets")))</f>
        <v>0</v>
      </c>
      <c r="K47" s="56" cm="1">
        <f t="array" aca="1" ref="K47" ca="1">IF(COUNTIF(INDIRECT(ADDRESS(3,1,1,1,"DHCP")&amp;":"&amp;ADDRESS(A47,1,4,1)),"*END*")&gt;0,"",INDIRECT(ADDRESS(A47,4,4,1,"DHCP")))</f>
        <v>0</v>
      </c>
      <c r="M47" s="56" cm="1">
        <f t="array" aca="1" ref="M47" ca="1">IF(COUNTIF(INDIRECT(ADDRESS(3,1,1,1,"DRGs")&amp;":"&amp;ADDRESS(A47,1,4,1)),"*END*")&gt;0,"",INDIRECT(ADDRESS(A47,3,4,1,"DRGs")))</f>
        <v>0</v>
      </c>
      <c r="T47" s="56" cm="1">
        <f t="array" aca="1" ref="T47" ca="1">IF(COUNTIF(INDIRECT(ADDRESS(3,1,1,1,"DedicatedVMHosts")&amp;":"&amp;ADDRESS(A47,1,4,1)),"*END*")&gt;0,"",INDIRECT(ADDRESS(A47,3,4,1,"DedicatedVMHosts")))</f>
        <v>0</v>
      </c>
      <c r="U47" s="56" cm="1">
        <f t="array" aca="1" ref="U47" ca="1">IF(COUNTIF(INDIRECT(ADDRESS(3,1,1,1,"instances")&amp;":"&amp;ADDRESS(A47,1,4,1)),"*END*")&gt;0,"",INDIRECT(ADDRESS(A47,4,4,1,"instances")))</f>
        <v>0</v>
      </c>
    </row>
    <row r="48" spans="1:35" s="55" customFormat="1" x14ac:dyDescent="0.2">
      <c r="A48" s="55">
        <v>49</v>
      </c>
      <c r="B48" s="55" t="str" cm="1">
        <f t="array" aca="1" ref="B48" ca="1">IF(COUNTIF(INDIRECT(ADDRESS(3,1,1,1,"VCNS")&amp;":"&amp;ADDRESS(A48,18,4,1)),"*END*")&gt;0,"","VCN"&amp;"::"&amp;INDIRECT(ADDRESS(A48,3,4,1,"VCNS")))</f>
        <v>VCN::</v>
      </c>
      <c r="C48" s="55" cm="1">
        <f t="array" aca="1" ref="C48" ca="1">IF(COUNTIF(INDIRECT(ADDRESS(3,1,1,1,"VCNS")&amp;":"&amp;ADDRESS(A48,1,4,1)),"*END*")&gt;0,"",INDIRECT(ADDRESS(A48,3,4,1,"VCNS")))</f>
        <v>0</v>
      </c>
      <c r="D48" s="55" t="str" cm="1">
        <f t="array" aca="1" ref="D48" ca="1">IF(COUNTIF(INDIRECT(ADDRESS(3,1,1,1,"Subnets")&amp;":"&amp;ADDRESS(A48,18,4,1)),"*END*")&gt;0,"",INDIRECT(ADDRESS(A48,3,4,1,"Subnets"))&amp;"_"&amp;INDIRECT(ADDRESS(A48,4,4,1,"Subnets")))</f>
        <v>_</v>
      </c>
      <c r="E48" s="55" cm="1">
        <f t="array" aca="1" ref="E48" ca="1">IF(COUNTIF(INDIRECT(ADDRESS(3,1,1,1,"Subnets")&amp;":"&amp;ADDRESS(A48,18,4,1)),"*END*")&gt;0,"",INDIRECT(ADDRESS(A48,9,4,1,"Subnets")))</f>
        <v>0</v>
      </c>
      <c r="K48" s="56" cm="1">
        <f t="array" aca="1" ref="K48" ca="1">IF(COUNTIF(INDIRECT(ADDRESS(3,1,1,1,"DHCP")&amp;":"&amp;ADDRESS(A48,1,4,1)),"*END*")&gt;0,"",INDIRECT(ADDRESS(A48,4,4,1,"DHCP")))</f>
        <v>0</v>
      </c>
      <c r="M48" s="56" cm="1">
        <f t="array" aca="1" ref="M48" ca="1">IF(COUNTIF(INDIRECT(ADDRESS(3,1,1,1,"DRGs")&amp;":"&amp;ADDRESS(A48,1,4,1)),"*END*")&gt;0,"",INDIRECT(ADDRESS(A48,3,4,1,"DRGs")))</f>
        <v>0</v>
      </c>
      <c r="T48" s="56" cm="1">
        <f t="array" aca="1" ref="T48" ca="1">IF(COUNTIF(INDIRECT(ADDRESS(3,1,1,1,"DedicatedVMHosts")&amp;":"&amp;ADDRESS(A48,1,4,1)),"*END*")&gt;0,"",INDIRECT(ADDRESS(A48,3,4,1,"DedicatedVMHosts")))</f>
        <v>0</v>
      </c>
      <c r="U48" s="56" cm="1">
        <f t="array" aca="1" ref="U48" ca="1">IF(COUNTIF(INDIRECT(ADDRESS(3,1,1,1,"instances")&amp;":"&amp;ADDRESS(A48,1,4,1)),"*END*")&gt;0,"",INDIRECT(ADDRESS(A48,4,4,1,"instances")))</f>
        <v>0</v>
      </c>
    </row>
    <row r="49" spans="1:28" s="55" customFormat="1" x14ac:dyDescent="0.2">
      <c r="A49" s="55">
        <v>50</v>
      </c>
      <c r="B49" s="55" t="str" cm="1">
        <f t="array" aca="1" ref="B49" ca="1">IF(COUNTIF(INDIRECT(ADDRESS(3,1,1,1,"VCNS")&amp;":"&amp;ADDRESS(A49,18,4,1)),"*END*")&gt;0,"","VCN"&amp;"::"&amp;INDIRECT(ADDRESS(A49,3,4,1,"VCNS")))</f>
        <v>VCN::</v>
      </c>
      <c r="C49" s="55" cm="1">
        <f t="array" aca="1" ref="C49" ca="1">IF(COUNTIF(INDIRECT(ADDRESS(3,1,1,1,"VCNS")&amp;":"&amp;ADDRESS(A49,1,4,1)),"*END*")&gt;0,"",INDIRECT(ADDRESS(A49,3,4,1,"VCNS")))</f>
        <v>0</v>
      </c>
      <c r="D49" s="55" t="str" cm="1">
        <f t="array" aca="1" ref="D49" ca="1">IF(COUNTIF(INDIRECT(ADDRESS(3,1,1,1,"Subnets")&amp;":"&amp;ADDRESS(A49,18,4,1)),"*END*")&gt;0,"",INDIRECT(ADDRESS(A49,3,4,1,"Subnets"))&amp;"_"&amp;INDIRECT(ADDRESS(A49,4,4,1,"Subnets")))</f>
        <v>_</v>
      </c>
      <c r="E49" s="55" cm="1">
        <f t="array" aca="1" ref="E49" ca="1">IF(COUNTIF(INDIRECT(ADDRESS(3,1,1,1,"Subnets")&amp;":"&amp;ADDRESS(A49,18,4,1)),"*END*")&gt;0,"",INDIRECT(ADDRESS(A49,9,4,1,"Subnets")))</f>
        <v>0</v>
      </c>
      <c r="K49" s="56" cm="1">
        <f t="array" aca="1" ref="K49" ca="1">IF(COUNTIF(INDIRECT(ADDRESS(3,1,1,1,"DHCP")&amp;":"&amp;ADDRESS(A49,1,4,1)),"*END*")&gt;0,"",INDIRECT(ADDRESS(A49,4,4,1,"DHCP")))</f>
        <v>0</v>
      </c>
      <c r="M49" s="56" cm="1">
        <f t="array" aca="1" ref="M49" ca="1">IF(COUNTIF(INDIRECT(ADDRESS(3,1,1,1,"DRGs")&amp;":"&amp;ADDRESS(A49,1,4,1)),"*END*")&gt;0,"",INDIRECT(ADDRESS(A49,3,4,1,"DRGs")))</f>
        <v>0</v>
      </c>
      <c r="T49" s="56" cm="1">
        <f t="array" aca="1" ref="T49" ca="1">IF(COUNTIF(INDIRECT(ADDRESS(3,1,1,1,"DedicatedVMHosts")&amp;":"&amp;ADDRESS(A49,1,4,1)),"*END*")&gt;0,"",INDIRECT(ADDRESS(A49,3,4,1,"DedicatedVMHosts")))</f>
        <v>0</v>
      </c>
      <c r="U49" s="56" cm="1">
        <f t="array" aca="1" ref="U49" ca="1">IF(COUNTIF(INDIRECT(ADDRESS(3,1,1,1,"instances")&amp;":"&amp;ADDRESS(A49,1,4,1)),"*END*")&gt;0,"",INDIRECT(ADDRESS(A49,4,4,1,"instances")))</f>
        <v>0</v>
      </c>
    </row>
    <row r="50" spans="1:28" s="55" customFormat="1" x14ac:dyDescent="0.2">
      <c r="AB50" s="61"/>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1" customWidth="1"/>
    <col min="2" max="2" width="35.1640625" style="31" customWidth="1"/>
    <col min="3" max="3" width="19.1640625" style="1" customWidth="1"/>
    <col min="4" max="4" width="26.83203125" style="31" customWidth="1"/>
    <col min="5" max="5" width="17.6640625" style="31" customWidth="1"/>
    <col min="6" max="6" width="17.83203125" style="31" customWidth="1"/>
  </cols>
  <sheetData>
    <row r="1" spans="1:6" ht="28.75" customHeight="1" x14ac:dyDescent="0.2">
      <c r="A1" s="15" t="s">
        <v>169</v>
      </c>
      <c r="B1" s="14" t="s">
        <v>170</v>
      </c>
      <c r="C1" s="19" t="s">
        <v>171</v>
      </c>
      <c r="D1" s="24" t="s">
        <v>172</v>
      </c>
      <c r="E1" s="19" t="s">
        <v>173</v>
      </c>
      <c r="F1" s="23" t="s">
        <v>174</v>
      </c>
    </row>
    <row r="2" spans="1:6" ht="28.75" customHeight="1" x14ac:dyDescent="0.2">
      <c r="A2" s="16" t="s">
        <v>154</v>
      </c>
      <c r="B2" s="27" t="s">
        <v>175</v>
      </c>
      <c r="C2" s="25" t="s">
        <v>151</v>
      </c>
      <c r="D2" s="26" t="s">
        <v>150</v>
      </c>
      <c r="E2" s="22">
        <v>301</v>
      </c>
      <c r="F2" s="22">
        <v>8</v>
      </c>
    </row>
    <row r="3" spans="1:6" ht="28.75" customHeight="1" x14ac:dyDescent="0.2">
      <c r="A3" s="16" t="s">
        <v>156</v>
      </c>
      <c r="B3" s="27" t="s">
        <v>176</v>
      </c>
      <c r="C3" s="20" t="s">
        <v>162</v>
      </c>
      <c r="D3" t="s">
        <v>148</v>
      </c>
      <c r="E3" s="27">
        <v>302</v>
      </c>
      <c r="F3" s="27">
        <v>16</v>
      </c>
    </row>
    <row r="4" spans="1:6" ht="28.75" customHeight="1" x14ac:dyDescent="0.2">
      <c r="A4" s="16" t="s">
        <v>147</v>
      </c>
      <c r="B4" s="27" t="s">
        <v>177</v>
      </c>
      <c r="C4" s="20" t="s">
        <v>152</v>
      </c>
      <c r="D4" t="s">
        <v>178</v>
      </c>
      <c r="E4" s="27">
        <v>303</v>
      </c>
      <c r="F4" s="27">
        <v>32</v>
      </c>
    </row>
    <row r="5" spans="1:6" ht="28.75" customHeight="1" x14ac:dyDescent="0.2">
      <c r="A5" s="16" t="s">
        <v>140</v>
      </c>
      <c r="B5" s="27" t="s">
        <v>179</v>
      </c>
      <c r="C5" s="20" t="s">
        <v>161</v>
      </c>
      <c r="D5" s="38"/>
      <c r="E5" s="27">
        <v>307</v>
      </c>
      <c r="F5" s="27">
        <v>64</v>
      </c>
    </row>
    <row r="6" spans="1:6" ht="28.75" customHeight="1" x14ac:dyDescent="0.2">
      <c r="A6" s="16" t="s">
        <v>153</v>
      </c>
      <c r="B6" s="27" t="s">
        <v>180</v>
      </c>
      <c r="C6" s="21"/>
      <c r="E6" s="27">
        <v>308</v>
      </c>
      <c r="F6" s="8"/>
    </row>
    <row r="7" spans="1:6" ht="28.75" customHeight="1" x14ac:dyDescent="0.2">
      <c r="A7" s="16" t="s">
        <v>158</v>
      </c>
      <c r="B7" s="27" t="s">
        <v>181</v>
      </c>
      <c r="E7" s="8"/>
    </row>
    <row r="8" spans="1:6" ht="28.75" customHeight="1" x14ac:dyDescent="0.2">
      <c r="A8" s="16" t="s">
        <v>146</v>
      </c>
      <c r="B8" s="27" t="s">
        <v>145</v>
      </c>
    </row>
    <row r="9" spans="1:6" ht="28.75" customHeight="1" x14ac:dyDescent="0.2">
      <c r="A9" s="16" t="s">
        <v>149</v>
      </c>
      <c r="B9" s="27" t="s">
        <v>141</v>
      </c>
    </row>
    <row r="10" spans="1:6" ht="28.75" customHeight="1" x14ac:dyDescent="0.2">
      <c r="A10" s="16" t="s">
        <v>155</v>
      </c>
      <c r="B10" s="27" t="s">
        <v>182</v>
      </c>
    </row>
    <row r="11" spans="1:6" ht="28.75" customHeight="1" x14ac:dyDescent="0.2">
      <c r="A11" s="16" t="s">
        <v>157</v>
      </c>
      <c r="B11" s="27" t="s">
        <v>183</v>
      </c>
    </row>
    <row r="12" spans="1:6" ht="28.75" customHeight="1" x14ac:dyDescent="0.2">
      <c r="A12" s="17"/>
      <c r="B12" s="27" t="s">
        <v>184</v>
      </c>
    </row>
    <row r="13" spans="1:6" ht="28.75" customHeight="1" x14ac:dyDescent="0.2">
      <c r="B13" s="27" t="s">
        <v>185</v>
      </c>
    </row>
    <row r="14" spans="1:6" ht="28.75" customHeight="1" x14ac:dyDescent="0.2">
      <c r="B14" s="27" t="s">
        <v>186</v>
      </c>
    </row>
    <row r="15" spans="1:6" ht="28.75" customHeight="1" x14ac:dyDescent="0.2">
      <c r="B15" s="27" t="s">
        <v>187</v>
      </c>
    </row>
    <row r="16" spans="1:6" ht="28.75" customHeight="1" x14ac:dyDescent="0.2">
      <c r="B16" s="27" t="s">
        <v>188</v>
      </c>
    </row>
    <row r="17" spans="2:2" ht="28.75" customHeight="1" x14ac:dyDescent="0.2">
      <c r="B17" s="27" t="s">
        <v>189</v>
      </c>
    </row>
    <row r="18" spans="2:2" ht="28.75" customHeight="1" x14ac:dyDescent="0.2">
      <c r="B18" s="27" t="s">
        <v>190</v>
      </c>
    </row>
    <row r="19" spans="2:2" ht="28.75" customHeight="1" x14ac:dyDescent="0.2">
      <c r="B19" s="27" t="s">
        <v>191</v>
      </c>
    </row>
    <row r="20" spans="2:2" ht="28.75" customHeight="1" x14ac:dyDescent="0.2">
      <c r="B20" s="27" t="s">
        <v>192</v>
      </c>
    </row>
    <row r="21" spans="2:2" ht="28.75" customHeight="1" x14ac:dyDescent="0.2">
      <c r="B21" s="27" t="s">
        <v>193</v>
      </c>
    </row>
    <row r="22" spans="2:2" ht="28.75" customHeight="1" x14ac:dyDescent="0.2">
      <c r="B22" s="27" t="s">
        <v>194</v>
      </c>
    </row>
    <row r="23" spans="2:2" ht="28.75" customHeight="1" x14ac:dyDescent="0.2">
      <c r="B23" s="27" t="s">
        <v>195</v>
      </c>
    </row>
    <row r="24" spans="2:2" ht="28.75" customHeight="1" x14ac:dyDescent="0.2">
      <c r="B24" s="27" t="s">
        <v>196</v>
      </c>
    </row>
    <row r="25" spans="2:2" ht="28.75" customHeight="1" x14ac:dyDescent="0.2">
      <c r="B25" s="27" t="s">
        <v>197</v>
      </c>
    </row>
    <row r="26" spans="2:2" ht="28.75" customHeight="1" x14ac:dyDescent="0.2">
      <c r="B26" s="27" t="s">
        <v>198</v>
      </c>
    </row>
    <row r="27" spans="2:2" ht="28.75" customHeight="1" x14ac:dyDescent="0.2">
      <c r="B27" s="27" t="s">
        <v>199</v>
      </c>
    </row>
    <row r="28" spans="2:2" ht="28.75" customHeight="1" x14ac:dyDescent="0.2">
      <c r="B28" s="27" t="s">
        <v>200</v>
      </c>
    </row>
    <row r="29" spans="2:2" ht="28.75" customHeight="1" x14ac:dyDescent="0.2">
      <c r="B29" s="27" t="s">
        <v>201</v>
      </c>
    </row>
    <row r="30" spans="2:2" ht="28.75" customHeight="1" x14ac:dyDescent="0.2">
      <c r="B30" s="27" t="s">
        <v>202</v>
      </c>
    </row>
    <row r="31" spans="2:2" ht="28.75" customHeight="1" x14ac:dyDescent="0.2">
      <c r="B31" s="27" t="s">
        <v>203</v>
      </c>
    </row>
    <row r="32" spans="2:2" ht="28.75" customHeight="1" x14ac:dyDescent="0.2">
      <c r="B32" s="27" t="s">
        <v>204</v>
      </c>
    </row>
    <row r="33" spans="2:2" ht="28.75" customHeight="1" x14ac:dyDescent="0.2">
      <c r="B33" s="27" t="s">
        <v>205</v>
      </c>
    </row>
    <row r="34" spans="2:2" ht="28.75" customHeight="1" x14ac:dyDescent="0.2">
      <c r="B34" s="27" t="s">
        <v>144</v>
      </c>
    </row>
    <row r="35" spans="2:2" ht="28.75" customHeight="1" x14ac:dyDescent="0.2">
      <c r="B35" s="27" t="s">
        <v>206</v>
      </c>
    </row>
    <row r="36" spans="2:2" ht="28.75" customHeight="1" x14ac:dyDescent="0.2">
      <c r="B36" s="27" t="s">
        <v>142</v>
      </c>
    </row>
    <row r="37" spans="2:2" ht="28.75" customHeight="1" x14ac:dyDescent="0.2">
      <c r="B37" s="27" t="s">
        <v>207</v>
      </c>
    </row>
    <row r="38" spans="2:2" ht="28.75" customHeight="1" x14ac:dyDescent="0.2">
      <c r="B38" s="27" t="s">
        <v>143</v>
      </c>
    </row>
    <row r="39" spans="2:2" ht="28.75" customHeight="1" x14ac:dyDescent="0.2">
      <c r="B39" s="27" t="s">
        <v>208</v>
      </c>
    </row>
    <row r="40" spans="2:2" ht="28.75" customHeight="1" x14ac:dyDescent="0.2">
      <c r="B40" s="27" t="s">
        <v>209</v>
      </c>
    </row>
    <row r="41" spans="2:2" ht="28.75" customHeight="1" x14ac:dyDescent="0.2">
      <c r="B41" s="8"/>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61" bestFit="1" customWidth="1"/>
    <col min="2" max="2" width="24" style="61" customWidth="1"/>
    <col min="3" max="16384" width="8.6640625" style="31"/>
  </cols>
  <sheetData>
    <row r="1" spans="1:2" ht="30" x14ac:dyDescent="0.2">
      <c r="A1" s="53" t="s">
        <v>420</v>
      </c>
      <c r="B1" s="53" t="s">
        <v>476</v>
      </c>
    </row>
    <row r="2" spans="1:2" x14ac:dyDescent="0.2">
      <c r="A2" s="55"/>
      <c r="B2" s="55" t="s">
        <v>252</v>
      </c>
    </row>
    <row r="3" spans="1:2" x14ac:dyDescent="0.2">
      <c r="A3" s="55">
        <v>3</v>
      </c>
      <c r="B3" s="55"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x14ac:dyDescent="0.2">
      <c r="A4" s="55">
        <v>4</v>
      </c>
      <c r="B4" s="55"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x14ac:dyDescent="0.2">
      <c r="A5" s="55">
        <v>5</v>
      </c>
      <c r="B5" s="55"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x14ac:dyDescent="0.2">
      <c r="A6" s="55">
        <v>6</v>
      </c>
      <c r="B6" s="55"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x14ac:dyDescent="0.2">
      <c r="A7" s="55">
        <v>7</v>
      </c>
      <c r="B7" s="55"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x14ac:dyDescent="0.2">
      <c r="A8" s="55">
        <v>8</v>
      </c>
      <c r="B8" s="55"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x14ac:dyDescent="0.2">
      <c r="A9" s="55">
        <v>9</v>
      </c>
      <c r="B9" s="55"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x14ac:dyDescent="0.2">
      <c r="A10" s="55">
        <v>10</v>
      </c>
      <c r="B10" s="55"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x14ac:dyDescent="0.2">
      <c r="A11" s="55">
        <v>11</v>
      </c>
      <c r="B11" s="55"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x14ac:dyDescent="0.2">
      <c r="A12" s="55">
        <v>12</v>
      </c>
      <c r="B12" s="55"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x14ac:dyDescent="0.2">
      <c r="A13" s="55">
        <v>13</v>
      </c>
      <c r="B13" s="55"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x14ac:dyDescent="0.2">
      <c r="A14" s="55">
        <v>14</v>
      </c>
      <c r="B14" s="55"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x14ac:dyDescent="0.2">
      <c r="A15" s="55">
        <v>15</v>
      </c>
      <c r="B15" s="55"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x14ac:dyDescent="0.2">
      <c r="A16" s="55">
        <v>16</v>
      </c>
      <c r="B16" s="55"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x14ac:dyDescent="0.2">
      <c r="A17" s="55">
        <v>17</v>
      </c>
      <c r="B17" s="55"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x14ac:dyDescent="0.2">
      <c r="A18" s="55">
        <v>18</v>
      </c>
      <c r="B18" s="55"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x14ac:dyDescent="0.2">
      <c r="A19" s="55">
        <v>19</v>
      </c>
      <c r="B19" s="55"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x14ac:dyDescent="0.2">
      <c r="A20" s="55">
        <v>20</v>
      </c>
      <c r="B20" s="55"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x14ac:dyDescent="0.2">
      <c r="A21" s="55">
        <v>21</v>
      </c>
      <c r="B21" s="55"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x14ac:dyDescent="0.2">
      <c r="A22" s="55">
        <v>22</v>
      </c>
      <c r="B22" s="55"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x14ac:dyDescent="0.2">
      <c r="A23" s="55">
        <v>23</v>
      </c>
      <c r="B23" s="55"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x14ac:dyDescent="0.2">
      <c r="A24" s="55">
        <v>24</v>
      </c>
      <c r="B24" s="55"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x14ac:dyDescent="0.2">
      <c r="A25" s="55">
        <v>25</v>
      </c>
      <c r="B25" s="55"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x14ac:dyDescent="0.2">
      <c r="A26" s="55">
        <v>26</v>
      </c>
      <c r="B26" s="55"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x14ac:dyDescent="0.2">
      <c r="A27" s="55">
        <v>27</v>
      </c>
      <c r="B27" s="55"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x14ac:dyDescent="0.2">
      <c r="A28" s="55">
        <v>28</v>
      </c>
      <c r="B28" s="55"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x14ac:dyDescent="0.2">
      <c r="A29" s="55">
        <v>29</v>
      </c>
      <c r="B29" s="55"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x14ac:dyDescent="0.2">
      <c r="A30" s="55">
        <v>30</v>
      </c>
      <c r="B30" s="55"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x14ac:dyDescent="0.2">
      <c r="A31" s="55">
        <v>31</v>
      </c>
      <c r="B31" s="55"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x14ac:dyDescent="0.2">
      <c r="A32" s="55">
        <v>32</v>
      </c>
      <c r="B32" s="55"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x14ac:dyDescent="0.2">
      <c r="A33" s="55">
        <v>33</v>
      </c>
      <c r="B33" s="55"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x14ac:dyDescent="0.2">
      <c r="A34" s="55">
        <v>34</v>
      </c>
      <c r="B34" s="55"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x14ac:dyDescent="0.2">
      <c r="A35" s="55">
        <v>35</v>
      </c>
      <c r="B35" s="55"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x14ac:dyDescent="0.2">
      <c r="A36" s="55">
        <v>36</v>
      </c>
      <c r="B36" s="55"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x14ac:dyDescent="0.2">
      <c r="A37" s="55">
        <v>37</v>
      </c>
      <c r="B37" s="55"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x14ac:dyDescent="0.2">
      <c r="A38" s="55">
        <v>38</v>
      </c>
      <c r="B38" s="55"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x14ac:dyDescent="0.2">
      <c r="A39" s="55">
        <v>39</v>
      </c>
      <c r="B39" s="55"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x14ac:dyDescent="0.2">
      <c r="A40" s="55">
        <v>40</v>
      </c>
      <c r="B40" s="55"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x14ac:dyDescent="0.2">
      <c r="A41" s="55">
        <v>41</v>
      </c>
      <c r="B41" s="55"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x14ac:dyDescent="0.2">
      <c r="A42" s="55">
        <v>42</v>
      </c>
      <c r="B42" s="55"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x14ac:dyDescent="0.2">
      <c r="A43" s="55">
        <v>43</v>
      </c>
      <c r="B43" s="55"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x14ac:dyDescent="0.2">
      <c r="A44" s="55">
        <v>44</v>
      </c>
      <c r="B44" s="55"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x14ac:dyDescent="0.2">
      <c r="A45" s="55">
        <v>45</v>
      </c>
      <c r="B45" s="55"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x14ac:dyDescent="0.2">
      <c r="A46" s="55">
        <v>46</v>
      </c>
      <c r="B46" s="55"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x14ac:dyDescent="0.2">
      <c r="A47" s="55">
        <v>47</v>
      </c>
      <c r="B47" s="55"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x14ac:dyDescent="0.2">
      <c r="A48" s="55">
        <v>48</v>
      </c>
      <c r="B48" s="55"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x14ac:dyDescent="0.2">
      <c r="A49" s="55">
        <v>49</v>
      </c>
      <c r="B49" s="55"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x14ac:dyDescent="0.2">
      <c r="A50" s="55">
        <v>50</v>
      </c>
      <c r="B50" s="55"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x14ac:dyDescent="0.2">
      <c r="A51" s="55"/>
      <c r="B5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9</vt:i4>
      </vt:variant>
    </vt:vector>
  </HeadingPairs>
  <TitlesOfParts>
    <vt:vector size="42"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2022-11-29T17:35:01Z</dcterms:modified>
</cp:coreProperties>
</file>