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9.毛利表\毛利表筛重_历史\"/>
    </mc:Choice>
  </mc:AlternateContent>
  <xr:revisionPtr revIDLastSave="0" documentId="13_ncr:1_{CF690EC1-A436-455E-9463-7D7ADA08B42F}" xr6:coauthVersionLast="47" xr6:coauthVersionMax="47" xr10:uidLastSave="{00000000-0000-0000-0000-000000000000}"/>
  <bookViews>
    <workbookView xWindow="-103" yWindow="-103" windowWidth="21806" windowHeight="13886" tabRatio="669" xr2:uid="{00000000-000D-0000-FFFF-FFFF00000000}"/>
  </bookViews>
  <sheets>
    <sheet name="成本与总价" sheetId="1" r:id="rId1"/>
    <sheet name="利润与分析" sheetId="2" r:id="rId2"/>
    <sheet name="销售员" sheetId="3" r:id="rId3"/>
  </sheets>
  <definedNames>
    <definedName name="_xlnm._FilterDatabase" localSheetId="0" hidden="1">成本与总价!$B$1:$AQ$2</definedName>
    <definedName name="_xlnm._FilterDatabase" localSheetId="1" hidden="1">利润与分析!$A$1:$N$2681</definedName>
    <definedName name="_GoBack" localSheetId="1">利润与分析!#REF!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AP2" i="1" s="1"/>
  <c r="AS2" i="1"/>
  <c r="AT2" i="1"/>
  <c r="AR2" i="1"/>
  <c r="AO2" i="1"/>
  <c r="J2" i="1"/>
</calcChain>
</file>

<file path=xl/sharedStrings.xml><?xml version="1.0" encoding="utf-8"?>
<sst xmlns="http://schemas.openxmlformats.org/spreadsheetml/2006/main" count="865" uniqueCount="294">
  <si>
    <t>大区</t>
  </si>
  <si>
    <t>区域</t>
  </si>
  <si>
    <t>省份</t>
  </si>
  <si>
    <t>合同编号</t>
  </si>
  <si>
    <t>销售员姓名</t>
  </si>
  <si>
    <t>项目名称</t>
  </si>
  <si>
    <t>客户名称</t>
  </si>
  <si>
    <t>项目编号</t>
  </si>
  <si>
    <t>厂商PO号</t>
  </si>
  <si>
    <t>分析成本</t>
  </si>
  <si>
    <t>项目税率：</t>
  </si>
  <si>
    <t>合同金额</t>
  </si>
  <si>
    <t>毛利率</t>
  </si>
  <si>
    <t>激励金额</t>
  </si>
  <si>
    <t>备注</t>
  </si>
  <si>
    <t>产品类型</t>
  </si>
  <si>
    <t>合同类型</t>
  </si>
  <si>
    <t>是否特殊商务</t>
  </si>
  <si>
    <t>是否SDT</t>
  </si>
  <si>
    <t>SDT账期</t>
  </si>
  <si>
    <t>SDT吐点</t>
  </si>
  <si>
    <t>实际账期</t>
  </si>
  <si>
    <t>实际吐点</t>
  </si>
  <si>
    <t>审核时间</t>
  </si>
  <si>
    <t>付款方式</t>
  </si>
  <si>
    <t>特殊商务原因</t>
  </si>
  <si>
    <t>审核人</t>
  </si>
  <si>
    <t>驳回原因</t>
  </si>
  <si>
    <t>审批次数</t>
  </si>
  <si>
    <t>系统</t>
  </si>
  <si>
    <t>付款占比1</t>
  </si>
  <si>
    <t>账期1</t>
  </si>
  <si>
    <t>付款占比2</t>
  </si>
  <si>
    <t>账期2</t>
  </si>
  <si>
    <t>付款占比3</t>
  </si>
  <si>
    <t>账期3</t>
  </si>
  <si>
    <t>付款占比４</t>
  </si>
  <si>
    <t>账期４</t>
  </si>
  <si>
    <t>付款占比５</t>
  </si>
  <si>
    <t>账期５</t>
  </si>
  <si>
    <t>标准毛利率</t>
  </si>
  <si>
    <r>
      <t xml:space="preserve">毛利核对
</t>
    </r>
    <r>
      <rPr>
        <b/>
        <sz val="10"/>
        <color rgb="FFC00000"/>
        <rFont val="微软雅黑"/>
        <charset val="134"/>
      </rPr>
      <t>（数据小于-2大于2数据错误需核查）</t>
    </r>
  </si>
  <si>
    <t xml:space="preserve">项目情况
</t>
  </si>
  <si>
    <t>特殊商务实际账期</t>
  </si>
  <si>
    <r>
      <t xml:space="preserve">账期较对
</t>
    </r>
    <r>
      <rPr>
        <b/>
        <sz val="10"/>
        <color rgb="FFC00000"/>
        <rFont val="微软雅黑"/>
        <charset val="134"/>
      </rPr>
      <t>（v列-AR列，不为0时，筛选账期2为空值数据，检查V列数值）</t>
    </r>
  </si>
  <si>
    <r>
      <rPr>
        <b/>
        <sz val="10"/>
        <color indexed="8"/>
        <rFont val="微软雅黑"/>
        <charset val="134"/>
      </rPr>
      <t xml:space="preserve">付款占比校对
</t>
    </r>
    <r>
      <rPr>
        <b/>
        <sz val="10"/>
        <color rgb="FFC00000"/>
        <rFont val="微软雅黑"/>
        <charset val="134"/>
      </rPr>
      <t>（不为100%数据有误）</t>
    </r>
  </si>
  <si>
    <t>空值需补充</t>
  </si>
  <si>
    <t>重复值需检查</t>
  </si>
  <si>
    <t>重复项目除增补合同外需检查</t>
  </si>
  <si>
    <t>筛选“是”检查数据</t>
  </si>
  <si>
    <t>0-60时，需要吐点</t>
  </si>
  <si>
    <t>吐点为0，账期需大于60，删除吐点2现结数据</t>
  </si>
  <si>
    <t>现结时，AP列在（-2~2）之间，账期1，实际账期为0</t>
  </si>
  <si>
    <t>删除天字，检查未拆分成功数据</t>
  </si>
  <si>
    <t>空白值手工改为100%</t>
  </si>
  <si>
    <t>仅看空值项目，有备注为特殊项目</t>
  </si>
  <si>
    <t>华为签约主体</t>
  </si>
  <si>
    <t>合同类型/税率</t>
  </si>
  <si>
    <t>成本金额</t>
  </si>
  <si>
    <t>评审出货总金额</t>
  </si>
  <si>
    <t>审批人</t>
  </si>
  <si>
    <t>审批时间</t>
  </si>
  <si>
    <t>销售员</t>
  </si>
  <si>
    <t>部门一</t>
  </si>
  <si>
    <t>部门二</t>
  </si>
  <si>
    <t>龙世凯</t>
  </si>
  <si>
    <t>南区</t>
  </si>
  <si>
    <t>云贵川渝</t>
  </si>
  <si>
    <t>贵州</t>
  </si>
  <si>
    <t>向紫真</t>
  </si>
  <si>
    <t>田钰</t>
  </si>
  <si>
    <t>四川</t>
  </si>
  <si>
    <t>李国景</t>
  </si>
  <si>
    <t>西藏</t>
  </si>
  <si>
    <t>龙安平</t>
  </si>
  <si>
    <t>罗彩稀</t>
  </si>
  <si>
    <t>彭荣杰</t>
  </si>
  <si>
    <t>王小容</t>
  </si>
  <si>
    <t>方麟</t>
  </si>
  <si>
    <t>刘男</t>
  </si>
  <si>
    <t>冯丹丹</t>
  </si>
  <si>
    <t>韩蕊竹</t>
  </si>
  <si>
    <t>云南</t>
  </si>
  <si>
    <t>方盛智</t>
  </si>
  <si>
    <t>程兰</t>
  </si>
  <si>
    <t>重庆</t>
  </si>
  <si>
    <t>韩鹏飞</t>
  </si>
  <si>
    <t>詹健</t>
  </si>
  <si>
    <t>尚建波</t>
  </si>
  <si>
    <t>杨琳</t>
  </si>
  <si>
    <t>易嘉</t>
  </si>
  <si>
    <t>姜陵</t>
  </si>
  <si>
    <t>周彬</t>
  </si>
  <si>
    <t>戴海龙</t>
  </si>
  <si>
    <t>鄂赣</t>
  </si>
  <si>
    <t>江西</t>
  </si>
  <si>
    <t>黄洋</t>
  </si>
  <si>
    <t>湖北</t>
  </si>
  <si>
    <t>胡航</t>
  </si>
  <si>
    <t>刘超</t>
  </si>
  <si>
    <t>邱雨晴</t>
  </si>
  <si>
    <t>施俊</t>
  </si>
  <si>
    <t>尹文杰</t>
  </si>
  <si>
    <t>张竣皓</t>
  </si>
  <si>
    <t>蔡紫蓉</t>
  </si>
  <si>
    <t>福建</t>
  </si>
  <si>
    <t>陈德铭</t>
  </si>
  <si>
    <t>林钧方</t>
  </si>
  <si>
    <t>毛文芳</t>
  </si>
  <si>
    <t>陈志鑫</t>
  </si>
  <si>
    <t>卢毅娜</t>
  </si>
  <si>
    <t>程思</t>
  </si>
  <si>
    <t>广深</t>
  </si>
  <si>
    <t>广东深圳</t>
  </si>
  <si>
    <t>李啸</t>
  </si>
  <si>
    <t>岳殊宇</t>
  </si>
  <si>
    <t>顾宇</t>
  </si>
  <si>
    <t>林振兴</t>
  </si>
  <si>
    <t>罗佳琦</t>
  </si>
  <si>
    <t>王庆</t>
  </si>
  <si>
    <t>王志锋</t>
  </si>
  <si>
    <t>广东</t>
  </si>
  <si>
    <t>陈思敏</t>
  </si>
  <si>
    <t>陈镛佰</t>
  </si>
  <si>
    <t>邝孝峰</t>
  </si>
  <si>
    <t>刘大钊</t>
  </si>
  <si>
    <t>刘竞</t>
  </si>
  <si>
    <t>屈立豪</t>
  </si>
  <si>
    <t>梅明财</t>
  </si>
  <si>
    <t>杨凯潮</t>
  </si>
  <si>
    <t>葛力宾</t>
  </si>
  <si>
    <t>唐文欣</t>
  </si>
  <si>
    <t>沪浙</t>
  </si>
  <si>
    <t>上海</t>
  </si>
  <si>
    <t>汪倜全</t>
  </si>
  <si>
    <t>浙江</t>
  </si>
  <si>
    <t>沙泓地</t>
  </si>
  <si>
    <t>王昆仑</t>
  </si>
  <si>
    <t>赵士玲</t>
  </si>
  <si>
    <t>杨茗昊</t>
  </si>
  <si>
    <t>徐鑫洋</t>
  </si>
  <si>
    <t>张喜梅</t>
  </si>
  <si>
    <t>邹裕祺</t>
  </si>
  <si>
    <t>阮晓春</t>
  </si>
  <si>
    <t>王林林</t>
  </si>
  <si>
    <t>王友良</t>
  </si>
  <si>
    <t>章霞珍</t>
  </si>
  <si>
    <t>占路航</t>
  </si>
  <si>
    <t>周鑫煜</t>
  </si>
  <si>
    <t>朱安康</t>
  </si>
  <si>
    <t>刘法森</t>
  </si>
  <si>
    <t>苏皖</t>
  </si>
  <si>
    <t>江苏</t>
  </si>
  <si>
    <t>商中跃</t>
  </si>
  <si>
    <t>宋岚</t>
  </si>
  <si>
    <t>孙彬</t>
  </si>
  <si>
    <t>王军</t>
  </si>
  <si>
    <t>丁照玮</t>
  </si>
  <si>
    <t>仲灵锐</t>
  </si>
  <si>
    <t>王之莹</t>
  </si>
  <si>
    <t>安徽</t>
  </si>
  <si>
    <t>余祥忠</t>
  </si>
  <si>
    <t>朱琳</t>
  </si>
  <si>
    <t>陈东浩</t>
  </si>
  <si>
    <t>湘桂琼</t>
  </si>
  <si>
    <t>海南</t>
  </si>
  <si>
    <t>顾杰</t>
  </si>
  <si>
    <t>广西</t>
  </si>
  <si>
    <t>庞启欢</t>
  </si>
  <si>
    <t>陈沧</t>
  </si>
  <si>
    <t>湖南</t>
  </si>
  <si>
    <t>刘伟涛</t>
  </si>
  <si>
    <t>吴庆福</t>
  </si>
  <si>
    <t>李冬琴</t>
  </si>
  <si>
    <t>李芳</t>
  </si>
  <si>
    <t>北区</t>
  </si>
  <si>
    <t>营销管理</t>
  </si>
  <si>
    <t>北京</t>
  </si>
  <si>
    <t>吴丽双</t>
  </si>
  <si>
    <t>敬铎</t>
  </si>
  <si>
    <t>刘云霄</t>
  </si>
  <si>
    <t>黑吉辽</t>
  </si>
  <si>
    <t>吉林</t>
  </si>
  <si>
    <t>安娜</t>
  </si>
  <si>
    <t>白颖</t>
  </si>
  <si>
    <t>辽宁</t>
  </si>
  <si>
    <t>许鑫</t>
  </si>
  <si>
    <t>李鑫</t>
  </si>
  <si>
    <t>黑龙江</t>
  </si>
  <si>
    <t>高乐乐</t>
  </si>
  <si>
    <t>周聪</t>
  </si>
  <si>
    <t>张园园</t>
  </si>
  <si>
    <t>姜雪</t>
  </si>
  <si>
    <t>赵扬</t>
  </si>
  <si>
    <t>丰勇</t>
  </si>
  <si>
    <t>刘光普</t>
  </si>
  <si>
    <t>晋蒙宁</t>
  </si>
  <si>
    <t>内蒙</t>
  </si>
  <si>
    <t>李治金</t>
  </si>
  <si>
    <t>山西</t>
  </si>
  <si>
    <t>陈肖平</t>
  </si>
  <si>
    <t>宁夏</t>
  </si>
  <si>
    <t>陈冠宏</t>
  </si>
  <si>
    <t>樊悦</t>
  </si>
  <si>
    <t>郭玉亭</t>
  </si>
  <si>
    <t>郝春光</t>
  </si>
  <si>
    <t>冯政南</t>
  </si>
  <si>
    <t>何喆</t>
  </si>
  <si>
    <t>李金鉴</t>
  </si>
  <si>
    <t>邵增超</t>
  </si>
  <si>
    <t>张丽颖</t>
  </si>
  <si>
    <t>王家庆</t>
  </si>
  <si>
    <t>京津冀</t>
  </si>
  <si>
    <t>蒋吉宏</t>
  </si>
  <si>
    <t>天津</t>
  </si>
  <si>
    <t>梁晓辉</t>
  </si>
  <si>
    <t>河北</t>
  </si>
  <si>
    <t>李雪</t>
  </si>
  <si>
    <t>申丽影</t>
  </si>
  <si>
    <t>宋禹</t>
  </si>
  <si>
    <t>杨行</t>
  </si>
  <si>
    <t>张佩</t>
  </si>
  <si>
    <t>钱勇健</t>
  </si>
  <si>
    <t>张益康</t>
  </si>
  <si>
    <t>王芳芳</t>
  </si>
  <si>
    <t>刘子杨</t>
  </si>
  <si>
    <t>卢婧</t>
  </si>
  <si>
    <t>葛帅</t>
  </si>
  <si>
    <t>党登辉</t>
  </si>
  <si>
    <t>杨昊翔</t>
  </si>
  <si>
    <t>魏凡淞</t>
  </si>
  <si>
    <t>张冉</t>
  </si>
  <si>
    <t>杨晓宇</t>
  </si>
  <si>
    <t>张涛</t>
  </si>
  <si>
    <t>郝志成</t>
  </si>
  <si>
    <t>纪萍萍</t>
  </si>
  <si>
    <t>王奇峰</t>
  </si>
  <si>
    <t>苑朋</t>
  </si>
  <si>
    <t>徐彪</t>
  </si>
  <si>
    <t>陕豫鲁</t>
  </si>
  <si>
    <t>冯亚莉</t>
  </si>
  <si>
    <t>陕西</t>
  </si>
  <si>
    <t>刘晶</t>
  </si>
  <si>
    <t>吕亚萍</t>
  </si>
  <si>
    <t>孟江</t>
  </si>
  <si>
    <t>谷朝华</t>
  </si>
  <si>
    <t>山东</t>
  </si>
  <si>
    <t>刘少彦</t>
  </si>
  <si>
    <t>马晓宁</t>
  </si>
  <si>
    <t>张婷婷</t>
  </si>
  <si>
    <t>赵婷婷</t>
  </si>
  <si>
    <t>李祥</t>
  </si>
  <si>
    <t>丁攀</t>
  </si>
  <si>
    <t>衣丽娜</t>
  </si>
  <si>
    <t>蔡玉乐</t>
  </si>
  <si>
    <t>河南</t>
  </si>
  <si>
    <t>刘鸽</t>
  </si>
  <si>
    <t>王慧锋</t>
  </si>
  <si>
    <t>余立强</t>
  </si>
  <si>
    <t>袁戈清</t>
  </si>
  <si>
    <t>陈向博</t>
  </si>
  <si>
    <t>新甘青</t>
  </si>
  <si>
    <t>甘肃</t>
  </si>
  <si>
    <t>曲娜</t>
  </si>
  <si>
    <t>青海</t>
  </si>
  <si>
    <t>杨帆</t>
  </si>
  <si>
    <t>新疆</t>
  </si>
  <si>
    <t>杨乐乐</t>
  </si>
  <si>
    <t>张文锏</t>
  </si>
  <si>
    <t>吕书文</t>
  </si>
  <si>
    <t>魏海荣</t>
  </si>
  <si>
    <t>武娜娜</t>
  </si>
  <si>
    <t>行业业务</t>
  </si>
  <si>
    <t>泛企业</t>
  </si>
  <si>
    <t>高雪梅</t>
  </si>
  <si>
    <t>泛政府</t>
  </si>
  <si>
    <t>周博</t>
  </si>
  <si>
    <t>闫楚君</t>
  </si>
  <si>
    <t>韩忠宇</t>
  </si>
  <si>
    <t>综合</t>
  </si>
  <si>
    <t>陈瑾瑜</t>
  </si>
  <si>
    <t>包红迁</t>
  </si>
  <si>
    <t>卢振坤</t>
  </si>
  <si>
    <t>马超</t>
  </si>
  <si>
    <t>田炳南</t>
  </si>
  <si>
    <t>修伟</t>
  </si>
  <si>
    <t>李卓雅</t>
  </si>
  <si>
    <t>吴浩伟</t>
  </si>
  <si>
    <t>肖雪驰</t>
  </si>
  <si>
    <t>李晓宇</t>
  </si>
  <si>
    <t>刘红芳</t>
  </si>
  <si>
    <t>孙统帅</t>
  </si>
  <si>
    <t>李明磊</t>
  </si>
  <si>
    <t>刘兆毅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</si>
</sst>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[$-F800]dddd\,\ mmmm\ dd\,\ yyyy"/>
    <numFmt numFmtId="177" formatCode="yyyy/m/d;@"/>
    <numFmt numFmtId="178" formatCode="yyyy/mm/dd"/>
    <numFmt numFmtId="179" formatCode="_ * #,##0_ ;_ * \-#,##0_ ;_ * &quot;-&quot;??_ ;_ @_ "/>
    <numFmt numFmtId="180" formatCode="#,##0.00_ "/>
  </numFmts>
  <fonts count="21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sz val="9.75"/>
      <color rgb="FF4C4C4C"/>
      <name val="Helvetica"/>
      <family val="2"/>
    </font>
    <font>
      <b/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theme="9" tint="-0.249977111117893"/>
      <name val="微软雅黑"/>
      <charset val="134"/>
    </font>
    <font>
      <b/>
      <sz val="10"/>
      <color rgb="FFC00000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sz val="10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5" tint="0.39973143711661124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theme="9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43" fontId="11" fillId="0" borderId="0">
      <alignment vertical="center"/>
    </xf>
    <xf numFmtId="9" fontId="11" fillId="0" borderId="0">
      <alignment vertical="center"/>
    </xf>
    <xf numFmtId="0" fontId="18" fillId="0" borderId="0"/>
    <xf numFmtId="0" fontId="19" fillId="0" borderId="0"/>
    <xf numFmtId="0" fontId="12" fillId="0" borderId="0">
      <alignment vertical="center"/>
    </xf>
    <xf numFmtId="176" fontId="11" fillId="0" borderId="0">
      <alignment vertical="center"/>
    </xf>
  </cellStyleXfs>
  <cellXfs count="9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0" xfId="0" applyFont="1" applyFill="1">
      <alignment vertical="center"/>
    </xf>
    <xf numFmtId="0" fontId="0" fillId="0" borderId="0" xfId="0" applyAlignment="1"/>
    <xf numFmtId="0" fontId="0" fillId="0" borderId="4" xfId="0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right" vertical="center"/>
    </xf>
    <xf numFmtId="177" fontId="0" fillId="0" borderId="4" xfId="0" applyNumberFormat="1" applyBorder="1" applyAlignment="1"/>
    <xf numFmtId="0" fontId="7" fillId="5" borderId="5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>
      <alignment vertical="center"/>
    </xf>
    <xf numFmtId="0" fontId="10" fillId="4" borderId="4" xfId="0" applyFont="1" applyFill="1" applyBorder="1" applyAlignment="1">
      <alignment horizontal="right" vertical="center"/>
    </xf>
    <xf numFmtId="178" fontId="7" fillId="5" borderId="6" xfId="0" applyNumberFormat="1" applyFont="1" applyFill="1" applyBorder="1" applyAlignment="1">
      <alignment horizontal="center" vertical="center" wrapText="1"/>
    </xf>
    <xf numFmtId="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9" fillId="0" borderId="0" xfId="0" applyFont="1">
      <alignment vertical="center"/>
    </xf>
    <xf numFmtId="9" fontId="11" fillId="0" borderId="0" xfId="2">
      <alignment vertical="center"/>
    </xf>
    <xf numFmtId="4" fontId="6" fillId="0" borderId="4" xfId="0" applyNumberFormat="1" applyFont="1" applyBorder="1" applyAlignment="1">
      <alignment horizontal="right" vertical="center"/>
    </xf>
    <xf numFmtId="4" fontId="12" fillId="0" borderId="4" xfId="0" applyNumberFormat="1" applyFont="1" applyBorder="1" applyAlignment="1"/>
    <xf numFmtId="9" fontId="6" fillId="3" borderId="4" xfId="0" applyNumberFormat="1" applyFont="1" applyFill="1" applyBorder="1" applyAlignment="1">
      <alignment horizontal="center" vertical="center"/>
    </xf>
    <xf numFmtId="4" fontId="6" fillId="3" borderId="4" xfId="0" applyNumberFormat="1" applyFont="1" applyFill="1" applyBorder="1" applyAlignment="1">
      <alignment horizontal="center" vertical="center"/>
    </xf>
    <xf numFmtId="4" fontId="6" fillId="4" borderId="4" xfId="0" applyNumberFormat="1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8" fillId="6" borderId="4" xfId="0" applyFont="1" applyFill="1" applyBorder="1">
      <alignment vertical="center"/>
    </xf>
    <xf numFmtId="0" fontId="8" fillId="0" borderId="7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79" fontId="8" fillId="7" borderId="4" xfId="1" applyNumberFormat="1" applyFont="1" applyFill="1" applyBorder="1">
      <alignment vertical="center"/>
    </xf>
    <xf numFmtId="10" fontId="8" fillId="0" borderId="8" xfId="1" applyNumberFormat="1" applyFont="1" applyBorder="1" applyAlignment="1">
      <alignment horizontal="center" vertical="center"/>
    </xf>
    <xf numFmtId="180" fontId="8" fillId="0" borderId="7" xfId="1" applyNumberFormat="1" applyFont="1" applyBorder="1" applyAlignment="1">
      <alignment horizontal="center" vertical="center"/>
    </xf>
    <xf numFmtId="10" fontId="8" fillId="7" borderId="4" xfId="2" applyNumberFormat="1" applyFont="1" applyFill="1" applyBorder="1">
      <alignment vertical="center"/>
    </xf>
    <xf numFmtId="0" fontId="8" fillId="0" borderId="8" xfId="0" applyFont="1" applyBorder="1">
      <alignment vertical="center"/>
    </xf>
    <xf numFmtId="0" fontId="8" fillId="0" borderId="4" xfId="0" applyFont="1" applyBorder="1" applyAlignment="1">
      <alignment horizontal="left"/>
    </xf>
    <xf numFmtId="0" fontId="8" fillId="8" borderId="4" xfId="0" applyFont="1" applyFill="1" applyBorder="1" applyAlignment="1">
      <alignment horizontal="left"/>
    </xf>
    <xf numFmtId="0" fontId="13" fillId="9" borderId="4" xfId="0" applyFont="1" applyFill="1" applyBorder="1" applyAlignment="1">
      <alignment horizontal="center"/>
    </xf>
    <xf numFmtId="178" fontId="8" fillId="3" borderId="4" xfId="0" applyNumberFormat="1" applyFont="1" applyFill="1" applyBorder="1" applyAlignment="1">
      <alignment horizontal="center" vertical="center"/>
    </xf>
    <xf numFmtId="9" fontId="8" fillId="8" borderId="9" xfId="2" applyFont="1" applyFill="1" applyBorder="1">
      <alignment vertical="center"/>
    </xf>
    <xf numFmtId="49" fontId="8" fillId="8" borderId="9" xfId="2" applyNumberFormat="1" applyFont="1" applyFill="1" applyBorder="1">
      <alignment vertical="center"/>
    </xf>
    <xf numFmtId="9" fontId="8" fillId="0" borderId="8" xfId="0" applyNumberFormat="1" applyFont="1" applyBorder="1" applyAlignment="1">
      <alignment horizontal="center" vertical="center"/>
    </xf>
    <xf numFmtId="9" fontId="8" fillId="0" borderId="4" xfId="0" applyNumberFormat="1" applyFont="1" applyBorder="1" applyAlignment="1">
      <alignment horizontal="center" vertical="center"/>
    </xf>
    <xf numFmtId="9" fontId="8" fillId="0" borderId="4" xfId="0" applyNumberFormat="1" applyFont="1" applyBorder="1">
      <alignment vertical="center"/>
    </xf>
    <xf numFmtId="10" fontId="8" fillId="7" borderId="4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8" fillId="6" borderId="7" xfId="0" applyFont="1" applyFill="1" applyBorder="1">
      <alignment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179" fontId="7" fillId="10" borderId="4" xfId="1" applyNumberFormat="1" applyFont="1" applyFill="1" applyBorder="1" applyAlignment="1">
      <alignment horizontal="center" vertical="center" wrapText="1"/>
    </xf>
    <xf numFmtId="10" fontId="15" fillId="5" borderId="8" xfId="1" applyNumberFormat="1" applyFont="1" applyFill="1" applyBorder="1" applyAlignment="1">
      <alignment horizontal="center" vertical="center" wrapText="1"/>
    </xf>
    <xf numFmtId="180" fontId="15" fillId="5" borderId="7" xfId="1" applyNumberFormat="1" applyFont="1" applyFill="1" applyBorder="1" applyAlignment="1">
      <alignment horizontal="right" vertical="center" wrapText="1"/>
    </xf>
    <xf numFmtId="10" fontId="7" fillId="10" borderId="4" xfId="2" applyNumberFormat="1" applyFont="1" applyFill="1" applyBorder="1" applyAlignment="1">
      <alignment horizontal="center" vertical="center"/>
    </xf>
    <xf numFmtId="10" fontId="7" fillId="5" borderId="6" xfId="2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10" fontId="8" fillId="6" borderId="8" xfId="1" applyNumberFormat="1" applyFont="1" applyFill="1" applyBorder="1" applyAlignment="1">
      <alignment horizontal="center" vertical="center"/>
    </xf>
    <xf numFmtId="180" fontId="8" fillId="6" borderId="7" xfId="1" applyNumberFormat="1" applyFont="1" applyFill="1" applyBorder="1" applyAlignment="1">
      <alignment horizontal="center" vertical="center"/>
    </xf>
    <xf numFmtId="0" fontId="8" fillId="6" borderId="8" xfId="0" applyFont="1" applyFill="1" applyBorder="1">
      <alignment vertical="center"/>
    </xf>
    <xf numFmtId="0" fontId="8" fillId="6" borderId="4" xfId="0" applyFont="1" applyFill="1" applyBorder="1" applyAlignment="1">
      <alignment horizontal="left" wrapText="1"/>
    </xf>
    <xf numFmtId="0" fontId="8" fillId="6" borderId="4" xfId="0" applyFont="1" applyFill="1" applyBorder="1" applyAlignment="1">
      <alignment horizontal="left"/>
    </xf>
    <xf numFmtId="0" fontId="16" fillId="11" borderId="6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left" vertical="center" wrapText="1"/>
    </xf>
    <xf numFmtId="10" fontId="7" fillId="5" borderId="6" xfId="0" applyNumberFormat="1" applyFont="1" applyFill="1" applyBorder="1" applyAlignment="1">
      <alignment horizontal="center" vertical="center" wrapText="1"/>
    </xf>
    <xf numFmtId="9" fontId="7" fillId="12" borderId="8" xfId="0" applyNumberFormat="1" applyFont="1" applyFill="1" applyBorder="1" applyAlignment="1">
      <alignment horizontal="center" vertical="center" wrapText="1"/>
    </xf>
    <xf numFmtId="10" fontId="7" fillId="12" borderId="4" xfId="0" applyNumberFormat="1" applyFont="1" applyFill="1" applyBorder="1" applyAlignment="1">
      <alignment horizontal="center" vertical="center" wrapText="1"/>
    </xf>
    <xf numFmtId="9" fontId="14" fillId="6" borderId="8" xfId="0" applyNumberFormat="1" applyFont="1" applyFill="1" applyBorder="1" applyAlignment="1">
      <alignment horizontal="center" vertical="center" wrapText="1"/>
    </xf>
    <xf numFmtId="9" fontId="7" fillId="12" borderId="4" xfId="2" applyFont="1" applyFill="1" applyBorder="1" applyAlignment="1">
      <alignment horizontal="center" vertical="center" wrapText="1"/>
    </xf>
    <xf numFmtId="9" fontId="7" fillId="12" borderId="4" xfId="2" applyFont="1" applyFill="1" applyBorder="1" applyAlignment="1">
      <alignment horizontal="right" vertical="center" wrapText="1"/>
    </xf>
    <xf numFmtId="10" fontId="7" fillId="12" borderId="4" xfId="0" applyNumberFormat="1" applyFont="1" applyFill="1" applyBorder="1" applyAlignment="1">
      <alignment horizontal="right" vertical="center" wrapText="1"/>
    </xf>
    <xf numFmtId="9" fontId="8" fillId="6" borderId="4" xfId="0" applyNumberFormat="1" applyFont="1" applyFill="1" applyBorder="1" applyAlignment="1">
      <alignment horizontal="center" vertical="center"/>
    </xf>
    <xf numFmtId="10" fontId="8" fillId="6" borderId="4" xfId="0" applyNumberFormat="1" applyFont="1" applyFill="1" applyBorder="1">
      <alignment vertical="center"/>
    </xf>
    <xf numFmtId="10" fontId="7" fillId="10" borderId="4" xfId="0" applyNumberFormat="1" applyFont="1" applyFill="1" applyBorder="1" applyAlignment="1">
      <alignment horizontal="center" vertical="center" wrapText="1"/>
    </xf>
    <xf numFmtId="10" fontId="17" fillId="7" borderId="4" xfId="0" applyNumberFormat="1" applyFont="1" applyFill="1" applyBorder="1" applyAlignment="1">
      <alignment horizontal="center" vertical="center" wrapText="1"/>
    </xf>
    <xf numFmtId="10" fontId="7" fillId="7" borderId="4" xfId="0" applyNumberFormat="1" applyFont="1" applyFill="1" applyBorder="1" applyAlignment="1">
      <alignment horizontal="center" vertical="center" wrapText="1"/>
    </xf>
    <xf numFmtId="10" fontId="8" fillId="7" borderId="0" xfId="0" applyNumberFormat="1" applyFont="1" applyFill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8" fillId="7" borderId="4" xfId="0" applyNumberFormat="1" applyFont="1" applyFill="1" applyBorder="1" applyAlignment="1">
      <alignment horizontal="center" vertical="center"/>
    </xf>
  </cellXfs>
  <cellStyles count="7">
    <cellStyle name="Normal 3" xfId="3" xr:uid="{00000000-0005-0000-0000-000031000000}"/>
    <cellStyle name="Normal_XDO_METADATA" xfId="4" xr:uid="{00000000-0005-0000-0000-000032000000}"/>
    <cellStyle name="百分比" xfId="2" builtinId="5"/>
    <cellStyle name="常规" xfId="0" builtinId="0"/>
    <cellStyle name="常规 2" xfId="5" xr:uid="{00000000-0005-0000-0000-000033000000}"/>
    <cellStyle name="常规 2 2 2" xfId="6" xr:uid="{00000000-0005-0000-0000-000034000000}"/>
    <cellStyle name="千位分隔" xfId="1" builtinId="3"/>
  </cellStyles>
  <dxfs count="1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 tint="0.79995117038483843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461042</xdr:colOff>
      <xdr:row>2</xdr:row>
      <xdr:rowOff>0</xdr:rowOff>
    </xdr:from>
    <xdr:to>
      <xdr:col>6</xdr:col>
      <xdr:colOff>487682</xdr:colOff>
      <xdr:row>2</xdr:row>
      <xdr:rowOff>118080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4070985" y="1399540"/>
            <a:ext cx="26670" cy="117475"/>
          </xdr14:xfrm>
        </xdr:contentPart>
      </mc:Choice>
      <mc:Fallback xmlns=""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62095" y="1345817"/>
              <a:ext cx="44094" cy="22456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2-21T06:26:4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nkEffects" value="pencil"/>
    </inkml:brush>
  </inkml:definitions>
  <inkml:trace contextRef="#ctx0" brushRef="#br0">0 1,'0'3,"0"7,0 14,0 9,9 20,6 13,10 7,0-8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zoomScale="85" zoomScaleNormal="85" zoomScaleSheetLayoutView="80" workbookViewId="0">
      <pane ySplit="2" topLeftCell="A3" activePane="bottomLeft" state="frozen"/>
      <selection pane="bottomLeft" activeCell="H9" sqref="H9"/>
    </sheetView>
  </sheetViews>
  <sheetFormatPr defaultColWidth="9" defaultRowHeight="20.25" customHeight="1" x14ac:dyDescent="0.45"/>
  <cols>
    <col min="1" max="1" width="5" style="38" customWidth="1"/>
    <col min="2" max="2" width="7.15234375" style="38" customWidth="1"/>
    <col min="3" max="3" width="6.84375" style="39" customWidth="1"/>
    <col min="4" max="4" width="8.3828125" style="20" customWidth="1"/>
    <col min="5" max="5" width="10.4609375" style="40" customWidth="1"/>
    <col min="6" max="6" width="13.3828125" style="23" customWidth="1"/>
    <col min="7" max="7" width="15.84375" style="23" customWidth="1"/>
    <col min="8" max="8" width="18.69140625" style="20" customWidth="1"/>
    <col min="9" max="9" width="16.69140625" style="41" customWidth="1"/>
    <col min="10" max="10" width="13" style="42" customWidth="1"/>
    <col min="11" max="11" width="11.921875" style="43" customWidth="1"/>
    <col min="12" max="12" width="9.69140625" style="44" customWidth="1"/>
    <col min="13" max="13" width="13.15234375" style="45" customWidth="1"/>
    <col min="14" max="14" width="8.23046875" style="46" customWidth="1"/>
    <col min="15" max="15" width="21.921875" style="47" customWidth="1"/>
    <col min="16" max="16" width="13.15234375" style="48" customWidth="1"/>
    <col min="17" max="17" width="11" style="48" customWidth="1"/>
    <col min="18" max="18" width="10.07421875" style="49" customWidth="1"/>
    <col min="19" max="20" width="5.15234375" style="49" customWidth="1"/>
    <col min="21" max="21" width="5.23046875" style="49" customWidth="1"/>
    <col min="22" max="22" width="9.4609375" style="49" customWidth="1"/>
    <col min="23" max="23" width="16.61328125" style="49" customWidth="1"/>
    <col min="24" max="24" width="15.84375" style="50" customWidth="1"/>
    <col min="25" max="25" width="15.69140625" style="20" customWidth="1"/>
    <col min="26" max="26" width="17.07421875" style="39" customWidth="1"/>
    <col min="27" max="27" width="8.69140625" style="41" customWidth="1"/>
    <col min="28" max="28" width="12.15234375" style="51" customWidth="1"/>
    <col min="29" max="29" width="9" style="52" customWidth="1"/>
    <col min="30" max="30" width="10.765625" style="20" customWidth="1"/>
    <col min="31" max="31" width="10.15234375" style="53" customWidth="1"/>
    <col min="32" max="32" width="9.921875" style="20" customWidth="1"/>
    <col min="33" max="33" width="9.84375" style="54" customWidth="1"/>
    <col min="34" max="34" width="6.61328125" style="20" customWidth="1"/>
    <col min="35" max="35" width="9.23046875" style="55" customWidth="1"/>
    <col min="36" max="36" width="6.53515625" style="39" customWidth="1"/>
    <col min="37" max="37" width="10.3046875" style="39" customWidth="1"/>
    <col min="38" max="38" width="7.07421875" style="39" customWidth="1"/>
    <col min="39" max="39" width="10.3828125" style="39" customWidth="1"/>
    <col min="40" max="40" width="7.4609375" style="20" customWidth="1"/>
    <col min="41" max="41" width="12.69140625" style="56" customWidth="1"/>
    <col min="42" max="42" width="17.765625" style="56" customWidth="1"/>
    <col min="43" max="43" width="15.765625" style="20" customWidth="1"/>
    <col min="44" max="44" width="12.921875" style="57" customWidth="1"/>
    <col min="45" max="45" width="28.69140625" style="57" customWidth="1"/>
    <col min="46" max="46" width="15.23046875" style="57" customWidth="1"/>
    <col min="47" max="16384" width="9" style="39"/>
  </cols>
  <sheetData>
    <row r="1" spans="1:46" s="36" customFormat="1" ht="49.3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63" t="s">
        <v>8</v>
      </c>
      <c r="J1" s="64" t="s">
        <v>9</v>
      </c>
      <c r="K1" s="65" t="s">
        <v>10</v>
      </c>
      <c r="L1" s="66" t="s">
        <v>11</v>
      </c>
      <c r="M1" s="67" t="s">
        <v>12</v>
      </c>
      <c r="N1" s="68" t="s">
        <v>13</v>
      </c>
      <c r="O1" s="69" t="s">
        <v>14</v>
      </c>
      <c r="P1" s="69" t="s">
        <v>15</v>
      </c>
      <c r="Q1" s="69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26" t="s">
        <v>23</v>
      </c>
      <c r="Y1" s="77" t="s">
        <v>24</v>
      </c>
      <c r="Z1" s="77" t="s">
        <v>25</v>
      </c>
      <c r="AA1" s="77" t="s">
        <v>26</v>
      </c>
      <c r="AB1" s="77" t="s">
        <v>27</v>
      </c>
      <c r="AC1" s="77" t="s">
        <v>28</v>
      </c>
      <c r="AD1" s="19" t="s">
        <v>29</v>
      </c>
      <c r="AE1" s="78" t="s">
        <v>30</v>
      </c>
      <c r="AF1" s="79" t="s">
        <v>31</v>
      </c>
      <c r="AG1" s="81" t="s">
        <v>32</v>
      </c>
      <c r="AH1" s="79" t="s">
        <v>33</v>
      </c>
      <c r="AI1" s="82" t="s">
        <v>34</v>
      </c>
      <c r="AJ1" s="83" t="s">
        <v>35</v>
      </c>
      <c r="AK1" s="82" t="s">
        <v>36</v>
      </c>
      <c r="AL1" s="83" t="s">
        <v>37</v>
      </c>
      <c r="AM1" s="82" t="s">
        <v>38</v>
      </c>
      <c r="AN1" s="79" t="s">
        <v>39</v>
      </c>
      <c r="AO1" s="86" t="s">
        <v>40</v>
      </c>
      <c r="AP1" s="86" t="s">
        <v>41</v>
      </c>
      <c r="AQ1" s="79" t="s">
        <v>42</v>
      </c>
      <c r="AR1" s="87" t="s">
        <v>43</v>
      </c>
      <c r="AS1" s="88" t="s">
        <v>44</v>
      </c>
      <c r="AT1" s="87" t="s">
        <v>45</v>
      </c>
    </row>
    <row r="2" spans="1:46" s="37" customFormat="1" ht="60.9" customHeight="1" x14ac:dyDescent="0.4">
      <c r="A2" s="59"/>
      <c r="B2" s="59"/>
      <c r="D2" s="60"/>
      <c r="E2" s="61"/>
      <c r="F2" s="62" t="s">
        <v>46</v>
      </c>
      <c r="G2" s="62" t="s">
        <v>46</v>
      </c>
      <c r="H2" s="62" t="s">
        <v>47</v>
      </c>
      <c r="I2" s="62" t="s">
        <v>47</v>
      </c>
      <c r="J2" s="57">
        <f>SUMIF(利润与分析!B:B,成本与总价!D:D,利润与分析!K:K)</f>
        <v>0</v>
      </c>
      <c r="K2" s="70"/>
      <c r="L2" s="71"/>
      <c r="M2" s="91" t="e">
        <f>(L:L-J:J)/L:L</f>
        <v>#DIV/0!</v>
      </c>
      <c r="N2" s="72"/>
      <c r="O2" s="73"/>
      <c r="P2" s="74"/>
      <c r="Q2" s="76" t="s">
        <v>48</v>
      </c>
      <c r="R2" s="76" t="s">
        <v>49</v>
      </c>
      <c r="S2" s="76"/>
      <c r="T2" s="76"/>
      <c r="U2" s="76"/>
      <c r="V2" s="76" t="s">
        <v>50</v>
      </c>
      <c r="W2" s="76" t="s">
        <v>51</v>
      </c>
      <c r="X2" s="76"/>
      <c r="Y2" s="76" t="s">
        <v>52</v>
      </c>
      <c r="Z2" s="76"/>
      <c r="AA2" s="76"/>
      <c r="AB2" s="76"/>
      <c r="AC2" s="76"/>
      <c r="AD2" s="76" t="s">
        <v>53</v>
      </c>
      <c r="AE2" s="80" t="s">
        <v>54</v>
      </c>
      <c r="AF2" s="76" t="s">
        <v>53</v>
      </c>
      <c r="AG2" s="84"/>
      <c r="AH2" s="60"/>
      <c r="AI2" s="85"/>
      <c r="AN2" s="60"/>
      <c r="AO2" s="89" t="e">
        <f>(SUMIF(利润与分析!B:B,成本与总价!D:D,利润与分析!L:L)-J:J)/SUMIF(利润与分析!B:B,成本与总价!D:D,利润与分析!L:L)</f>
        <v>#DIV/0!</v>
      </c>
      <c r="AP2" s="56" t="e">
        <f>AO2-M2+W2%</f>
        <v>#DIV/0!</v>
      </c>
      <c r="AQ2" s="90" t="s">
        <v>55</v>
      </c>
      <c r="AR2" s="57">
        <f>IF(R2="是",AE2*AF2+AG2*AH2+AI2*AJ2+AK2*AL2+AM2*AN2,0)</f>
        <v>0</v>
      </c>
      <c r="AS2" s="57" t="e">
        <f>V2-AR2</f>
        <v>#VALUE!</v>
      </c>
      <c r="AT2" s="56" t="e">
        <f>AE2+AG2+AI2+AK2+AM2</f>
        <v>#VALUE!</v>
      </c>
    </row>
  </sheetData>
  <phoneticPr fontId="20" type="noConversion"/>
  <conditionalFormatting sqref="D1:D1048576">
    <cfRule type="duplicateValues" dxfId="12" priority="13"/>
  </conditionalFormatting>
  <conditionalFormatting sqref="F1:F1048576">
    <cfRule type="containsBlanks" priority="8">
      <formula>LEN(TRIM(F1))=0</formula>
    </cfRule>
  </conditionalFormatting>
  <conditionalFormatting sqref="F1:G1048576">
    <cfRule type="containsBlanks" dxfId="11" priority="4">
      <formula>LEN(TRIM(F1))=0</formula>
    </cfRule>
  </conditionalFormatting>
  <conditionalFormatting sqref="G2">
    <cfRule type="containsBlanks" priority="5">
      <formula>LEN(TRIM(G2))=0</formula>
    </cfRule>
  </conditionalFormatting>
  <conditionalFormatting sqref="H1:H1048576">
    <cfRule type="duplicateValues" dxfId="10" priority="12"/>
    <cfRule type="duplicateValues" dxfId="9" priority="15"/>
    <cfRule type="duplicateValues" dxfId="8" priority="24"/>
  </conditionalFormatting>
  <conditionalFormatting sqref="I1 I3:I1048576">
    <cfRule type="duplicateValues" dxfId="7" priority="11"/>
    <cfRule type="duplicateValues" dxfId="6" priority="14"/>
  </conditionalFormatting>
  <conditionalFormatting sqref="I2">
    <cfRule type="duplicateValues" dxfId="5" priority="1"/>
    <cfRule type="duplicateValues" dxfId="4" priority="2"/>
    <cfRule type="duplicateValues" dxfId="3" priority="3"/>
  </conditionalFormatting>
  <conditionalFormatting sqref="AP2:AP1048576">
    <cfRule type="cellIs" dxfId="2" priority="9" operator="lessThan">
      <formula>-0.02</formula>
    </cfRule>
    <cfRule type="cellIs" dxfId="1" priority="10" operator="greaterThan">
      <formula>0.02</formula>
    </cfRule>
  </conditionalFormatting>
  <dataValidations count="1">
    <dataValidation type="list" showInputMessage="1" showErrorMessage="1" sqref="Y3:Y1048576" xr:uid="{00000000-0002-0000-0000-000000000000}">
      <formula1>"电汇,现结,期票,银承,商承"</formula1>
    </dataValidation>
  </dataValidations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681"/>
  <sheetViews>
    <sheetView zoomScale="85" zoomScaleNormal="85" workbookViewId="0">
      <pane ySplit="1" topLeftCell="A2" activePane="bottomLeft" state="frozen"/>
      <selection pane="bottomLeft" activeCell="N2" sqref="N2"/>
    </sheetView>
  </sheetViews>
  <sheetFormatPr defaultColWidth="9" defaultRowHeight="14.15" x14ac:dyDescent="0.3"/>
  <cols>
    <col min="1" max="1" width="9" style="13"/>
    <col min="2" max="2" width="12.69140625" style="13" customWidth="1"/>
    <col min="3" max="3" width="9.4609375" style="14" customWidth="1"/>
    <col min="4" max="4" width="13.3828125" style="15" customWidth="1"/>
    <col min="5" max="5" width="14.4609375" style="15" customWidth="1"/>
    <col min="6" max="6" width="8" style="14" customWidth="1"/>
    <col min="7" max="7" width="16.69140625" style="14" customWidth="1"/>
    <col min="8" max="8" width="20.69140625" style="14" customWidth="1"/>
    <col min="9" max="9" width="11.69140625" style="14" customWidth="1"/>
    <col min="10" max="10" width="9.3828125" style="14" customWidth="1"/>
    <col min="11" max="11" width="16.15234375" style="14" customWidth="1"/>
    <col min="12" max="12" width="14.69140625" style="16" customWidth="1"/>
    <col min="13" max="13" width="11.84375" style="13" customWidth="1"/>
    <col min="14" max="14" width="40.84375" style="17" customWidth="1"/>
    <col min="15" max="15" width="11.61328125" style="12"/>
    <col min="16" max="16" width="18.69140625" style="12" customWidth="1"/>
    <col min="17" max="16232" width="9" style="12"/>
  </cols>
  <sheetData>
    <row r="1" spans="1:16 16233:16384" s="11" customFormat="1" ht="17.25" customHeight="1" x14ac:dyDescent="0.3">
      <c r="A1" s="18" t="s">
        <v>1</v>
      </c>
      <c r="B1" s="19" t="s">
        <v>3</v>
      </c>
      <c r="C1" s="19" t="s">
        <v>4</v>
      </c>
      <c r="D1" s="19" t="s">
        <v>5</v>
      </c>
      <c r="E1" s="19" t="s">
        <v>56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57</v>
      </c>
      <c r="K1" s="19" t="s">
        <v>58</v>
      </c>
      <c r="L1" s="25" t="s">
        <v>59</v>
      </c>
      <c r="M1" s="19" t="s">
        <v>60</v>
      </c>
      <c r="N1" s="26" t="s">
        <v>61</v>
      </c>
    </row>
    <row r="2" spans="1:16 16233:16384" s="12" customFormat="1" x14ac:dyDescent="0.3">
      <c r="A2" s="13"/>
      <c r="B2" s="20"/>
      <c r="C2" s="21"/>
      <c r="D2" s="22"/>
      <c r="E2" s="22"/>
      <c r="F2" s="21"/>
      <c r="G2" s="21"/>
      <c r="H2" s="21"/>
      <c r="I2" s="21"/>
      <c r="J2" s="21"/>
      <c r="K2" s="27"/>
      <c r="L2" s="28"/>
      <c r="M2" s="13"/>
      <c r="N2" s="17"/>
      <c r="O2" s="29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 16233:16384" s="12" customFormat="1" x14ac:dyDescent="0.3">
      <c r="A3" s="13"/>
      <c r="B3" s="20"/>
      <c r="C3" s="21"/>
      <c r="D3" s="22"/>
      <c r="E3" s="22"/>
      <c r="F3" s="21"/>
      <c r="G3" s="21"/>
      <c r="H3" s="21"/>
      <c r="I3" s="21"/>
      <c r="J3" s="21"/>
      <c r="K3" s="27"/>
      <c r="L3" s="28"/>
      <c r="M3" s="13"/>
      <c r="N3" s="17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 16233:16384" s="12" customFormat="1" x14ac:dyDescent="0.3">
      <c r="A4" s="13"/>
      <c r="B4" s="20"/>
      <c r="C4" s="21"/>
      <c r="D4" s="22"/>
      <c r="E4" s="22"/>
      <c r="F4" s="21"/>
      <c r="G4" s="21"/>
      <c r="H4" s="21"/>
      <c r="I4" s="21"/>
      <c r="J4" s="21"/>
      <c r="K4" s="27"/>
      <c r="L4" s="28"/>
      <c r="M4" s="13"/>
      <c r="N4" s="17"/>
      <c r="P4" s="30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 16233:16384" s="12" customFormat="1" x14ac:dyDescent="0.3">
      <c r="A5" s="13"/>
      <c r="B5" s="20"/>
      <c r="C5" s="21"/>
      <c r="D5" s="22"/>
      <c r="E5" s="22"/>
      <c r="F5" s="21"/>
      <c r="G5" s="21"/>
      <c r="H5" s="21"/>
      <c r="I5" s="21"/>
      <c r="J5" s="21"/>
      <c r="K5" s="21"/>
      <c r="L5" s="28"/>
      <c r="M5" s="13"/>
      <c r="N5" s="17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 16233:16384" s="12" customFormat="1" x14ac:dyDescent="0.3">
      <c r="A6" s="13"/>
      <c r="B6" s="20"/>
      <c r="C6" s="21"/>
      <c r="D6" s="22"/>
      <c r="E6" s="22"/>
      <c r="F6" s="21"/>
      <c r="G6" s="21"/>
      <c r="H6" s="21"/>
      <c r="I6" s="21"/>
      <c r="J6" s="21"/>
      <c r="K6" s="21"/>
      <c r="L6" s="21"/>
      <c r="M6" s="13"/>
      <c r="N6" s="17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 16233:16384" s="12" customFormat="1" x14ac:dyDescent="0.3">
      <c r="A7" s="13"/>
      <c r="B7" s="20"/>
      <c r="C7" s="20"/>
      <c r="D7" s="23"/>
      <c r="E7" s="22"/>
      <c r="F7" s="23"/>
      <c r="G7" s="21"/>
      <c r="H7" s="21"/>
      <c r="I7" s="21"/>
      <c r="J7" s="21"/>
      <c r="K7" s="27"/>
      <c r="L7" s="28"/>
      <c r="M7" s="13"/>
      <c r="N7" s="1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 16233:16384" s="12" customFormat="1" x14ac:dyDescent="0.3">
      <c r="A8" s="13"/>
      <c r="B8" s="20"/>
      <c r="C8" s="20"/>
      <c r="D8" s="23"/>
      <c r="E8" s="22"/>
      <c r="F8" s="23"/>
      <c r="G8" s="21"/>
      <c r="H8" s="21"/>
      <c r="I8" s="21"/>
      <c r="J8" s="21"/>
      <c r="K8" s="21"/>
      <c r="L8" s="28"/>
      <c r="M8" s="13"/>
      <c r="N8" s="17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 16233:16384" s="12" customFormat="1" x14ac:dyDescent="0.3">
      <c r="A9" s="13"/>
      <c r="B9" s="20"/>
      <c r="C9" s="20"/>
      <c r="D9" s="23"/>
      <c r="E9" s="22"/>
      <c r="F9" s="23"/>
      <c r="G9" s="21"/>
      <c r="H9" s="21"/>
      <c r="I9" s="21"/>
      <c r="J9" s="21"/>
      <c r="K9" s="21"/>
      <c r="L9" s="28"/>
      <c r="M9" s="13"/>
      <c r="N9" s="17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 16233:16384" s="12" customFormat="1" x14ac:dyDescent="0.3">
      <c r="A10" s="13"/>
      <c r="B10" s="20"/>
      <c r="C10" s="20"/>
      <c r="D10" s="23"/>
      <c r="E10" s="22"/>
      <c r="F10" s="23"/>
      <c r="G10" s="21"/>
      <c r="H10" s="21"/>
      <c r="I10" s="21"/>
      <c r="J10" s="21"/>
      <c r="K10" s="21"/>
      <c r="L10" s="28"/>
      <c r="M10" s="13"/>
      <c r="N10" s="17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 16233:16384" s="12" customFormat="1" x14ac:dyDescent="0.3">
      <c r="A11" s="13"/>
      <c r="B11" s="20"/>
      <c r="C11" s="20"/>
      <c r="D11" s="23"/>
      <c r="E11" s="22"/>
      <c r="F11" s="23"/>
      <c r="G11" s="21"/>
      <c r="H11" s="21"/>
      <c r="I11" s="21"/>
      <c r="J11" s="21"/>
      <c r="K11" s="21"/>
      <c r="L11" s="31"/>
      <c r="M11" s="13"/>
      <c r="N11" s="17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 16233:16384" s="12" customFormat="1" x14ac:dyDescent="0.3">
      <c r="A12" s="13"/>
      <c r="B12" s="20"/>
      <c r="C12" s="20"/>
      <c r="D12" s="23"/>
      <c r="E12" s="22"/>
      <c r="F12" s="23"/>
      <c r="G12" s="21"/>
      <c r="H12" s="21"/>
      <c r="I12" s="21"/>
      <c r="J12" s="21"/>
      <c r="K12" s="21"/>
      <c r="L12" s="31"/>
      <c r="M12" s="13"/>
      <c r="N12" s="17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 16233:16384" s="12" customFormat="1" x14ac:dyDescent="0.3">
      <c r="A13" s="13"/>
      <c r="B13" s="20"/>
      <c r="C13" s="20"/>
      <c r="D13" s="23"/>
      <c r="E13" s="22"/>
      <c r="F13" s="23"/>
      <c r="G13" s="21"/>
      <c r="H13" s="21"/>
      <c r="I13" s="21"/>
      <c r="J13" s="21"/>
      <c r="K13" s="21"/>
      <c r="L13" s="28"/>
      <c r="M13" s="13"/>
      <c r="N13" s="17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 16233:16384" s="12" customFormat="1" x14ac:dyDescent="0.3">
      <c r="A14" s="13"/>
      <c r="B14" s="20"/>
      <c r="C14" s="20"/>
      <c r="D14" s="23"/>
      <c r="E14" s="22"/>
      <c r="F14" s="23"/>
      <c r="G14" s="21"/>
      <c r="H14" s="21"/>
      <c r="I14" s="21"/>
      <c r="J14" s="21"/>
      <c r="K14" s="21"/>
      <c r="L14" s="28"/>
      <c r="M14" s="13"/>
      <c r="N14" s="17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 16233:16384" s="12" customFormat="1" ht="15" x14ac:dyDescent="0.3">
      <c r="A15" s="13"/>
      <c r="B15" s="24"/>
      <c r="C15" s="21"/>
      <c r="D15" s="22"/>
      <c r="E15" s="22"/>
      <c r="F15" s="22"/>
      <c r="G15" s="21"/>
      <c r="H15" s="21"/>
      <c r="I15" s="21"/>
      <c r="J15" s="21"/>
      <c r="K15" s="32"/>
      <c r="L15" s="28"/>
      <c r="M15" s="13"/>
      <c r="N15" s="17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 16233:16384" s="12" customFormat="1" ht="15" x14ac:dyDescent="0.3">
      <c r="A16" s="13"/>
      <c r="B16" s="24"/>
      <c r="C16" s="21"/>
      <c r="D16" s="22"/>
      <c r="E16" s="22"/>
      <c r="F16" s="22"/>
      <c r="G16" s="21"/>
      <c r="H16" s="21"/>
      <c r="I16" s="21"/>
      <c r="J16" s="21"/>
      <c r="K16" s="32"/>
      <c r="L16" s="28"/>
      <c r="M16" s="13"/>
      <c r="N16" s="17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4 16233:16384" s="12" customFormat="1" ht="15" x14ac:dyDescent="0.3">
      <c r="A17" s="13"/>
      <c r="B17" s="24"/>
      <c r="C17" s="21"/>
      <c r="D17" s="22"/>
      <c r="E17" s="22"/>
      <c r="F17" s="22"/>
      <c r="G17" s="21"/>
      <c r="H17" s="21"/>
      <c r="I17" s="21"/>
      <c r="J17" s="21"/>
      <c r="K17" s="32"/>
      <c r="L17" s="28"/>
      <c r="M17" s="13"/>
      <c r="N17" s="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4 16233:16384" s="12" customFormat="1" x14ac:dyDescent="0.3">
      <c r="A18" s="13"/>
      <c r="B18" s="24"/>
      <c r="C18" s="21"/>
      <c r="D18" s="22"/>
      <c r="E18" s="22"/>
      <c r="F18" s="22"/>
      <c r="G18" s="21"/>
      <c r="H18" s="21"/>
      <c r="I18" s="21"/>
      <c r="J18" s="21"/>
      <c r="K18" s="21"/>
      <c r="L18" s="28"/>
      <c r="M18" s="13"/>
      <c r="N18" s="17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4 16233:16384" s="12" customFormat="1" x14ac:dyDescent="0.3">
      <c r="A19" s="13"/>
      <c r="B19" s="24"/>
      <c r="C19" s="21"/>
      <c r="D19" s="22"/>
      <c r="E19" s="22"/>
      <c r="F19" s="22"/>
      <c r="G19" s="21"/>
      <c r="H19" s="21"/>
      <c r="I19" s="21"/>
      <c r="J19" s="21"/>
      <c r="K19" s="21"/>
      <c r="L19" s="21"/>
      <c r="M19" s="13"/>
      <c r="N19" s="17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4 16233:16384" s="12" customFormat="1" x14ac:dyDescent="0.3">
      <c r="A20" s="13"/>
      <c r="B20" s="13"/>
      <c r="C20" s="21"/>
      <c r="D20" s="22"/>
      <c r="E20" s="22"/>
      <c r="F20" s="22"/>
      <c r="G20" s="21"/>
      <c r="H20" s="21"/>
      <c r="I20" s="21"/>
      <c r="J20" s="21"/>
      <c r="K20" s="21"/>
      <c r="L20" s="28"/>
      <c r="M20" s="13"/>
      <c r="N20" s="17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4 16233:16384" s="12" customFormat="1" x14ac:dyDescent="0.3">
      <c r="A21" s="13"/>
      <c r="B21" s="13"/>
      <c r="C21" s="21"/>
      <c r="D21" s="22"/>
      <c r="E21" s="22"/>
      <c r="F21" s="22"/>
      <c r="G21" s="21"/>
      <c r="H21" s="21"/>
      <c r="I21" s="21"/>
      <c r="J21" s="21"/>
      <c r="K21" s="21"/>
      <c r="L21" s="28"/>
      <c r="M21" s="13"/>
      <c r="N21" s="17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4 16233:16384" s="12" customFormat="1" x14ac:dyDescent="0.3">
      <c r="A22" s="13"/>
      <c r="B22" s="13"/>
      <c r="C22" s="21"/>
      <c r="D22" s="22"/>
      <c r="E22" s="22"/>
      <c r="F22" s="22"/>
      <c r="G22" s="21"/>
      <c r="H22" s="21"/>
      <c r="I22" s="21"/>
      <c r="J22" s="21"/>
      <c r="K22" s="21"/>
      <c r="L22" s="28"/>
      <c r="M22" s="13"/>
      <c r="N22" s="17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4 16233:16384" s="12" customFormat="1" x14ac:dyDescent="0.3">
      <c r="A23" s="13"/>
      <c r="B23" s="13"/>
      <c r="C23" s="21"/>
      <c r="D23" s="22"/>
      <c r="E23" s="22"/>
      <c r="F23" s="22"/>
      <c r="G23" s="21"/>
      <c r="H23" s="21"/>
      <c r="I23" s="21"/>
      <c r="J23" s="21"/>
      <c r="K23" s="21"/>
      <c r="L23" s="28"/>
      <c r="M23" s="13"/>
      <c r="N23" s="17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4 16233:16384" s="12" customFormat="1" x14ac:dyDescent="0.3">
      <c r="A24" s="13"/>
      <c r="B24" s="13"/>
      <c r="C24" s="21"/>
      <c r="D24" s="22"/>
      <c r="E24" s="22"/>
      <c r="F24" s="22"/>
      <c r="G24" s="21"/>
      <c r="H24" s="21"/>
      <c r="I24" s="21"/>
      <c r="J24" s="21"/>
      <c r="K24" s="21"/>
      <c r="L24" s="28"/>
      <c r="M24" s="13"/>
      <c r="N24" s="17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649" spans="10:11" x14ac:dyDescent="0.3">
      <c r="J2649" s="33"/>
      <c r="K2649" s="34"/>
    </row>
    <row r="2650" spans="10:11" x14ac:dyDescent="0.3">
      <c r="J2650" s="33"/>
      <c r="K2650" s="34"/>
    </row>
    <row r="2651" spans="10:11" x14ac:dyDescent="0.3">
      <c r="J2651" s="33"/>
      <c r="K2651" s="34"/>
    </row>
    <row r="2652" spans="10:11" x14ac:dyDescent="0.3">
      <c r="J2652" s="33"/>
      <c r="K2652" s="34"/>
    </row>
    <row r="2653" spans="10:11" x14ac:dyDescent="0.3">
      <c r="J2653" s="33"/>
      <c r="K2653" s="34"/>
    </row>
    <row r="2654" spans="10:11" x14ac:dyDescent="0.3">
      <c r="J2654" s="33"/>
      <c r="K2654" s="34"/>
    </row>
    <row r="2655" spans="10:11" x14ac:dyDescent="0.3">
      <c r="J2655" s="33"/>
    </row>
    <row r="2656" spans="10:11" x14ac:dyDescent="0.3">
      <c r="J2656" s="33"/>
      <c r="K2656" s="34"/>
    </row>
    <row r="2657" spans="10:12" x14ac:dyDescent="0.3">
      <c r="J2657" s="33"/>
    </row>
    <row r="2658" spans="10:12" x14ac:dyDescent="0.3">
      <c r="J2658" s="33"/>
      <c r="K2658" s="34"/>
    </row>
    <row r="2659" spans="10:12" x14ac:dyDescent="0.3">
      <c r="J2659" s="33"/>
      <c r="K2659" s="34"/>
    </row>
    <row r="2660" spans="10:12" x14ac:dyDescent="0.3">
      <c r="J2660" s="33"/>
      <c r="K2660" s="34"/>
      <c r="L2660" s="35"/>
    </row>
    <row r="2661" spans="10:12" x14ac:dyDescent="0.3">
      <c r="J2661" s="33"/>
      <c r="K2661" s="34"/>
    </row>
    <row r="2662" spans="10:12" x14ac:dyDescent="0.3">
      <c r="J2662" s="33"/>
      <c r="K2662" s="34"/>
    </row>
    <row r="2663" spans="10:12" x14ac:dyDescent="0.3">
      <c r="J2663" s="33"/>
      <c r="K2663" s="34"/>
    </row>
    <row r="2664" spans="10:12" x14ac:dyDescent="0.3">
      <c r="J2664" s="33"/>
      <c r="K2664" s="34"/>
    </row>
    <row r="2665" spans="10:12" x14ac:dyDescent="0.3">
      <c r="K2665" s="34"/>
    </row>
    <row r="2666" spans="10:12" x14ac:dyDescent="0.3">
      <c r="K2666" s="34"/>
    </row>
    <row r="2667" spans="10:12" x14ac:dyDescent="0.3">
      <c r="K2667" s="34"/>
    </row>
    <row r="2668" spans="10:12" x14ac:dyDescent="0.3">
      <c r="K2668" s="34"/>
    </row>
    <row r="2669" spans="10:12" x14ac:dyDescent="0.3">
      <c r="K2669" s="34"/>
    </row>
    <row r="2671" spans="10:12" x14ac:dyDescent="0.3">
      <c r="K2671" s="34"/>
    </row>
    <row r="2672" spans="10:12" x14ac:dyDescent="0.3">
      <c r="K2672" s="34"/>
    </row>
    <row r="2673" spans="10:12" x14ac:dyDescent="0.3">
      <c r="K2673" s="34"/>
    </row>
    <row r="2674" spans="10:12" x14ac:dyDescent="0.3">
      <c r="K2674" s="34"/>
    </row>
    <row r="2675" spans="10:12" x14ac:dyDescent="0.3">
      <c r="K2675" s="34"/>
    </row>
    <row r="2676" spans="10:12" x14ac:dyDescent="0.3">
      <c r="K2676" s="34"/>
    </row>
    <row r="2677" spans="10:12" x14ac:dyDescent="0.3">
      <c r="J2677" s="33"/>
      <c r="K2677" s="34"/>
      <c r="L2677" s="35"/>
    </row>
    <row r="2678" spans="10:12" x14ac:dyDescent="0.3">
      <c r="J2678" s="33"/>
      <c r="K2678" s="34"/>
    </row>
    <row r="2679" spans="10:12" x14ac:dyDescent="0.3">
      <c r="J2679" s="33"/>
      <c r="K2679" s="34"/>
    </row>
    <row r="2680" spans="10:12" x14ac:dyDescent="0.3">
      <c r="J2680" s="33"/>
      <c r="K2680" s="34"/>
    </row>
    <row r="2681" spans="10:12" x14ac:dyDescent="0.3">
      <c r="J2681" s="33"/>
      <c r="K2681" s="34"/>
    </row>
  </sheetData>
  <autoFilter ref="A1:N2681" xr:uid="{00000000-0009-0000-0000-000001000000}"/>
  <phoneticPr fontId="20" type="noConversion"/>
  <conditionalFormatting sqref="B1">
    <cfRule type="duplicateValues" dxfId="0" priority="1"/>
  </conditionalFormatting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2"/>
  <sheetViews>
    <sheetView topLeftCell="A22" workbookViewId="0">
      <selection activeCell="F5" sqref="F5"/>
    </sheetView>
  </sheetViews>
  <sheetFormatPr defaultColWidth="9" defaultRowHeight="14.15" x14ac:dyDescent="0.3"/>
  <sheetData>
    <row r="1" spans="1:4" x14ac:dyDescent="0.3">
      <c r="A1" s="1" t="s">
        <v>62</v>
      </c>
      <c r="B1" s="1" t="s">
        <v>63</v>
      </c>
      <c r="C1" s="1" t="s">
        <v>64</v>
      </c>
      <c r="D1" s="2" t="s">
        <v>2</v>
      </c>
    </row>
    <row r="2" spans="1:4" x14ac:dyDescent="0.25">
      <c r="A2" s="3" t="s">
        <v>65</v>
      </c>
      <c r="B2" s="4" t="s">
        <v>66</v>
      </c>
      <c r="C2" s="5" t="s">
        <v>67</v>
      </c>
      <c r="D2" s="2" t="s">
        <v>68</v>
      </c>
    </row>
    <row r="3" spans="1:4" x14ac:dyDescent="0.25">
      <c r="A3" s="6" t="s">
        <v>69</v>
      </c>
      <c r="B3" s="4" t="s">
        <v>66</v>
      </c>
      <c r="C3" s="5" t="s">
        <v>67</v>
      </c>
      <c r="D3" s="2" t="s">
        <v>68</v>
      </c>
    </row>
    <row r="4" spans="1:4" x14ac:dyDescent="0.25">
      <c r="A4" s="6" t="s">
        <v>70</v>
      </c>
      <c r="B4" s="4" t="s">
        <v>66</v>
      </c>
      <c r="C4" s="5" t="s">
        <v>67</v>
      </c>
      <c r="D4" s="2" t="s">
        <v>71</v>
      </c>
    </row>
    <row r="5" spans="1:4" x14ac:dyDescent="0.25">
      <c r="A5" s="3" t="s">
        <v>72</v>
      </c>
      <c r="B5" s="4" t="s">
        <v>66</v>
      </c>
      <c r="C5" s="5" t="s">
        <v>67</v>
      </c>
      <c r="D5" s="2" t="s">
        <v>73</v>
      </c>
    </row>
    <row r="6" spans="1:4" x14ac:dyDescent="0.25">
      <c r="A6" s="3" t="s">
        <v>74</v>
      </c>
      <c r="B6" s="4" t="s">
        <v>66</v>
      </c>
      <c r="C6" s="5" t="s">
        <v>67</v>
      </c>
      <c r="D6" s="2" t="s">
        <v>71</v>
      </c>
    </row>
    <row r="7" spans="1:4" x14ac:dyDescent="0.25">
      <c r="A7" s="3" t="s">
        <v>75</v>
      </c>
      <c r="B7" s="4" t="s">
        <v>66</v>
      </c>
      <c r="C7" s="5" t="s">
        <v>67</v>
      </c>
      <c r="D7" s="2" t="s">
        <v>71</v>
      </c>
    </row>
    <row r="8" spans="1:4" x14ac:dyDescent="0.25">
      <c r="A8" s="3" t="s">
        <v>76</v>
      </c>
      <c r="B8" s="4" t="s">
        <v>66</v>
      </c>
      <c r="C8" s="5" t="s">
        <v>67</v>
      </c>
      <c r="D8" s="2" t="s">
        <v>71</v>
      </c>
    </row>
    <row r="9" spans="1:4" x14ac:dyDescent="0.25">
      <c r="A9" s="3" t="s">
        <v>77</v>
      </c>
      <c r="B9" s="4" t="s">
        <v>66</v>
      </c>
      <c r="C9" s="5" t="s">
        <v>67</v>
      </c>
      <c r="D9" s="2" t="s">
        <v>71</v>
      </c>
    </row>
    <row r="10" spans="1:4" x14ac:dyDescent="0.25">
      <c r="A10" s="3" t="s">
        <v>78</v>
      </c>
      <c r="B10" s="4" t="s">
        <v>66</v>
      </c>
      <c r="C10" s="5" t="s">
        <v>67</v>
      </c>
      <c r="D10" s="2" t="s">
        <v>71</v>
      </c>
    </row>
    <row r="11" spans="1:4" x14ac:dyDescent="0.25">
      <c r="A11" s="4" t="s">
        <v>79</v>
      </c>
      <c r="B11" s="4" t="s">
        <v>66</v>
      </c>
      <c r="C11" s="5" t="s">
        <v>67</v>
      </c>
      <c r="D11" s="2" t="s">
        <v>71</v>
      </c>
    </row>
    <row r="12" spans="1:4" x14ac:dyDescent="0.25">
      <c r="A12" s="4" t="s">
        <v>80</v>
      </c>
      <c r="B12" s="4" t="s">
        <v>66</v>
      </c>
      <c r="C12" s="5" t="s">
        <v>67</v>
      </c>
      <c r="D12" s="2" t="s">
        <v>71</v>
      </c>
    </row>
    <row r="13" spans="1:4" x14ac:dyDescent="0.25">
      <c r="A13" s="4" t="s">
        <v>81</v>
      </c>
      <c r="B13" s="4" t="s">
        <v>66</v>
      </c>
      <c r="C13" s="5" t="s">
        <v>67</v>
      </c>
      <c r="D13" s="2" t="s">
        <v>82</v>
      </c>
    </row>
    <row r="14" spans="1:4" x14ac:dyDescent="0.25">
      <c r="A14" s="7" t="s">
        <v>83</v>
      </c>
      <c r="B14" s="4" t="s">
        <v>66</v>
      </c>
      <c r="C14" s="5" t="s">
        <v>67</v>
      </c>
      <c r="D14" s="2" t="s">
        <v>68</v>
      </c>
    </row>
    <row r="15" spans="1:4" x14ac:dyDescent="0.25">
      <c r="A15" s="7" t="s">
        <v>84</v>
      </c>
      <c r="B15" s="4" t="s">
        <v>66</v>
      </c>
      <c r="C15" s="5" t="s">
        <v>67</v>
      </c>
      <c r="D15" s="2" t="s">
        <v>85</v>
      </c>
    </row>
    <row r="16" spans="1:4" x14ac:dyDescent="0.25">
      <c r="A16" s="3" t="s">
        <v>86</v>
      </c>
      <c r="B16" s="4" t="s">
        <v>66</v>
      </c>
      <c r="C16" s="5" t="s">
        <v>67</v>
      </c>
      <c r="D16" s="2" t="s">
        <v>82</v>
      </c>
    </row>
    <row r="17" spans="1:4" x14ac:dyDescent="0.25">
      <c r="A17" s="3" t="s">
        <v>87</v>
      </c>
      <c r="B17" s="4" t="s">
        <v>66</v>
      </c>
      <c r="C17" s="5" t="s">
        <v>67</v>
      </c>
      <c r="D17" s="2" t="s">
        <v>82</v>
      </c>
    </row>
    <row r="18" spans="1:4" x14ac:dyDescent="0.25">
      <c r="A18" s="4" t="s">
        <v>88</v>
      </c>
      <c r="B18" s="4" t="s">
        <v>66</v>
      </c>
      <c r="C18" s="5" t="s">
        <v>67</v>
      </c>
      <c r="D18" s="2" t="s">
        <v>82</v>
      </c>
    </row>
    <row r="19" spans="1:4" x14ac:dyDescent="0.25">
      <c r="A19" s="6" t="s">
        <v>89</v>
      </c>
      <c r="B19" s="4" t="s">
        <v>66</v>
      </c>
      <c r="C19" s="5" t="s">
        <v>67</v>
      </c>
      <c r="D19" s="2" t="s">
        <v>85</v>
      </c>
    </row>
    <row r="20" spans="1:4" x14ac:dyDescent="0.25">
      <c r="A20" s="6" t="s">
        <v>90</v>
      </c>
      <c r="B20" s="4" t="s">
        <v>66</v>
      </c>
      <c r="C20" s="5" t="s">
        <v>67</v>
      </c>
      <c r="D20" s="2" t="s">
        <v>71</v>
      </c>
    </row>
    <row r="21" spans="1:4" x14ac:dyDescent="0.25">
      <c r="A21" s="8" t="s">
        <v>91</v>
      </c>
      <c r="B21" s="4" t="s">
        <v>66</v>
      </c>
      <c r="C21" s="5" t="s">
        <v>67</v>
      </c>
      <c r="D21" s="2" t="s">
        <v>85</v>
      </c>
    </row>
    <row r="22" spans="1:4" x14ac:dyDescent="0.25">
      <c r="A22" s="8" t="s">
        <v>92</v>
      </c>
      <c r="B22" s="4" t="s">
        <v>66</v>
      </c>
      <c r="C22" s="5" t="s">
        <v>67</v>
      </c>
      <c r="D22" s="2" t="s">
        <v>71</v>
      </c>
    </row>
    <row r="23" spans="1:4" x14ac:dyDescent="0.25">
      <c r="A23" s="9" t="s">
        <v>93</v>
      </c>
      <c r="B23" s="9" t="s">
        <v>66</v>
      </c>
      <c r="C23" s="9" t="s">
        <v>94</v>
      </c>
      <c r="D23" s="9" t="s">
        <v>95</v>
      </c>
    </row>
    <row r="24" spans="1:4" x14ac:dyDescent="0.25">
      <c r="A24" s="9" t="s">
        <v>96</v>
      </c>
      <c r="B24" s="9" t="s">
        <v>66</v>
      </c>
      <c r="C24" s="9" t="s">
        <v>94</v>
      </c>
      <c r="D24" s="9" t="s">
        <v>97</v>
      </c>
    </row>
    <row r="25" spans="1:4" x14ac:dyDescent="0.25">
      <c r="A25" s="9" t="s">
        <v>98</v>
      </c>
      <c r="B25" s="9" t="s">
        <v>66</v>
      </c>
      <c r="C25" s="9" t="s">
        <v>94</v>
      </c>
      <c r="D25" s="9" t="s">
        <v>97</v>
      </c>
    </row>
    <row r="26" spans="1:4" x14ac:dyDescent="0.25">
      <c r="A26" s="9" t="s">
        <v>99</v>
      </c>
      <c r="B26" s="9" t="s">
        <v>66</v>
      </c>
      <c r="C26" s="9" t="s">
        <v>94</v>
      </c>
      <c r="D26" s="9" t="s">
        <v>95</v>
      </c>
    </row>
    <row r="27" spans="1:4" x14ac:dyDescent="0.25">
      <c r="A27" s="9" t="s">
        <v>100</v>
      </c>
      <c r="B27" s="9" t="s">
        <v>66</v>
      </c>
      <c r="C27" s="9" t="s">
        <v>94</v>
      </c>
      <c r="D27" s="9" t="s">
        <v>95</v>
      </c>
    </row>
    <row r="28" spans="1:4" x14ac:dyDescent="0.25">
      <c r="A28" s="9" t="s">
        <v>101</v>
      </c>
      <c r="B28" s="9" t="s">
        <v>66</v>
      </c>
      <c r="C28" s="9" t="s">
        <v>94</v>
      </c>
      <c r="D28" s="9" t="s">
        <v>97</v>
      </c>
    </row>
    <row r="29" spans="1:4" x14ac:dyDescent="0.25">
      <c r="A29" s="9" t="s">
        <v>102</v>
      </c>
      <c r="B29" s="9" t="s">
        <v>66</v>
      </c>
      <c r="C29" s="9" t="s">
        <v>94</v>
      </c>
      <c r="D29" s="9" t="s">
        <v>97</v>
      </c>
    </row>
    <row r="30" spans="1:4" x14ac:dyDescent="0.25">
      <c r="A30" s="9" t="s">
        <v>103</v>
      </c>
      <c r="B30" s="9" t="s">
        <v>66</v>
      </c>
      <c r="C30" s="9" t="s">
        <v>94</v>
      </c>
      <c r="D30" s="9" t="s">
        <v>97</v>
      </c>
    </row>
    <row r="31" spans="1:4" x14ac:dyDescent="0.25">
      <c r="A31" s="9" t="s">
        <v>104</v>
      </c>
      <c r="B31" s="9" t="s">
        <v>66</v>
      </c>
      <c r="C31" s="9" t="s">
        <v>105</v>
      </c>
      <c r="D31" s="9" t="s">
        <v>105</v>
      </c>
    </row>
    <row r="32" spans="1:4" x14ac:dyDescent="0.25">
      <c r="A32" s="9" t="s">
        <v>106</v>
      </c>
      <c r="B32" s="9" t="s">
        <v>66</v>
      </c>
      <c r="C32" s="9" t="s">
        <v>105</v>
      </c>
      <c r="D32" s="9" t="s">
        <v>105</v>
      </c>
    </row>
    <row r="33" spans="1:4" x14ac:dyDescent="0.25">
      <c r="A33" s="9" t="s">
        <v>107</v>
      </c>
      <c r="B33" s="9" t="s">
        <v>66</v>
      </c>
      <c r="C33" s="9" t="s">
        <v>105</v>
      </c>
      <c r="D33" s="9" t="s">
        <v>105</v>
      </c>
    </row>
    <row r="34" spans="1:4" x14ac:dyDescent="0.25">
      <c r="A34" s="9" t="s">
        <v>108</v>
      </c>
      <c r="B34" s="9" t="s">
        <v>66</v>
      </c>
      <c r="C34" s="9" t="s">
        <v>105</v>
      </c>
      <c r="D34" s="9" t="s">
        <v>105</v>
      </c>
    </row>
    <row r="35" spans="1:4" x14ac:dyDescent="0.25">
      <c r="A35" s="9" t="s">
        <v>109</v>
      </c>
      <c r="B35" s="9" t="s">
        <v>66</v>
      </c>
      <c r="C35" s="9" t="s">
        <v>105</v>
      </c>
      <c r="D35" s="9" t="s">
        <v>105</v>
      </c>
    </row>
    <row r="36" spans="1:4" x14ac:dyDescent="0.25">
      <c r="A36" s="9" t="s">
        <v>110</v>
      </c>
      <c r="B36" s="9" t="s">
        <v>66</v>
      </c>
      <c r="C36" s="9" t="s">
        <v>105</v>
      </c>
      <c r="D36" s="9" t="s">
        <v>105</v>
      </c>
    </row>
    <row r="37" spans="1:4" x14ac:dyDescent="0.25">
      <c r="A37" s="9" t="s">
        <v>111</v>
      </c>
      <c r="B37" s="9" t="s">
        <v>66</v>
      </c>
      <c r="C37" s="9" t="s">
        <v>112</v>
      </c>
      <c r="D37" s="9" t="s">
        <v>113</v>
      </c>
    </row>
    <row r="38" spans="1:4" x14ac:dyDescent="0.25">
      <c r="A38" s="9" t="s">
        <v>114</v>
      </c>
      <c r="B38" s="9" t="s">
        <v>66</v>
      </c>
      <c r="C38" s="9" t="s">
        <v>112</v>
      </c>
      <c r="D38" s="9" t="s">
        <v>113</v>
      </c>
    </row>
    <row r="39" spans="1:4" x14ac:dyDescent="0.25">
      <c r="A39" s="9" t="s">
        <v>115</v>
      </c>
      <c r="B39" s="9" t="s">
        <v>66</v>
      </c>
      <c r="C39" s="9" t="s">
        <v>112</v>
      </c>
      <c r="D39" s="9" t="s">
        <v>113</v>
      </c>
    </row>
    <row r="40" spans="1:4" x14ac:dyDescent="0.25">
      <c r="A40" s="9" t="s">
        <v>116</v>
      </c>
      <c r="B40" s="9" t="s">
        <v>66</v>
      </c>
      <c r="C40" s="9" t="s">
        <v>112</v>
      </c>
      <c r="D40" s="9" t="s">
        <v>113</v>
      </c>
    </row>
    <row r="41" spans="1:4" x14ac:dyDescent="0.25">
      <c r="A41" s="9" t="s">
        <v>117</v>
      </c>
      <c r="B41" s="9" t="s">
        <v>66</v>
      </c>
      <c r="C41" s="9" t="s">
        <v>112</v>
      </c>
      <c r="D41" s="9" t="s">
        <v>113</v>
      </c>
    </row>
    <row r="42" spans="1:4" x14ac:dyDescent="0.25">
      <c r="A42" s="9" t="s">
        <v>118</v>
      </c>
      <c r="B42" s="9" t="s">
        <v>66</v>
      </c>
      <c r="C42" s="9" t="s">
        <v>112</v>
      </c>
      <c r="D42" s="9" t="s">
        <v>113</v>
      </c>
    </row>
    <row r="43" spans="1:4" x14ac:dyDescent="0.25">
      <c r="A43" s="9" t="s">
        <v>119</v>
      </c>
      <c r="B43" s="9" t="s">
        <v>66</v>
      </c>
      <c r="C43" s="9" t="s">
        <v>112</v>
      </c>
      <c r="D43" s="9" t="s">
        <v>113</v>
      </c>
    </row>
    <row r="44" spans="1:4" x14ac:dyDescent="0.25">
      <c r="A44" s="9" t="s">
        <v>120</v>
      </c>
      <c r="B44" s="9" t="s">
        <v>66</v>
      </c>
      <c r="C44" s="9" t="s">
        <v>112</v>
      </c>
      <c r="D44" s="9" t="s">
        <v>121</v>
      </c>
    </row>
    <row r="45" spans="1:4" x14ac:dyDescent="0.25">
      <c r="A45" s="9" t="s">
        <v>122</v>
      </c>
      <c r="B45" s="9" t="s">
        <v>66</v>
      </c>
      <c r="C45" s="9" t="s">
        <v>112</v>
      </c>
      <c r="D45" s="9" t="s">
        <v>121</v>
      </c>
    </row>
    <row r="46" spans="1:4" x14ac:dyDescent="0.25">
      <c r="A46" s="9" t="s">
        <v>123</v>
      </c>
      <c r="B46" s="9" t="s">
        <v>66</v>
      </c>
      <c r="C46" s="9" t="s">
        <v>112</v>
      </c>
      <c r="D46" s="9" t="s">
        <v>121</v>
      </c>
    </row>
    <row r="47" spans="1:4" x14ac:dyDescent="0.25">
      <c r="A47" s="9" t="s">
        <v>124</v>
      </c>
      <c r="B47" s="9" t="s">
        <v>66</v>
      </c>
      <c r="C47" s="9" t="s">
        <v>112</v>
      </c>
      <c r="D47" s="9" t="s">
        <v>121</v>
      </c>
    </row>
    <row r="48" spans="1:4" x14ac:dyDescent="0.25">
      <c r="A48" s="9" t="s">
        <v>125</v>
      </c>
      <c r="B48" s="9" t="s">
        <v>66</v>
      </c>
      <c r="C48" s="9" t="s">
        <v>112</v>
      </c>
      <c r="D48" s="9" t="s">
        <v>121</v>
      </c>
    </row>
    <row r="49" spans="1:4" x14ac:dyDescent="0.25">
      <c r="A49" s="9" t="s">
        <v>126</v>
      </c>
      <c r="B49" s="9" t="s">
        <v>66</v>
      </c>
      <c r="C49" s="9" t="s">
        <v>112</v>
      </c>
      <c r="D49" s="9" t="s">
        <v>121</v>
      </c>
    </row>
    <row r="50" spans="1:4" x14ac:dyDescent="0.25">
      <c r="A50" s="9" t="s">
        <v>127</v>
      </c>
      <c r="B50" s="9" t="s">
        <v>66</v>
      </c>
      <c r="C50" s="9" t="s">
        <v>112</v>
      </c>
      <c r="D50" s="9" t="s">
        <v>121</v>
      </c>
    </row>
    <row r="51" spans="1:4" x14ac:dyDescent="0.25">
      <c r="A51" s="9" t="s">
        <v>128</v>
      </c>
      <c r="B51" s="9" t="s">
        <v>66</v>
      </c>
      <c r="C51" s="9" t="s">
        <v>112</v>
      </c>
      <c r="D51" s="9" t="s">
        <v>121</v>
      </c>
    </row>
    <row r="52" spans="1:4" x14ac:dyDescent="0.25">
      <c r="A52" s="9" t="s">
        <v>129</v>
      </c>
      <c r="B52" s="9" t="s">
        <v>66</v>
      </c>
      <c r="C52" s="9" t="s">
        <v>112</v>
      </c>
      <c r="D52" s="9" t="s">
        <v>121</v>
      </c>
    </row>
    <row r="53" spans="1:4" x14ac:dyDescent="0.25">
      <c r="A53" s="9" t="s">
        <v>130</v>
      </c>
      <c r="B53" s="9" t="s">
        <v>66</v>
      </c>
      <c r="C53" s="9" t="s">
        <v>112</v>
      </c>
      <c r="D53" s="9" t="s">
        <v>121</v>
      </c>
    </row>
    <row r="54" spans="1:4" x14ac:dyDescent="0.25">
      <c r="A54" s="9" t="s">
        <v>131</v>
      </c>
      <c r="B54" s="9" t="s">
        <v>66</v>
      </c>
      <c r="C54" s="9" t="s">
        <v>132</v>
      </c>
      <c r="D54" s="9" t="s">
        <v>133</v>
      </c>
    </row>
    <row r="55" spans="1:4" x14ac:dyDescent="0.25">
      <c r="A55" s="9" t="s">
        <v>134</v>
      </c>
      <c r="B55" s="9" t="s">
        <v>66</v>
      </c>
      <c r="C55" s="9" t="s">
        <v>132</v>
      </c>
      <c r="D55" s="9" t="s">
        <v>135</v>
      </c>
    </row>
    <row r="56" spans="1:4" x14ac:dyDescent="0.25">
      <c r="A56" s="9" t="s">
        <v>136</v>
      </c>
      <c r="B56" s="9" t="s">
        <v>66</v>
      </c>
      <c r="C56" s="9" t="s">
        <v>132</v>
      </c>
      <c r="D56" s="9" t="s">
        <v>133</v>
      </c>
    </row>
    <row r="57" spans="1:4" x14ac:dyDescent="0.25">
      <c r="A57" s="9" t="s">
        <v>137</v>
      </c>
      <c r="B57" s="9" t="s">
        <v>66</v>
      </c>
      <c r="C57" s="9" t="s">
        <v>132</v>
      </c>
      <c r="D57" s="9" t="s">
        <v>133</v>
      </c>
    </row>
    <row r="58" spans="1:4" x14ac:dyDescent="0.25">
      <c r="A58" s="9" t="s">
        <v>138</v>
      </c>
      <c r="B58" s="9" t="s">
        <v>66</v>
      </c>
      <c r="C58" s="9" t="s">
        <v>132</v>
      </c>
      <c r="D58" s="9" t="s">
        <v>133</v>
      </c>
    </row>
    <row r="59" spans="1:4" x14ac:dyDescent="0.25">
      <c r="A59" s="9" t="s">
        <v>139</v>
      </c>
      <c r="B59" s="9" t="s">
        <v>66</v>
      </c>
      <c r="C59" s="9" t="s">
        <v>132</v>
      </c>
      <c r="D59" s="9" t="s">
        <v>133</v>
      </c>
    </row>
    <row r="60" spans="1:4" x14ac:dyDescent="0.25">
      <c r="A60" s="9" t="s">
        <v>140</v>
      </c>
      <c r="B60" s="9" t="s">
        <v>66</v>
      </c>
      <c r="C60" s="9" t="s">
        <v>132</v>
      </c>
      <c r="D60" s="9" t="s">
        <v>133</v>
      </c>
    </row>
    <row r="61" spans="1:4" x14ac:dyDescent="0.25">
      <c r="A61" s="9" t="s">
        <v>141</v>
      </c>
      <c r="B61" s="9" t="s">
        <v>66</v>
      </c>
      <c r="C61" s="9" t="s">
        <v>132</v>
      </c>
      <c r="D61" s="9" t="s">
        <v>133</v>
      </c>
    </row>
    <row r="62" spans="1:4" x14ac:dyDescent="0.25">
      <c r="A62" s="9" t="s">
        <v>142</v>
      </c>
      <c r="B62" s="9" t="s">
        <v>66</v>
      </c>
      <c r="C62" s="9" t="s">
        <v>132</v>
      </c>
      <c r="D62" s="9" t="s">
        <v>133</v>
      </c>
    </row>
    <row r="63" spans="1:4" x14ac:dyDescent="0.25">
      <c r="A63" s="9" t="s">
        <v>143</v>
      </c>
      <c r="B63" s="9" t="s">
        <v>66</v>
      </c>
      <c r="C63" s="9" t="s">
        <v>132</v>
      </c>
      <c r="D63" s="9" t="s">
        <v>135</v>
      </c>
    </row>
    <row r="64" spans="1:4" x14ac:dyDescent="0.25">
      <c r="A64" s="9" t="s">
        <v>144</v>
      </c>
      <c r="B64" s="9" t="s">
        <v>66</v>
      </c>
      <c r="C64" s="9" t="s">
        <v>132</v>
      </c>
      <c r="D64" s="9" t="s">
        <v>135</v>
      </c>
    </row>
    <row r="65" spans="1:4" x14ac:dyDescent="0.25">
      <c r="A65" s="9" t="s">
        <v>145</v>
      </c>
      <c r="B65" s="9" t="s">
        <v>66</v>
      </c>
      <c r="C65" s="9" t="s">
        <v>132</v>
      </c>
      <c r="D65" s="9" t="s">
        <v>135</v>
      </c>
    </row>
    <row r="66" spans="1:4" x14ac:dyDescent="0.25">
      <c r="A66" s="9" t="s">
        <v>146</v>
      </c>
      <c r="B66" s="9" t="s">
        <v>66</v>
      </c>
      <c r="C66" s="9" t="s">
        <v>132</v>
      </c>
      <c r="D66" s="9" t="s">
        <v>135</v>
      </c>
    </row>
    <row r="67" spans="1:4" x14ac:dyDescent="0.25">
      <c r="A67" s="9" t="s">
        <v>147</v>
      </c>
      <c r="B67" s="9" t="s">
        <v>66</v>
      </c>
      <c r="C67" s="9" t="s">
        <v>132</v>
      </c>
      <c r="D67" s="9" t="s">
        <v>133</v>
      </c>
    </row>
    <row r="68" spans="1:4" x14ac:dyDescent="0.25">
      <c r="A68" s="9" t="s">
        <v>148</v>
      </c>
      <c r="B68" s="9" t="s">
        <v>66</v>
      </c>
      <c r="C68" s="9" t="s">
        <v>132</v>
      </c>
      <c r="D68" s="9" t="s">
        <v>135</v>
      </c>
    </row>
    <row r="69" spans="1:4" x14ac:dyDescent="0.25">
      <c r="A69" s="9" t="s">
        <v>149</v>
      </c>
      <c r="B69" s="9" t="s">
        <v>66</v>
      </c>
      <c r="C69" s="9" t="s">
        <v>132</v>
      </c>
      <c r="D69" s="9" t="s">
        <v>135</v>
      </c>
    </row>
    <row r="70" spans="1:4" x14ac:dyDescent="0.25">
      <c r="A70" s="9" t="s">
        <v>150</v>
      </c>
      <c r="B70" s="9" t="s">
        <v>66</v>
      </c>
      <c r="C70" s="9" t="s">
        <v>151</v>
      </c>
      <c r="D70" s="9" t="s">
        <v>152</v>
      </c>
    </row>
    <row r="71" spans="1:4" x14ac:dyDescent="0.25">
      <c r="A71" s="9" t="s">
        <v>153</v>
      </c>
      <c r="B71" s="9" t="s">
        <v>66</v>
      </c>
      <c r="C71" s="9" t="s">
        <v>151</v>
      </c>
      <c r="D71" s="9" t="s">
        <v>152</v>
      </c>
    </row>
    <row r="72" spans="1:4" x14ac:dyDescent="0.25">
      <c r="A72" s="9" t="s">
        <v>154</v>
      </c>
      <c r="B72" s="9" t="s">
        <v>66</v>
      </c>
      <c r="C72" s="9" t="s">
        <v>151</v>
      </c>
      <c r="D72" s="9" t="s">
        <v>152</v>
      </c>
    </row>
    <row r="73" spans="1:4" x14ac:dyDescent="0.25">
      <c r="A73" s="9" t="s">
        <v>155</v>
      </c>
      <c r="B73" s="9" t="s">
        <v>66</v>
      </c>
      <c r="C73" s="9" t="s">
        <v>151</v>
      </c>
      <c r="D73" s="9" t="s">
        <v>152</v>
      </c>
    </row>
    <row r="74" spans="1:4" x14ac:dyDescent="0.25">
      <c r="A74" s="9" t="s">
        <v>156</v>
      </c>
      <c r="B74" s="9" t="s">
        <v>66</v>
      </c>
      <c r="C74" s="9" t="s">
        <v>151</v>
      </c>
      <c r="D74" s="9" t="s">
        <v>152</v>
      </c>
    </row>
    <row r="75" spans="1:4" x14ac:dyDescent="0.25">
      <c r="A75" s="9" t="s">
        <v>157</v>
      </c>
      <c r="B75" s="9" t="s">
        <v>66</v>
      </c>
      <c r="C75" s="9" t="s">
        <v>151</v>
      </c>
      <c r="D75" s="9" t="s">
        <v>152</v>
      </c>
    </row>
    <row r="76" spans="1:4" x14ac:dyDescent="0.25">
      <c r="A76" s="9" t="s">
        <v>158</v>
      </c>
      <c r="B76" s="9" t="s">
        <v>66</v>
      </c>
      <c r="C76" s="9" t="s">
        <v>151</v>
      </c>
      <c r="D76" s="9" t="s">
        <v>152</v>
      </c>
    </row>
    <row r="77" spans="1:4" x14ac:dyDescent="0.25">
      <c r="A77" s="9" t="s">
        <v>159</v>
      </c>
      <c r="B77" s="9" t="s">
        <v>66</v>
      </c>
      <c r="C77" s="9" t="s">
        <v>151</v>
      </c>
      <c r="D77" s="9" t="s">
        <v>160</v>
      </c>
    </row>
    <row r="78" spans="1:4" x14ac:dyDescent="0.25">
      <c r="A78" s="9" t="s">
        <v>161</v>
      </c>
      <c r="B78" s="9" t="s">
        <v>66</v>
      </c>
      <c r="C78" s="9" t="s">
        <v>151</v>
      </c>
      <c r="D78" s="9" t="s">
        <v>160</v>
      </c>
    </row>
    <row r="79" spans="1:4" x14ac:dyDescent="0.25">
      <c r="A79" s="9" t="s">
        <v>162</v>
      </c>
      <c r="B79" s="9" t="s">
        <v>66</v>
      </c>
      <c r="C79" s="9" t="s">
        <v>151</v>
      </c>
      <c r="D79" s="9" t="s">
        <v>160</v>
      </c>
    </row>
    <row r="80" spans="1:4" x14ac:dyDescent="0.25">
      <c r="A80" s="9" t="s">
        <v>163</v>
      </c>
      <c r="B80" s="9" t="s">
        <v>66</v>
      </c>
      <c r="C80" s="9" t="s">
        <v>164</v>
      </c>
      <c r="D80" s="9" t="s">
        <v>165</v>
      </c>
    </row>
    <row r="81" spans="1:4" x14ac:dyDescent="0.25">
      <c r="A81" s="9" t="s">
        <v>166</v>
      </c>
      <c r="B81" s="9" t="s">
        <v>66</v>
      </c>
      <c r="C81" s="9" t="s">
        <v>164</v>
      </c>
      <c r="D81" s="9" t="s">
        <v>167</v>
      </c>
    </row>
    <row r="82" spans="1:4" x14ac:dyDescent="0.25">
      <c r="A82" s="9" t="s">
        <v>168</v>
      </c>
      <c r="B82" s="9" t="s">
        <v>66</v>
      </c>
      <c r="C82" s="9" t="s">
        <v>164</v>
      </c>
      <c r="D82" s="9" t="s">
        <v>167</v>
      </c>
    </row>
    <row r="83" spans="1:4" x14ac:dyDescent="0.25">
      <c r="A83" s="9" t="s">
        <v>169</v>
      </c>
      <c r="B83" s="9" t="s">
        <v>66</v>
      </c>
      <c r="C83" s="9" t="s">
        <v>164</v>
      </c>
      <c r="D83" s="9" t="s">
        <v>170</v>
      </c>
    </row>
    <row r="84" spans="1:4" x14ac:dyDescent="0.25">
      <c r="A84" s="9" t="s">
        <v>171</v>
      </c>
      <c r="B84" s="9" t="s">
        <v>66</v>
      </c>
      <c r="C84" s="9" t="s">
        <v>164</v>
      </c>
      <c r="D84" s="9" t="s">
        <v>170</v>
      </c>
    </row>
    <row r="85" spans="1:4" x14ac:dyDescent="0.25">
      <c r="A85" s="9" t="s">
        <v>172</v>
      </c>
      <c r="B85" s="9" t="s">
        <v>66</v>
      </c>
      <c r="C85" s="9" t="s">
        <v>164</v>
      </c>
      <c r="D85" s="9" t="s">
        <v>170</v>
      </c>
    </row>
    <row r="86" spans="1:4" x14ac:dyDescent="0.25">
      <c r="A86" s="9" t="s">
        <v>78</v>
      </c>
      <c r="B86" s="9" t="s">
        <v>66</v>
      </c>
      <c r="C86" s="9" t="s">
        <v>67</v>
      </c>
      <c r="D86" s="9" t="s">
        <v>71</v>
      </c>
    </row>
    <row r="87" spans="1:4" x14ac:dyDescent="0.25">
      <c r="A87" s="9" t="s">
        <v>81</v>
      </c>
      <c r="B87" s="9" t="s">
        <v>66</v>
      </c>
      <c r="C87" s="9" t="s">
        <v>67</v>
      </c>
      <c r="D87" s="9" t="s">
        <v>82</v>
      </c>
    </row>
    <row r="88" spans="1:4" x14ac:dyDescent="0.25">
      <c r="A88" s="9" t="s">
        <v>88</v>
      </c>
      <c r="B88" s="9" t="s">
        <v>66</v>
      </c>
      <c r="C88" s="9" t="s">
        <v>67</v>
      </c>
      <c r="D88" s="9" t="s">
        <v>82</v>
      </c>
    </row>
    <row r="89" spans="1:4" x14ac:dyDescent="0.25">
      <c r="A89" s="9" t="s">
        <v>84</v>
      </c>
      <c r="B89" s="9" t="s">
        <v>66</v>
      </c>
      <c r="C89" s="9" t="s">
        <v>67</v>
      </c>
      <c r="D89" s="9" t="s">
        <v>85</v>
      </c>
    </row>
    <row r="90" spans="1:4" x14ac:dyDescent="0.25">
      <c r="A90" s="9" t="s">
        <v>173</v>
      </c>
      <c r="B90" s="9" t="s">
        <v>66</v>
      </c>
      <c r="C90" s="9" t="s">
        <v>67</v>
      </c>
      <c r="D90" s="9" t="s">
        <v>71</v>
      </c>
    </row>
    <row r="91" spans="1:4" x14ac:dyDescent="0.25">
      <c r="A91" s="9" t="s">
        <v>72</v>
      </c>
      <c r="B91" s="9" t="s">
        <v>66</v>
      </c>
      <c r="C91" s="9" t="s">
        <v>67</v>
      </c>
      <c r="D91" s="9" t="s">
        <v>73</v>
      </c>
    </row>
    <row r="92" spans="1:4" x14ac:dyDescent="0.25">
      <c r="A92" s="9" t="s">
        <v>74</v>
      </c>
      <c r="B92" s="9" t="s">
        <v>66</v>
      </c>
      <c r="C92" s="9" t="s">
        <v>67</v>
      </c>
      <c r="D92" s="9" t="s">
        <v>71</v>
      </c>
    </row>
    <row r="93" spans="1:4" x14ac:dyDescent="0.25">
      <c r="A93" s="9" t="s">
        <v>65</v>
      </c>
      <c r="B93" s="9" t="s">
        <v>66</v>
      </c>
      <c r="C93" s="9" t="s">
        <v>67</v>
      </c>
      <c r="D93" s="9" t="s">
        <v>68</v>
      </c>
    </row>
    <row r="94" spans="1:4" x14ac:dyDescent="0.25">
      <c r="A94" s="9" t="s">
        <v>75</v>
      </c>
      <c r="B94" s="9" t="s">
        <v>66</v>
      </c>
      <c r="C94" s="9" t="s">
        <v>67</v>
      </c>
      <c r="D94" s="9" t="s">
        <v>71</v>
      </c>
    </row>
    <row r="95" spans="1:4" x14ac:dyDescent="0.25">
      <c r="A95" s="9" t="s">
        <v>76</v>
      </c>
      <c r="B95" s="9" t="s">
        <v>66</v>
      </c>
      <c r="C95" s="9" t="s">
        <v>67</v>
      </c>
      <c r="D95" s="9" t="s">
        <v>71</v>
      </c>
    </row>
    <row r="96" spans="1:4" x14ac:dyDescent="0.25">
      <c r="A96" s="9" t="s">
        <v>70</v>
      </c>
      <c r="B96" s="9" t="s">
        <v>66</v>
      </c>
      <c r="C96" s="9" t="s">
        <v>67</v>
      </c>
      <c r="D96" s="9" t="s">
        <v>68</v>
      </c>
    </row>
    <row r="97" spans="1:4" x14ac:dyDescent="0.25">
      <c r="A97" s="9" t="s">
        <v>77</v>
      </c>
      <c r="B97" s="9" t="s">
        <v>66</v>
      </c>
      <c r="C97" s="9" t="s">
        <v>67</v>
      </c>
      <c r="D97" s="9" t="s">
        <v>71</v>
      </c>
    </row>
    <row r="98" spans="1:4" x14ac:dyDescent="0.25">
      <c r="A98" s="9" t="s">
        <v>83</v>
      </c>
      <c r="B98" s="9" t="s">
        <v>66</v>
      </c>
      <c r="C98" s="9" t="s">
        <v>67</v>
      </c>
      <c r="D98" s="9" t="s">
        <v>68</v>
      </c>
    </row>
    <row r="99" spans="1:4" x14ac:dyDescent="0.25">
      <c r="A99" s="9" t="s">
        <v>89</v>
      </c>
      <c r="B99" s="9" t="s">
        <v>66</v>
      </c>
      <c r="C99" s="9" t="s">
        <v>67</v>
      </c>
      <c r="D99" s="9" t="s">
        <v>85</v>
      </c>
    </row>
    <row r="100" spans="1:4" x14ac:dyDescent="0.25">
      <c r="A100" s="9" t="s">
        <v>90</v>
      </c>
      <c r="B100" s="9" t="s">
        <v>66</v>
      </c>
      <c r="C100" s="9" t="s">
        <v>67</v>
      </c>
      <c r="D100" s="9" t="s">
        <v>85</v>
      </c>
    </row>
    <row r="101" spans="1:4" x14ac:dyDescent="0.25">
      <c r="A101" s="9" t="s">
        <v>87</v>
      </c>
      <c r="B101" s="9" t="s">
        <v>66</v>
      </c>
      <c r="C101" s="9" t="s">
        <v>67</v>
      </c>
      <c r="D101" s="9" t="s">
        <v>82</v>
      </c>
    </row>
    <row r="102" spans="1:4" x14ac:dyDescent="0.25">
      <c r="A102" s="9" t="s">
        <v>92</v>
      </c>
      <c r="B102" s="9" t="s">
        <v>66</v>
      </c>
      <c r="C102" s="9" t="s">
        <v>67</v>
      </c>
      <c r="D102" s="9" t="s">
        <v>85</v>
      </c>
    </row>
    <row r="103" spans="1:4" x14ac:dyDescent="0.25">
      <c r="A103" s="9" t="s">
        <v>79</v>
      </c>
      <c r="B103" s="9" t="s">
        <v>66</v>
      </c>
      <c r="C103" s="9" t="s">
        <v>67</v>
      </c>
      <c r="D103" s="9" t="s">
        <v>71</v>
      </c>
    </row>
    <row r="104" spans="1:4" x14ac:dyDescent="0.25">
      <c r="A104" s="9" t="s">
        <v>80</v>
      </c>
      <c r="B104" s="9" t="s">
        <v>66</v>
      </c>
      <c r="C104" s="9" t="s">
        <v>67</v>
      </c>
      <c r="D104" s="9" t="s">
        <v>71</v>
      </c>
    </row>
    <row r="105" spans="1:4" x14ac:dyDescent="0.25">
      <c r="A105" s="10" t="s">
        <v>174</v>
      </c>
      <c r="B105" s="9" t="s">
        <v>175</v>
      </c>
      <c r="C105" s="9" t="s">
        <v>176</v>
      </c>
      <c r="D105" s="10" t="s">
        <v>177</v>
      </c>
    </row>
    <row r="106" spans="1:4" x14ac:dyDescent="0.25">
      <c r="A106" s="10" t="s">
        <v>178</v>
      </c>
      <c r="B106" s="9" t="s">
        <v>175</v>
      </c>
      <c r="C106" s="9" t="s">
        <v>176</v>
      </c>
      <c r="D106" s="10" t="s">
        <v>177</v>
      </c>
    </row>
    <row r="107" spans="1:4" x14ac:dyDescent="0.25">
      <c r="A107" s="10" t="s">
        <v>179</v>
      </c>
      <c r="B107" s="9" t="s">
        <v>175</v>
      </c>
      <c r="C107" s="9" t="s">
        <v>176</v>
      </c>
      <c r="D107" s="10" t="s">
        <v>177</v>
      </c>
    </row>
    <row r="108" spans="1:4" x14ac:dyDescent="0.25">
      <c r="A108" s="9" t="s">
        <v>180</v>
      </c>
      <c r="B108" s="9" t="s">
        <v>175</v>
      </c>
      <c r="C108" s="9" t="s">
        <v>181</v>
      </c>
      <c r="D108" s="9" t="s">
        <v>182</v>
      </c>
    </row>
    <row r="109" spans="1:4" x14ac:dyDescent="0.25">
      <c r="A109" s="9" t="s">
        <v>183</v>
      </c>
      <c r="B109" s="9" t="s">
        <v>175</v>
      </c>
      <c r="C109" s="9" t="s">
        <v>181</v>
      </c>
      <c r="D109" s="9" t="s">
        <v>182</v>
      </c>
    </row>
    <row r="110" spans="1:4" x14ac:dyDescent="0.25">
      <c r="A110" s="9" t="s">
        <v>184</v>
      </c>
      <c r="B110" s="9" t="s">
        <v>175</v>
      </c>
      <c r="C110" s="9" t="s">
        <v>181</v>
      </c>
      <c r="D110" s="9" t="s">
        <v>185</v>
      </c>
    </row>
    <row r="111" spans="1:4" x14ac:dyDescent="0.25">
      <c r="A111" s="9" t="s">
        <v>186</v>
      </c>
      <c r="B111" s="9" t="s">
        <v>175</v>
      </c>
      <c r="C111" s="9" t="s">
        <v>181</v>
      </c>
      <c r="D111" s="9" t="s">
        <v>185</v>
      </c>
    </row>
    <row r="112" spans="1:4" x14ac:dyDescent="0.25">
      <c r="A112" s="9" t="s">
        <v>187</v>
      </c>
      <c r="B112" s="9" t="s">
        <v>175</v>
      </c>
      <c r="C112" s="9" t="s">
        <v>181</v>
      </c>
      <c r="D112" s="9" t="s">
        <v>188</v>
      </c>
    </row>
    <row r="113" spans="1:4" x14ac:dyDescent="0.25">
      <c r="A113" s="9" t="s">
        <v>189</v>
      </c>
      <c r="B113" s="9" t="s">
        <v>175</v>
      </c>
      <c r="C113" s="9" t="s">
        <v>181</v>
      </c>
      <c r="D113" s="9" t="s">
        <v>188</v>
      </c>
    </row>
    <row r="114" spans="1:4" x14ac:dyDescent="0.25">
      <c r="A114" s="9" t="s">
        <v>190</v>
      </c>
      <c r="B114" s="9" t="s">
        <v>175</v>
      </c>
      <c r="C114" s="9" t="s">
        <v>181</v>
      </c>
      <c r="D114" s="9" t="s">
        <v>188</v>
      </c>
    </row>
    <row r="115" spans="1:4" x14ac:dyDescent="0.25">
      <c r="A115" s="9" t="s">
        <v>191</v>
      </c>
      <c r="B115" s="9" t="s">
        <v>175</v>
      </c>
      <c r="C115" s="9" t="s">
        <v>181</v>
      </c>
      <c r="D115" s="9" t="s">
        <v>185</v>
      </c>
    </row>
    <row r="116" spans="1:4" x14ac:dyDescent="0.25">
      <c r="A116" s="9" t="s">
        <v>192</v>
      </c>
      <c r="B116" s="9" t="s">
        <v>175</v>
      </c>
      <c r="C116" s="9" t="s">
        <v>181</v>
      </c>
      <c r="D116" s="9" t="s">
        <v>182</v>
      </c>
    </row>
    <row r="117" spans="1:4" x14ac:dyDescent="0.25">
      <c r="A117" s="9" t="s">
        <v>193</v>
      </c>
      <c r="B117" s="9" t="s">
        <v>175</v>
      </c>
      <c r="C117" s="9" t="s">
        <v>181</v>
      </c>
      <c r="D117" s="9" t="s">
        <v>185</v>
      </c>
    </row>
    <row r="118" spans="1:4" x14ac:dyDescent="0.25">
      <c r="A118" s="9" t="s">
        <v>194</v>
      </c>
      <c r="B118" s="9" t="s">
        <v>175</v>
      </c>
      <c r="C118" s="9" t="s">
        <v>181</v>
      </c>
      <c r="D118" s="9" t="s">
        <v>182</v>
      </c>
    </row>
    <row r="119" spans="1:4" x14ac:dyDescent="0.25">
      <c r="A119" s="9" t="s">
        <v>195</v>
      </c>
      <c r="B119" s="9" t="s">
        <v>175</v>
      </c>
      <c r="C119" s="9" t="s">
        <v>196</v>
      </c>
      <c r="D119" s="9" t="s">
        <v>197</v>
      </c>
    </row>
    <row r="120" spans="1:4" x14ac:dyDescent="0.25">
      <c r="A120" s="9" t="s">
        <v>198</v>
      </c>
      <c r="B120" s="9" t="s">
        <v>175</v>
      </c>
      <c r="C120" s="9" t="s">
        <v>196</v>
      </c>
      <c r="D120" s="9" t="s">
        <v>199</v>
      </c>
    </row>
    <row r="121" spans="1:4" x14ac:dyDescent="0.25">
      <c r="A121" s="9" t="s">
        <v>200</v>
      </c>
      <c r="B121" s="9" t="s">
        <v>175</v>
      </c>
      <c r="C121" s="9" t="s">
        <v>196</v>
      </c>
      <c r="D121" s="9" t="s">
        <v>201</v>
      </c>
    </row>
    <row r="122" spans="1:4" x14ac:dyDescent="0.25">
      <c r="A122" s="9" t="s">
        <v>202</v>
      </c>
      <c r="B122" s="9" t="s">
        <v>175</v>
      </c>
      <c r="C122" s="9" t="s">
        <v>196</v>
      </c>
      <c r="D122" s="9" t="s">
        <v>197</v>
      </c>
    </row>
    <row r="123" spans="1:4" x14ac:dyDescent="0.25">
      <c r="A123" s="9" t="s">
        <v>203</v>
      </c>
      <c r="B123" s="9" t="s">
        <v>175</v>
      </c>
      <c r="C123" s="9" t="s">
        <v>196</v>
      </c>
      <c r="D123" s="9" t="s">
        <v>199</v>
      </c>
    </row>
    <row r="124" spans="1:4" x14ac:dyDescent="0.25">
      <c r="A124" s="9" t="s">
        <v>204</v>
      </c>
      <c r="B124" s="9" t="s">
        <v>175</v>
      </c>
      <c r="C124" s="9" t="s">
        <v>196</v>
      </c>
      <c r="D124" s="9" t="s">
        <v>199</v>
      </c>
    </row>
    <row r="125" spans="1:4" x14ac:dyDescent="0.25">
      <c r="A125" s="9" t="s">
        <v>205</v>
      </c>
      <c r="B125" s="9" t="s">
        <v>175</v>
      </c>
      <c r="C125" s="9" t="s">
        <v>196</v>
      </c>
      <c r="D125" s="9" t="s">
        <v>199</v>
      </c>
    </row>
    <row r="126" spans="1:4" x14ac:dyDescent="0.25">
      <c r="A126" s="9" t="s">
        <v>206</v>
      </c>
      <c r="B126" s="9" t="s">
        <v>175</v>
      </c>
      <c r="C126" s="9" t="s">
        <v>196</v>
      </c>
      <c r="D126" s="9" t="s">
        <v>199</v>
      </c>
    </row>
    <row r="127" spans="1:4" x14ac:dyDescent="0.25">
      <c r="A127" s="9" t="s">
        <v>207</v>
      </c>
      <c r="B127" s="9" t="s">
        <v>175</v>
      </c>
      <c r="C127" s="9" t="s">
        <v>196</v>
      </c>
      <c r="D127" s="9" t="s">
        <v>197</v>
      </c>
    </row>
    <row r="128" spans="1:4" x14ac:dyDescent="0.25">
      <c r="A128" s="9" t="s">
        <v>208</v>
      </c>
      <c r="B128" s="9" t="s">
        <v>175</v>
      </c>
      <c r="C128" s="9" t="s">
        <v>196</v>
      </c>
      <c r="D128" s="9" t="s">
        <v>199</v>
      </c>
    </row>
    <row r="129" spans="1:4" x14ac:dyDescent="0.25">
      <c r="A129" s="9" t="s">
        <v>209</v>
      </c>
      <c r="B129" s="9" t="s">
        <v>175</v>
      </c>
      <c r="C129" s="9" t="s">
        <v>196</v>
      </c>
      <c r="D129" s="9" t="s">
        <v>197</v>
      </c>
    </row>
    <row r="130" spans="1:4" x14ac:dyDescent="0.25">
      <c r="A130" s="9" t="s">
        <v>210</v>
      </c>
      <c r="B130" s="9" t="s">
        <v>175</v>
      </c>
      <c r="C130" s="9" t="s">
        <v>196</v>
      </c>
      <c r="D130" s="9" t="s">
        <v>197</v>
      </c>
    </row>
    <row r="131" spans="1:4" x14ac:dyDescent="0.25">
      <c r="A131" s="9" t="s">
        <v>211</v>
      </c>
      <c r="B131" s="9" t="s">
        <v>175</v>
      </c>
      <c r="C131" s="9" t="s">
        <v>212</v>
      </c>
      <c r="D131" s="9" t="s">
        <v>185</v>
      </c>
    </row>
    <row r="132" spans="1:4" x14ac:dyDescent="0.25">
      <c r="A132" s="9" t="s">
        <v>213</v>
      </c>
      <c r="B132" s="9" t="s">
        <v>175</v>
      </c>
      <c r="C132" s="9" t="s">
        <v>212</v>
      </c>
      <c r="D132" s="9" t="s">
        <v>214</v>
      </c>
    </row>
    <row r="133" spans="1:4" x14ac:dyDescent="0.25">
      <c r="A133" s="9" t="s">
        <v>215</v>
      </c>
      <c r="B133" s="9" t="s">
        <v>175</v>
      </c>
      <c r="C133" s="9" t="s">
        <v>212</v>
      </c>
      <c r="D133" s="9" t="s">
        <v>216</v>
      </c>
    </row>
    <row r="134" spans="1:4" x14ac:dyDescent="0.25">
      <c r="A134" s="9" t="s">
        <v>217</v>
      </c>
      <c r="B134" s="9" t="s">
        <v>175</v>
      </c>
      <c r="C134" s="9" t="s">
        <v>212</v>
      </c>
      <c r="D134" s="9" t="s">
        <v>214</v>
      </c>
    </row>
    <row r="135" spans="1:4" x14ac:dyDescent="0.25">
      <c r="A135" s="9" t="s">
        <v>218</v>
      </c>
      <c r="B135" s="9" t="s">
        <v>175</v>
      </c>
      <c r="C135" s="9" t="s">
        <v>212</v>
      </c>
      <c r="D135" s="9" t="s">
        <v>216</v>
      </c>
    </row>
    <row r="136" spans="1:4" x14ac:dyDescent="0.25">
      <c r="A136" s="9" t="s">
        <v>219</v>
      </c>
      <c r="B136" s="9" t="s">
        <v>175</v>
      </c>
      <c r="C136" s="9" t="s">
        <v>212</v>
      </c>
      <c r="D136" s="9" t="s">
        <v>216</v>
      </c>
    </row>
    <row r="137" spans="1:4" x14ac:dyDescent="0.25">
      <c r="A137" s="9" t="s">
        <v>220</v>
      </c>
      <c r="B137" s="9" t="s">
        <v>175</v>
      </c>
      <c r="C137" s="9" t="s">
        <v>212</v>
      </c>
      <c r="D137" s="9" t="s">
        <v>216</v>
      </c>
    </row>
    <row r="138" spans="1:4" x14ac:dyDescent="0.25">
      <c r="A138" s="9" t="s">
        <v>221</v>
      </c>
      <c r="B138" s="9" t="s">
        <v>175</v>
      </c>
      <c r="C138" s="9" t="s">
        <v>212</v>
      </c>
      <c r="D138" s="9" t="s">
        <v>216</v>
      </c>
    </row>
    <row r="139" spans="1:4" x14ac:dyDescent="0.25">
      <c r="A139" s="9" t="s">
        <v>222</v>
      </c>
      <c r="B139" s="9" t="s">
        <v>175</v>
      </c>
      <c r="C139" s="9" t="s">
        <v>212</v>
      </c>
      <c r="D139" s="9" t="s">
        <v>214</v>
      </c>
    </row>
    <row r="140" spans="1:4" x14ac:dyDescent="0.25">
      <c r="A140" s="9" t="s">
        <v>223</v>
      </c>
      <c r="B140" s="9" t="s">
        <v>175</v>
      </c>
      <c r="C140" s="9" t="s">
        <v>212</v>
      </c>
      <c r="D140" s="9" t="s">
        <v>216</v>
      </c>
    </row>
    <row r="141" spans="1:4" x14ac:dyDescent="0.25">
      <c r="A141" s="9" t="s">
        <v>224</v>
      </c>
      <c r="B141" s="9" t="s">
        <v>175</v>
      </c>
      <c r="C141" s="9" t="s">
        <v>212</v>
      </c>
      <c r="D141" s="9" t="s">
        <v>216</v>
      </c>
    </row>
    <row r="142" spans="1:4" x14ac:dyDescent="0.25">
      <c r="A142" s="10" t="s">
        <v>225</v>
      </c>
      <c r="B142" s="9" t="s">
        <v>175</v>
      </c>
      <c r="C142" s="9" t="s">
        <v>212</v>
      </c>
      <c r="D142" s="10" t="s">
        <v>177</v>
      </c>
    </row>
    <row r="143" spans="1:4" x14ac:dyDescent="0.25">
      <c r="A143" s="10" t="s">
        <v>226</v>
      </c>
      <c r="B143" s="9" t="s">
        <v>175</v>
      </c>
      <c r="C143" s="9" t="s">
        <v>212</v>
      </c>
      <c r="D143" s="10" t="s">
        <v>177</v>
      </c>
    </row>
    <row r="144" spans="1:4" x14ac:dyDescent="0.25">
      <c r="A144" s="10" t="s">
        <v>227</v>
      </c>
      <c r="B144" s="9" t="s">
        <v>175</v>
      </c>
      <c r="C144" s="9" t="s">
        <v>212</v>
      </c>
      <c r="D144" s="10" t="s">
        <v>177</v>
      </c>
    </row>
    <row r="145" spans="1:4" x14ac:dyDescent="0.25">
      <c r="A145" s="10" t="s">
        <v>228</v>
      </c>
      <c r="B145" s="9" t="s">
        <v>175</v>
      </c>
      <c r="C145" s="9" t="s">
        <v>212</v>
      </c>
      <c r="D145" s="10" t="s">
        <v>177</v>
      </c>
    </row>
    <row r="146" spans="1:4" x14ac:dyDescent="0.25">
      <c r="A146" s="10" t="s">
        <v>229</v>
      </c>
      <c r="B146" s="9" t="s">
        <v>175</v>
      </c>
      <c r="C146" s="9" t="s">
        <v>212</v>
      </c>
      <c r="D146" s="10" t="s">
        <v>177</v>
      </c>
    </row>
    <row r="147" spans="1:4" x14ac:dyDescent="0.25">
      <c r="A147" s="10" t="s">
        <v>230</v>
      </c>
      <c r="B147" s="9" t="s">
        <v>175</v>
      </c>
      <c r="C147" s="9" t="s">
        <v>212</v>
      </c>
      <c r="D147" s="10" t="s">
        <v>177</v>
      </c>
    </row>
    <row r="148" spans="1:4" x14ac:dyDescent="0.25">
      <c r="A148" s="10" t="s">
        <v>231</v>
      </c>
      <c r="B148" s="9" t="s">
        <v>175</v>
      </c>
      <c r="C148" s="9" t="s">
        <v>212</v>
      </c>
      <c r="D148" s="10" t="s">
        <v>177</v>
      </c>
    </row>
    <row r="149" spans="1:4" x14ac:dyDescent="0.25">
      <c r="A149" s="10" t="s">
        <v>232</v>
      </c>
      <c r="B149" s="9" t="s">
        <v>175</v>
      </c>
      <c r="C149" s="9" t="s">
        <v>212</v>
      </c>
      <c r="D149" s="10" t="s">
        <v>177</v>
      </c>
    </row>
    <row r="150" spans="1:4" x14ac:dyDescent="0.25">
      <c r="A150" s="10" t="s">
        <v>233</v>
      </c>
      <c r="B150" s="9" t="s">
        <v>175</v>
      </c>
      <c r="C150" s="9" t="s">
        <v>212</v>
      </c>
      <c r="D150" s="10" t="s">
        <v>177</v>
      </c>
    </row>
    <row r="151" spans="1:4" x14ac:dyDescent="0.25">
      <c r="A151" s="10" t="s">
        <v>234</v>
      </c>
      <c r="B151" s="9" t="s">
        <v>175</v>
      </c>
      <c r="C151" s="9" t="s">
        <v>212</v>
      </c>
      <c r="D151" s="10" t="s">
        <v>177</v>
      </c>
    </row>
    <row r="152" spans="1:4" x14ac:dyDescent="0.25">
      <c r="A152" s="10" t="s">
        <v>235</v>
      </c>
      <c r="B152" s="9" t="s">
        <v>175</v>
      </c>
      <c r="C152" s="9" t="s">
        <v>212</v>
      </c>
      <c r="D152" s="10" t="s">
        <v>177</v>
      </c>
    </row>
    <row r="153" spans="1:4" x14ac:dyDescent="0.25">
      <c r="A153" s="10" t="s">
        <v>236</v>
      </c>
      <c r="B153" s="9" t="s">
        <v>175</v>
      </c>
      <c r="C153" s="9" t="s">
        <v>212</v>
      </c>
      <c r="D153" s="10" t="s">
        <v>177</v>
      </c>
    </row>
    <row r="154" spans="1:4" x14ac:dyDescent="0.25">
      <c r="A154" s="10" t="s">
        <v>237</v>
      </c>
      <c r="B154" s="9" t="s">
        <v>175</v>
      </c>
      <c r="C154" s="9" t="s">
        <v>212</v>
      </c>
      <c r="D154" s="10" t="s">
        <v>177</v>
      </c>
    </row>
    <row r="155" spans="1:4" x14ac:dyDescent="0.25">
      <c r="A155" s="9" t="s">
        <v>238</v>
      </c>
      <c r="B155" s="9" t="s">
        <v>175</v>
      </c>
      <c r="C155" s="9" t="s">
        <v>239</v>
      </c>
      <c r="D155" s="9" t="s">
        <v>199</v>
      </c>
    </row>
    <row r="156" spans="1:4" x14ac:dyDescent="0.25">
      <c r="A156" s="9" t="s">
        <v>240</v>
      </c>
      <c r="B156" s="9" t="s">
        <v>175</v>
      </c>
      <c r="C156" s="9" t="s">
        <v>239</v>
      </c>
      <c r="D156" s="9" t="s">
        <v>241</v>
      </c>
    </row>
    <row r="157" spans="1:4" x14ac:dyDescent="0.25">
      <c r="A157" s="9" t="s">
        <v>242</v>
      </c>
      <c r="B157" s="9" t="s">
        <v>175</v>
      </c>
      <c r="C157" s="9" t="s">
        <v>239</v>
      </c>
      <c r="D157" s="9" t="s">
        <v>241</v>
      </c>
    </row>
    <row r="158" spans="1:4" x14ac:dyDescent="0.25">
      <c r="A158" s="9" t="s">
        <v>243</v>
      </c>
      <c r="B158" s="9" t="s">
        <v>175</v>
      </c>
      <c r="C158" s="9" t="s">
        <v>239</v>
      </c>
      <c r="D158" s="9" t="s">
        <v>241</v>
      </c>
    </row>
    <row r="159" spans="1:4" x14ac:dyDescent="0.25">
      <c r="A159" s="9" t="s">
        <v>244</v>
      </c>
      <c r="B159" s="9" t="s">
        <v>175</v>
      </c>
      <c r="C159" s="9" t="s">
        <v>239</v>
      </c>
      <c r="D159" s="9" t="s">
        <v>241</v>
      </c>
    </row>
    <row r="160" spans="1:4" x14ac:dyDescent="0.25">
      <c r="A160" s="9" t="s">
        <v>245</v>
      </c>
      <c r="B160" s="9" t="s">
        <v>175</v>
      </c>
      <c r="C160" s="9" t="s">
        <v>239</v>
      </c>
      <c r="D160" s="9" t="s">
        <v>246</v>
      </c>
    </row>
    <row r="161" spans="1:4" x14ac:dyDescent="0.25">
      <c r="A161" s="9" t="s">
        <v>247</v>
      </c>
      <c r="B161" s="9" t="s">
        <v>175</v>
      </c>
      <c r="C161" s="9" t="s">
        <v>239</v>
      </c>
      <c r="D161" s="9" t="s">
        <v>246</v>
      </c>
    </row>
    <row r="162" spans="1:4" x14ac:dyDescent="0.25">
      <c r="A162" s="9" t="s">
        <v>248</v>
      </c>
      <c r="B162" s="9" t="s">
        <v>175</v>
      </c>
      <c r="C162" s="9" t="s">
        <v>239</v>
      </c>
      <c r="D162" s="9" t="s">
        <v>246</v>
      </c>
    </row>
    <row r="163" spans="1:4" x14ac:dyDescent="0.25">
      <c r="A163" s="9" t="s">
        <v>249</v>
      </c>
      <c r="B163" s="9" t="s">
        <v>175</v>
      </c>
      <c r="C163" s="9" t="s">
        <v>239</v>
      </c>
      <c r="D163" s="9" t="s">
        <v>246</v>
      </c>
    </row>
    <row r="164" spans="1:4" x14ac:dyDescent="0.25">
      <c r="A164" s="9" t="s">
        <v>250</v>
      </c>
      <c r="B164" s="9" t="s">
        <v>175</v>
      </c>
      <c r="C164" s="9" t="s">
        <v>239</v>
      </c>
      <c r="D164" s="9" t="s">
        <v>246</v>
      </c>
    </row>
    <row r="165" spans="1:4" x14ac:dyDescent="0.25">
      <c r="A165" s="9" t="s">
        <v>251</v>
      </c>
      <c r="B165" s="9" t="s">
        <v>175</v>
      </c>
      <c r="C165" s="9" t="s">
        <v>239</v>
      </c>
      <c r="D165" s="9" t="s">
        <v>246</v>
      </c>
    </row>
    <row r="166" spans="1:4" x14ac:dyDescent="0.25">
      <c r="A166" s="9" t="s">
        <v>252</v>
      </c>
      <c r="B166" s="9" t="s">
        <v>175</v>
      </c>
      <c r="C166" s="9" t="s">
        <v>239</v>
      </c>
      <c r="D166" s="9" t="s">
        <v>246</v>
      </c>
    </row>
    <row r="167" spans="1:4" x14ac:dyDescent="0.25">
      <c r="A167" s="9" t="s">
        <v>253</v>
      </c>
      <c r="B167" s="9" t="s">
        <v>175</v>
      </c>
      <c r="C167" s="9" t="s">
        <v>239</v>
      </c>
      <c r="D167" s="9" t="s">
        <v>246</v>
      </c>
    </row>
    <row r="168" spans="1:4" x14ac:dyDescent="0.25">
      <c r="A168" s="9" t="s">
        <v>254</v>
      </c>
      <c r="B168" s="9" t="s">
        <v>175</v>
      </c>
      <c r="C168" s="9" t="s">
        <v>239</v>
      </c>
      <c r="D168" s="9" t="s">
        <v>255</v>
      </c>
    </row>
    <row r="169" spans="1:4" x14ac:dyDescent="0.25">
      <c r="A169" s="9" t="s">
        <v>256</v>
      </c>
      <c r="B169" s="9" t="s">
        <v>175</v>
      </c>
      <c r="C169" s="9" t="s">
        <v>239</v>
      </c>
      <c r="D169" s="9" t="s">
        <v>255</v>
      </c>
    </row>
    <row r="170" spans="1:4" x14ac:dyDescent="0.25">
      <c r="A170" s="9" t="s">
        <v>257</v>
      </c>
      <c r="B170" s="9" t="s">
        <v>175</v>
      </c>
      <c r="C170" s="9" t="s">
        <v>239</v>
      </c>
      <c r="D170" s="9" t="s">
        <v>255</v>
      </c>
    </row>
    <row r="171" spans="1:4" x14ac:dyDescent="0.25">
      <c r="A171" s="9" t="s">
        <v>258</v>
      </c>
      <c r="B171" s="9" t="s">
        <v>175</v>
      </c>
      <c r="C171" s="9" t="s">
        <v>239</v>
      </c>
      <c r="D171" s="9" t="s">
        <v>255</v>
      </c>
    </row>
    <row r="172" spans="1:4" x14ac:dyDescent="0.25">
      <c r="A172" s="9" t="s">
        <v>259</v>
      </c>
      <c r="B172" s="9" t="s">
        <v>175</v>
      </c>
      <c r="C172" s="9" t="s">
        <v>239</v>
      </c>
      <c r="D172" s="9" t="s">
        <v>241</v>
      </c>
    </row>
    <row r="173" spans="1:4" x14ac:dyDescent="0.25">
      <c r="A173" s="9" t="s">
        <v>260</v>
      </c>
      <c r="B173" s="9" t="s">
        <v>175</v>
      </c>
      <c r="C173" s="9" t="s">
        <v>261</v>
      </c>
      <c r="D173" s="9" t="s">
        <v>262</v>
      </c>
    </row>
    <row r="174" spans="1:4" x14ac:dyDescent="0.25">
      <c r="A174" s="9" t="s">
        <v>263</v>
      </c>
      <c r="B174" s="9" t="s">
        <v>175</v>
      </c>
      <c r="C174" s="9" t="s">
        <v>261</v>
      </c>
      <c r="D174" s="9" t="s">
        <v>264</v>
      </c>
    </row>
    <row r="175" spans="1:4" x14ac:dyDescent="0.25">
      <c r="A175" s="9" t="s">
        <v>265</v>
      </c>
      <c r="B175" s="9" t="s">
        <v>175</v>
      </c>
      <c r="C175" s="9" t="s">
        <v>261</v>
      </c>
      <c r="D175" s="9" t="s">
        <v>266</v>
      </c>
    </row>
    <row r="176" spans="1:4" x14ac:dyDescent="0.25">
      <c r="A176" s="9" t="s">
        <v>267</v>
      </c>
      <c r="B176" s="9" t="s">
        <v>175</v>
      </c>
      <c r="C176" s="9" t="s">
        <v>261</v>
      </c>
      <c r="D176" s="9" t="s">
        <v>262</v>
      </c>
    </row>
    <row r="177" spans="1:4" x14ac:dyDescent="0.25">
      <c r="A177" s="9" t="s">
        <v>268</v>
      </c>
      <c r="B177" s="9" t="s">
        <v>175</v>
      </c>
      <c r="C177" s="9" t="s">
        <v>261</v>
      </c>
      <c r="D177" s="9" t="s">
        <v>262</v>
      </c>
    </row>
    <row r="178" spans="1:4" x14ac:dyDescent="0.25">
      <c r="A178" s="9" t="s">
        <v>269</v>
      </c>
      <c r="B178" s="9" t="s">
        <v>175</v>
      </c>
      <c r="C178" s="9" t="s">
        <v>261</v>
      </c>
      <c r="D178" s="9" t="s">
        <v>266</v>
      </c>
    </row>
    <row r="179" spans="1:4" x14ac:dyDescent="0.25">
      <c r="A179" s="9" t="s">
        <v>270</v>
      </c>
      <c r="B179" s="9" t="s">
        <v>175</v>
      </c>
      <c r="C179" s="9" t="s">
        <v>261</v>
      </c>
      <c r="D179" s="9" t="s">
        <v>266</v>
      </c>
    </row>
    <row r="180" spans="1:4" x14ac:dyDescent="0.25">
      <c r="A180" s="10" t="s">
        <v>271</v>
      </c>
      <c r="B180" s="9" t="s">
        <v>175</v>
      </c>
      <c r="C180" s="9" t="s">
        <v>272</v>
      </c>
      <c r="D180" s="10" t="s">
        <v>273</v>
      </c>
    </row>
    <row r="181" spans="1:4" x14ac:dyDescent="0.25">
      <c r="A181" s="10" t="s">
        <v>274</v>
      </c>
      <c r="B181" s="9" t="s">
        <v>175</v>
      </c>
      <c r="C181" s="9" t="s">
        <v>272</v>
      </c>
      <c r="D181" s="10" t="s">
        <v>275</v>
      </c>
    </row>
    <row r="182" spans="1:4" x14ac:dyDescent="0.25">
      <c r="A182" s="10" t="s">
        <v>276</v>
      </c>
      <c r="B182" s="9" t="s">
        <v>175</v>
      </c>
      <c r="C182" s="9" t="s">
        <v>272</v>
      </c>
      <c r="D182" s="10" t="s">
        <v>273</v>
      </c>
    </row>
    <row r="183" spans="1:4" x14ac:dyDescent="0.25">
      <c r="A183" s="10" t="s">
        <v>277</v>
      </c>
      <c r="B183" s="9" t="s">
        <v>175</v>
      </c>
      <c r="C183" s="9" t="s">
        <v>272</v>
      </c>
      <c r="D183" s="10" t="s">
        <v>273</v>
      </c>
    </row>
    <row r="184" spans="1:4" x14ac:dyDescent="0.25">
      <c r="A184" s="10" t="s">
        <v>278</v>
      </c>
      <c r="B184" s="9" t="s">
        <v>175</v>
      </c>
      <c r="C184" s="9" t="s">
        <v>272</v>
      </c>
      <c r="D184" s="10" t="s">
        <v>279</v>
      </c>
    </row>
    <row r="185" spans="1:4" x14ac:dyDescent="0.25">
      <c r="A185" s="10" t="s">
        <v>280</v>
      </c>
      <c r="B185" s="9" t="s">
        <v>175</v>
      </c>
      <c r="C185" s="9" t="s">
        <v>272</v>
      </c>
      <c r="D185" s="10" t="s">
        <v>279</v>
      </c>
    </row>
    <row r="186" spans="1:4" x14ac:dyDescent="0.25">
      <c r="A186" s="10" t="s">
        <v>281</v>
      </c>
      <c r="B186" s="9" t="s">
        <v>175</v>
      </c>
      <c r="C186" s="9" t="s">
        <v>272</v>
      </c>
      <c r="D186" s="10" t="s">
        <v>279</v>
      </c>
    </row>
    <row r="187" spans="1:4" x14ac:dyDescent="0.25">
      <c r="A187" s="10" t="s">
        <v>282</v>
      </c>
      <c r="B187" s="9" t="s">
        <v>175</v>
      </c>
      <c r="C187" s="9" t="s">
        <v>272</v>
      </c>
      <c r="D187" s="10" t="s">
        <v>279</v>
      </c>
    </row>
    <row r="188" spans="1:4" x14ac:dyDescent="0.25">
      <c r="A188" s="10" t="s">
        <v>283</v>
      </c>
      <c r="B188" s="9" t="s">
        <v>175</v>
      </c>
      <c r="C188" s="9" t="s">
        <v>272</v>
      </c>
      <c r="D188" s="10" t="s">
        <v>273</v>
      </c>
    </row>
    <row r="189" spans="1:4" x14ac:dyDescent="0.25">
      <c r="A189" s="10" t="s">
        <v>284</v>
      </c>
      <c r="B189" s="9" t="s">
        <v>175</v>
      </c>
      <c r="C189" s="9" t="s">
        <v>272</v>
      </c>
      <c r="D189" s="10" t="s">
        <v>275</v>
      </c>
    </row>
    <row r="190" spans="1:4" x14ac:dyDescent="0.25">
      <c r="A190" s="10" t="s">
        <v>285</v>
      </c>
      <c r="B190" s="9" t="s">
        <v>175</v>
      </c>
      <c r="C190" s="9" t="s">
        <v>272</v>
      </c>
      <c r="D190" s="10" t="s">
        <v>273</v>
      </c>
    </row>
    <row r="191" spans="1:4" x14ac:dyDescent="0.25">
      <c r="A191" s="10" t="s">
        <v>286</v>
      </c>
      <c r="B191" s="9" t="s">
        <v>175</v>
      </c>
      <c r="C191" s="9" t="s">
        <v>272</v>
      </c>
      <c r="D191" s="10" t="s">
        <v>273</v>
      </c>
    </row>
    <row r="192" spans="1:4" x14ac:dyDescent="0.25">
      <c r="A192" s="10" t="s">
        <v>287</v>
      </c>
      <c r="B192" s="9" t="s">
        <v>175</v>
      </c>
      <c r="C192" s="9" t="s">
        <v>272</v>
      </c>
      <c r="D192" s="10" t="s">
        <v>273</v>
      </c>
    </row>
    <row r="193" spans="1:4" x14ac:dyDescent="0.25">
      <c r="A193" s="10" t="s">
        <v>288</v>
      </c>
      <c r="B193" s="9" t="s">
        <v>175</v>
      </c>
      <c r="C193" s="9" t="s">
        <v>272</v>
      </c>
      <c r="D193" s="10" t="s">
        <v>275</v>
      </c>
    </row>
    <row r="194" spans="1:4" x14ac:dyDescent="0.25">
      <c r="A194" s="10" t="s">
        <v>289</v>
      </c>
      <c r="B194" s="9" t="s">
        <v>175</v>
      </c>
      <c r="C194" s="9" t="s">
        <v>272</v>
      </c>
      <c r="D194" s="10" t="s">
        <v>275</v>
      </c>
    </row>
    <row r="195" spans="1:4" x14ac:dyDescent="0.25">
      <c r="A195" s="10" t="s">
        <v>290</v>
      </c>
      <c r="B195" s="9" t="s">
        <v>175</v>
      </c>
      <c r="C195" s="9" t="s">
        <v>272</v>
      </c>
      <c r="D195" s="10" t="s">
        <v>275</v>
      </c>
    </row>
    <row r="196" spans="1:4" x14ac:dyDescent="0.25">
      <c r="A196" s="7" t="s">
        <v>291</v>
      </c>
      <c r="B196" s="9" t="s">
        <v>175</v>
      </c>
      <c r="C196" s="9" t="s">
        <v>272</v>
      </c>
      <c r="D196" s="10" t="s">
        <v>275</v>
      </c>
    </row>
    <row r="197" spans="1:4" x14ac:dyDescent="0.25">
      <c r="A197" s="10" t="s">
        <v>292</v>
      </c>
      <c r="B197" s="9" t="s">
        <v>175</v>
      </c>
      <c r="C197" s="9" t="s">
        <v>272</v>
      </c>
      <c r="D197" s="10" t="s">
        <v>275</v>
      </c>
    </row>
    <row r="198" spans="1:4" x14ac:dyDescent="0.25">
      <c r="A198" s="8" t="s">
        <v>293</v>
      </c>
      <c r="B198" s="9" t="s">
        <v>175</v>
      </c>
      <c r="C198" s="9" t="s">
        <v>272</v>
      </c>
      <c r="D198" s="10" t="s">
        <v>279</v>
      </c>
    </row>
    <row r="199" spans="1:4" x14ac:dyDescent="0.25">
      <c r="A199" s="8"/>
      <c r="B199" s="4"/>
      <c r="C199" s="5"/>
      <c r="D199" s="2"/>
    </row>
    <row r="200" spans="1:4" x14ac:dyDescent="0.25">
      <c r="A200" s="8"/>
      <c r="B200" s="4"/>
      <c r="C200" s="5"/>
      <c r="D200" s="2"/>
    </row>
    <row r="201" spans="1:4" x14ac:dyDescent="0.25">
      <c r="A201" s="8"/>
      <c r="B201" s="4"/>
      <c r="C201" s="5"/>
      <c r="D201" s="2"/>
    </row>
    <row r="202" spans="1:4" x14ac:dyDescent="0.25">
      <c r="A202" s="8"/>
      <c r="B202" s="4"/>
      <c r="C202" s="5"/>
      <c r="D202" s="2"/>
    </row>
    <row r="203" spans="1:4" x14ac:dyDescent="0.25">
      <c r="A203" s="8"/>
      <c r="B203" s="4"/>
      <c r="C203" s="5"/>
      <c r="D203" s="2"/>
    </row>
    <row r="204" spans="1:4" x14ac:dyDescent="0.25">
      <c r="A204" s="8"/>
      <c r="B204" s="4"/>
      <c r="C204" s="5"/>
      <c r="D204" s="2"/>
    </row>
    <row r="205" spans="1:4" x14ac:dyDescent="0.25">
      <c r="A205" s="8"/>
      <c r="B205" s="4"/>
      <c r="C205" s="5"/>
      <c r="D205" s="2"/>
    </row>
    <row r="206" spans="1:4" x14ac:dyDescent="0.25">
      <c r="A206" s="8"/>
      <c r="B206" s="4"/>
      <c r="C206" s="5"/>
      <c r="D206" s="2"/>
    </row>
    <row r="207" spans="1:4" x14ac:dyDescent="0.25">
      <c r="A207" s="8"/>
      <c r="B207" s="4"/>
      <c r="C207" s="5"/>
      <c r="D207" s="2"/>
    </row>
    <row r="208" spans="1:4" x14ac:dyDescent="0.25">
      <c r="A208" s="8"/>
      <c r="B208" s="4"/>
      <c r="C208" s="5"/>
      <c r="D208" s="2"/>
    </row>
    <row r="209" spans="1:4" x14ac:dyDescent="0.25">
      <c r="A209" s="8"/>
      <c r="B209" s="4"/>
      <c r="C209" s="5"/>
      <c r="D209" s="2"/>
    </row>
    <row r="210" spans="1:4" x14ac:dyDescent="0.25">
      <c r="A210" s="8"/>
      <c r="B210" s="4"/>
      <c r="C210" s="5"/>
      <c r="D210" s="2"/>
    </row>
    <row r="211" spans="1:4" x14ac:dyDescent="0.25">
      <c r="A211" s="8"/>
      <c r="B211" s="4"/>
      <c r="C211" s="5"/>
      <c r="D211" s="2"/>
    </row>
    <row r="212" spans="1:4" x14ac:dyDescent="0.25">
      <c r="A212" s="8"/>
      <c r="B212" s="4"/>
      <c r="C212" s="5"/>
      <c r="D212" s="2"/>
    </row>
    <row r="213" spans="1:4" x14ac:dyDescent="0.25">
      <c r="A213" s="8"/>
      <c r="B213" s="4"/>
      <c r="C213" s="5"/>
      <c r="D213" s="2"/>
    </row>
    <row r="214" spans="1:4" x14ac:dyDescent="0.25">
      <c r="A214" s="8"/>
      <c r="B214" s="4"/>
      <c r="C214" s="5"/>
      <c r="D214" s="2"/>
    </row>
    <row r="215" spans="1:4" x14ac:dyDescent="0.25">
      <c r="A215" s="8"/>
      <c r="B215" s="4"/>
      <c r="C215" s="5"/>
      <c r="D215" s="2"/>
    </row>
    <row r="216" spans="1:4" x14ac:dyDescent="0.25">
      <c r="A216" s="8"/>
      <c r="B216" s="4"/>
      <c r="C216" s="5"/>
      <c r="D216" s="2"/>
    </row>
    <row r="217" spans="1:4" x14ac:dyDescent="0.25">
      <c r="A217" s="8"/>
      <c r="B217" s="4"/>
      <c r="C217" s="5"/>
      <c r="D217" s="2"/>
    </row>
    <row r="218" spans="1:4" x14ac:dyDescent="0.25">
      <c r="A218" s="8"/>
      <c r="B218" s="4"/>
      <c r="C218" s="5"/>
      <c r="D218" s="2"/>
    </row>
    <row r="219" spans="1:4" x14ac:dyDescent="0.25">
      <c r="A219" s="8"/>
      <c r="B219" s="4"/>
      <c r="C219" s="5"/>
      <c r="D219" s="2"/>
    </row>
    <row r="220" spans="1:4" x14ac:dyDescent="0.25">
      <c r="A220" s="8"/>
      <c r="B220" s="4"/>
      <c r="C220" s="5"/>
      <c r="D220" s="2"/>
    </row>
    <row r="221" spans="1:4" x14ac:dyDescent="0.25">
      <c r="A221" s="8"/>
      <c r="B221" s="4"/>
      <c r="C221" s="5"/>
      <c r="D221" s="2"/>
    </row>
    <row r="222" spans="1:4" x14ac:dyDescent="0.25">
      <c r="A222" s="8"/>
      <c r="B222" s="4"/>
      <c r="C222" s="5"/>
      <c r="D222" s="2"/>
    </row>
    <row r="223" spans="1:4" x14ac:dyDescent="0.25">
      <c r="A223" s="8"/>
      <c r="B223" s="4"/>
      <c r="C223" s="5"/>
      <c r="D223" s="2"/>
    </row>
    <row r="224" spans="1:4" x14ac:dyDescent="0.25">
      <c r="A224" s="8"/>
      <c r="B224" s="4"/>
      <c r="C224" s="5"/>
      <c r="D224" s="2"/>
    </row>
    <row r="225" spans="1:4" x14ac:dyDescent="0.25">
      <c r="A225" s="8"/>
      <c r="B225" s="4"/>
      <c r="C225" s="5"/>
      <c r="D225" s="2"/>
    </row>
    <row r="226" spans="1:4" x14ac:dyDescent="0.25">
      <c r="A226" s="8"/>
      <c r="B226" s="4"/>
      <c r="C226" s="5"/>
      <c r="D226" s="2"/>
    </row>
    <row r="227" spans="1:4" x14ac:dyDescent="0.25">
      <c r="A227" s="8"/>
      <c r="B227" s="4"/>
      <c r="C227" s="5"/>
      <c r="D227" s="2"/>
    </row>
    <row r="228" spans="1:4" x14ac:dyDescent="0.25">
      <c r="A228" s="8"/>
      <c r="B228" s="4"/>
      <c r="C228" s="5"/>
      <c r="D228" s="2"/>
    </row>
    <row r="229" spans="1:4" x14ac:dyDescent="0.25">
      <c r="A229" s="8"/>
      <c r="B229" s="4"/>
      <c r="C229" s="5"/>
      <c r="D229" s="2"/>
    </row>
    <row r="230" spans="1:4" x14ac:dyDescent="0.25">
      <c r="A230" s="8"/>
      <c r="B230" s="4"/>
      <c r="C230" s="5"/>
      <c r="D230" s="2"/>
    </row>
    <row r="231" spans="1:4" x14ac:dyDescent="0.25">
      <c r="A231" s="8"/>
      <c r="B231" s="4"/>
      <c r="C231" s="5"/>
      <c r="D231" s="2"/>
    </row>
    <row r="232" spans="1:4" x14ac:dyDescent="0.25">
      <c r="A232" s="8"/>
      <c r="B232" s="4"/>
      <c r="C232" s="5"/>
      <c r="D232" s="2"/>
    </row>
    <row r="233" spans="1:4" x14ac:dyDescent="0.25">
      <c r="A233" s="8"/>
      <c r="B233" s="4"/>
      <c r="C233" s="5"/>
      <c r="D233" s="2"/>
    </row>
    <row r="234" spans="1:4" x14ac:dyDescent="0.25">
      <c r="A234" s="8"/>
      <c r="B234" s="4"/>
      <c r="C234" s="5"/>
      <c r="D234" s="2"/>
    </row>
    <row r="235" spans="1:4" x14ac:dyDescent="0.25">
      <c r="A235" s="8"/>
      <c r="B235" s="4"/>
      <c r="C235" s="5"/>
      <c r="D235" s="2"/>
    </row>
    <row r="236" spans="1:4" x14ac:dyDescent="0.25">
      <c r="A236" s="8"/>
      <c r="B236" s="4"/>
      <c r="C236" s="5"/>
      <c r="D236" s="2"/>
    </row>
    <row r="237" spans="1:4" x14ac:dyDescent="0.25">
      <c r="A237" s="8"/>
      <c r="B237" s="4"/>
      <c r="C237" s="5"/>
      <c r="D237" s="2"/>
    </row>
    <row r="238" spans="1:4" x14ac:dyDescent="0.25">
      <c r="A238" s="8"/>
      <c r="B238" s="4"/>
      <c r="C238" s="5"/>
      <c r="D238" s="2"/>
    </row>
    <row r="239" spans="1:4" x14ac:dyDescent="0.25">
      <c r="A239" s="8"/>
      <c r="B239" s="4"/>
      <c r="C239" s="5"/>
      <c r="D239" s="2"/>
    </row>
    <row r="240" spans="1:4" x14ac:dyDescent="0.25">
      <c r="A240" s="8"/>
      <c r="B240" s="4"/>
      <c r="C240" s="5"/>
      <c r="D240" s="2"/>
    </row>
    <row r="241" spans="1:4" x14ac:dyDescent="0.25">
      <c r="A241" s="8"/>
      <c r="B241" s="4"/>
      <c r="C241" s="5"/>
      <c r="D241" s="2"/>
    </row>
    <row r="242" spans="1:4" x14ac:dyDescent="0.25">
      <c r="A242" s="8"/>
      <c r="B242" s="4"/>
      <c r="C242" s="5"/>
      <c r="D242" s="2"/>
    </row>
    <row r="243" spans="1:4" x14ac:dyDescent="0.25">
      <c r="A243" s="8"/>
      <c r="B243" s="4"/>
      <c r="C243" s="5"/>
      <c r="D243" s="2"/>
    </row>
    <row r="244" spans="1:4" x14ac:dyDescent="0.25">
      <c r="A244" s="8"/>
      <c r="B244" s="4"/>
      <c r="C244" s="5"/>
      <c r="D244" s="2"/>
    </row>
    <row r="245" spans="1:4" x14ac:dyDescent="0.25">
      <c r="A245" s="8"/>
      <c r="B245" s="4"/>
      <c r="C245" s="5"/>
      <c r="D245" s="2"/>
    </row>
    <row r="246" spans="1:4" x14ac:dyDescent="0.25">
      <c r="A246" s="8"/>
      <c r="B246" s="4"/>
      <c r="C246" s="5"/>
      <c r="D246" s="2"/>
    </row>
    <row r="247" spans="1:4" x14ac:dyDescent="0.25">
      <c r="A247" s="8"/>
      <c r="B247" s="4"/>
      <c r="C247" s="5"/>
      <c r="D247" s="2"/>
    </row>
    <row r="248" spans="1:4" x14ac:dyDescent="0.25">
      <c r="A248" s="8"/>
      <c r="B248" s="4"/>
      <c r="C248" s="5"/>
      <c r="D248" s="2"/>
    </row>
    <row r="249" spans="1:4" x14ac:dyDescent="0.25">
      <c r="A249" s="8"/>
      <c r="B249" s="4"/>
      <c r="C249" s="5"/>
      <c r="D249" s="2"/>
    </row>
    <row r="250" spans="1:4" x14ac:dyDescent="0.25">
      <c r="A250" s="8"/>
      <c r="B250" s="4"/>
      <c r="C250" s="5"/>
      <c r="D250" s="2"/>
    </row>
    <row r="251" spans="1:4" x14ac:dyDescent="0.25">
      <c r="A251" s="8"/>
      <c r="B251" s="4"/>
      <c r="C251" s="5"/>
      <c r="D251" s="2"/>
    </row>
    <row r="252" spans="1:4" x14ac:dyDescent="0.25">
      <c r="A252" s="8"/>
      <c r="B252" s="4"/>
      <c r="C252" s="5"/>
      <c r="D252" s="2"/>
    </row>
    <row r="253" spans="1:4" x14ac:dyDescent="0.25">
      <c r="A253" s="8"/>
      <c r="B253" s="4"/>
      <c r="C253" s="5"/>
      <c r="D253" s="2"/>
    </row>
    <row r="254" spans="1:4" x14ac:dyDescent="0.25">
      <c r="A254" s="8"/>
      <c r="B254" s="4"/>
      <c r="C254" s="5"/>
      <c r="D254" s="2"/>
    </row>
    <row r="255" spans="1:4" x14ac:dyDescent="0.25">
      <c r="A255" s="8"/>
      <c r="B255" s="4"/>
      <c r="C255" s="5"/>
      <c r="D255" s="2"/>
    </row>
    <row r="256" spans="1:4" x14ac:dyDescent="0.25">
      <c r="A256" s="8"/>
      <c r="B256" s="4"/>
      <c r="C256" s="5"/>
      <c r="D256" s="2"/>
    </row>
    <row r="257" spans="1:4" x14ac:dyDescent="0.25">
      <c r="A257" s="8"/>
      <c r="B257" s="4"/>
      <c r="C257" s="5"/>
      <c r="D257" s="2"/>
    </row>
    <row r="258" spans="1:4" x14ac:dyDescent="0.25">
      <c r="A258" s="8"/>
      <c r="B258" s="4"/>
      <c r="C258" s="5"/>
      <c r="D258" s="2"/>
    </row>
    <row r="259" spans="1:4" x14ac:dyDescent="0.25">
      <c r="A259" s="8"/>
      <c r="B259" s="4"/>
      <c r="C259" s="5"/>
      <c r="D259" s="2"/>
    </row>
    <row r="260" spans="1:4" x14ac:dyDescent="0.25">
      <c r="A260" s="8"/>
      <c r="B260" s="4"/>
      <c r="C260" s="5"/>
      <c r="D260" s="2"/>
    </row>
    <row r="261" spans="1:4" x14ac:dyDescent="0.25">
      <c r="A261" s="8"/>
      <c r="B261" s="4"/>
      <c r="C261" s="5"/>
      <c r="D261" s="2"/>
    </row>
    <row r="262" spans="1:4" x14ac:dyDescent="0.25">
      <c r="A262" s="8"/>
      <c r="B262" s="4"/>
      <c r="C262" s="5"/>
      <c r="D262" s="2"/>
    </row>
    <row r="263" spans="1:4" x14ac:dyDescent="0.25">
      <c r="A263" s="8"/>
      <c r="B263" s="4"/>
      <c r="C263" s="5"/>
      <c r="D263" s="2"/>
    </row>
    <row r="264" spans="1:4" x14ac:dyDescent="0.25">
      <c r="A264" s="8"/>
      <c r="B264" s="4"/>
      <c r="C264" s="5"/>
      <c r="D264" s="2"/>
    </row>
    <row r="265" spans="1:4" x14ac:dyDescent="0.25">
      <c r="A265" s="8"/>
      <c r="B265" s="4"/>
      <c r="C265" s="5"/>
      <c r="D265" s="2"/>
    </row>
    <row r="266" spans="1:4" x14ac:dyDescent="0.25">
      <c r="A266" s="8"/>
      <c r="B266" s="4"/>
      <c r="C266" s="5"/>
      <c r="D266" s="2"/>
    </row>
    <row r="267" spans="1:4" x14ac:dyDescent="0.25">
      <c r="A267" s="8"/>
      <c r="B267" s="4"/>
      <c r="C267" s="5"/>
      <c r="D267" s="2"/>
    </row>
    <row r="268" spans="1:4" x14ac:dyDescent="0.25">
      <c r="A268" s="8"/>
      <c r="B268" s="4"/>
      <c r="C268" s="5"/>
      <c r="D268" s="2"/>
    </row>
    <row r="269" spans="1:4" x14ac:dyDescent="0.25">
      <c r="A269" s="8"/>
      <c r="B269" s="4"/>
      <c r="C269" s="5"/>
      <c r="D269" s="2"/>
    </row>
    <row r="270" spans="1:4" x14ac:dyDescent="0.25">
      <c r="A270" s="8"/>
      <c r="B270" s="4"/>
      <c r="C270" s="5"/>
      <c r="D270" s="2"/>
    </row>
    <row r="271" spans="1:4" x14ac:dyDescent="0.25">
      <c r="A271" s="8"/>
      <c r="B271" s="4"/>
      <c r="C271" s="5"/>
      <c r="D271" s="2"/>
    </row>
    <row r="272" spans="1:4" x14ac:dyDescent="0.25">
      <c r="A272" s="8"/>
      <c r="B272" s="4"/>
      <c r="C272" s="5"/>
      <c r="D272" s="2"/>
    </row>
    <row r="273" spans="1:4" x14ac:dyDescent="0.25">
      <c r="A273" s="8"/>
      <c r="B273" s="4"/>
      <c r="C273" s="5"/>
      <c r="D273" s="2"/>
    </row>
    <row r="274" spans="1:4" x14ac:dyDescent="0.25">
      <c r="A274" s="8"/>
      <c r="B274" s="4"/>
      <c r="C274" s="5"/>
      <c r="D274" s="2"/>
    </row>
    <row r="275" spans="1:4" x14ac:dyDescent="0.25">
      <c r="A275" s="8"/>
      <c r="B275" s="4"/>
      <c r="C275" s="5"/>
      <c r="D275" s="2"/>
    </row>
    <row r="276" spans="1:4" x14ac:dyDescent="0.25">
      <c r="A276" s="8"/>
      <c r="B276" s="4"/>
      <c r="C276" s="5"/>
      <c r="D276" s="2"/>
    </row>
    <row r="277" spans="1:4" x14ac:dyDescent="0.25">
      <c r="A277" s="8"/>
      <c r="B277" s="4"/>
      <c r="C277" s="5"/>
      <c r="D277" s="2"/>
    </row>
    <row r="278" spans="1:4" x14ac:dyDescent="0.25">
      <c r="A278" s="8"/>
      <c r="B278" s="4"/>
      <c r="C278" s="5"/>
      <c r="D278" s="2"/>
    </row>
    <row r="279" spans="1:4" x14ac:dyDescent="0.25">
      <c r="A279" s="8"/>
      <c r="B279" s="4"/>
      <c r="C279" s="5"/>
      <c r="D279" s="2"/>
    </row>
    <row r="280" spans="1:4" x14ac:dyDescent="0.25">
      <c r="A280" s="8"/>
      <c r="B280" s="4"/>
      <c r="C280" s="5"/>
      <c r="D280" s="2"/>
    </row>
    <row r="281" spans="1:4" x14ac:dyDescent="0.25">
      <c r="A281" s="8"/>
      <c r="B281" s="4"/>
      <c r="C281" s="5"/>
      <c r="D281" s="2"/>
    </row>
    <row r="282" spans="1:4" x14ac:dyDescent="0.25">
      <c r="A282" s="8"/>
      <c r="B282" s="4"/>
      <c r="C282" s="5"/>
      <c r="D282" s="2"/>
    </row>
    <row r="283" spans="1:4" x14ac:dyDescent="0.25">
      <c r="A283" s="8"/>
      <c r="B283" s="4"/>
      <c r="C283" s="5"/>
      <c r="D283" s="2"/>
    </row>
    <row r="284" spans="1:4" x14ac:dyDescent="0.25">
      <c r="A284" s="8"/>
      <c r="B284" s="4"/>
      <c r="C284" s="5"/>
      <c r="D284" s="2"/>
    </row>
    <row r="285" spans="1:4" x14ac:dyDescent="0.25">
      <c r="A285" s="8"/>
      <c r="B285" s="4"/>
      <c r="C285" s="5"/>
      <c r="D285" s="2"/>
    </row>
    <row r="286" spans="1:4" x14ac:dyDescent="0.25">
      <c r="A286" s="8"/>
      <c r="B286" s="4"/>
      <c r="C286" s="5"/>
      <c r="D286" s="2"/>
    </row>
    <row r="287" spans="1:4" x14ac:dyDescent="0.25">
      <c r="A287" s="8"/>
      <c r="B287" s="4"/>
      <c r="C287" s="5"/>
      <c r="D287" s="2"/>
    </row>
    <row r="288" spans="1:4" x14ac:dyDescent="0.25">
      <c r="A288" s="8"/>
      <c r="B288" s="4"/>
      <c r="C288" s="5"/>
      <c r="D288" s="2"/>
    </row>
    <row r="289" spans="1:4" x14ac:dyDescent="0.25">
      <c r="A289" s="8"/>
      <c r="B289" s="4"/>
      <c r="C289" s="5"/>
      <c r="D289" s="2"/>
    </row>
    <row r="290" spans="1:4" x14ac:dyDescent="0.25">
      <c r="A290" s="8"/>
      <c r="B290" s="4"/>
      <c r="C290" s="5"/>
      <c r="D290" s="2"/>
    </row>
    <row r="291" spans="1:4" x14ac:dyDescent="0.25">
      <c r="A291" s="8"/>
      <c r="B291" s="4"/>
      <c r="C291" s="5"/>
      <c r="D291" s="2"/>
    </row>
    <row r="292" spans="1:4" x14ac:dyDescent="0.25">
      <c r="A292" s="8"/>
      <c r="B292" s="4"/>
      <c r="C292" s="5"/>
      <c r="D292" s="2"/>
    </row>
    <row r="293" spans="1:4" x14ac:dyDescent="0.25">
      <c r="A293" s="8"/>
      <c r="B293" s="4"/>
      <c r="C293" s="5"/>
      <c r="D293" s="2"/>
    </row>
    <row r="294" spans="1:4" x14ac:dyDescent="0.25">
      <c r="A294" s="8"/>
      <c r="B294" s="4"/>
      <c r="C294" s="5"/>
      <c r="D294" s="2"/>
    </row>
    <row r="295" spans="1:4" x14ac:dyDescent="0.25">
      <c r="A295" s="8"/>
      <c r="B295" s="4"/>
      <c r="C295" s="5"/>
      <c r="D295" s="2"/>
    </row>
    <row r="296" spans="1:4" x14ac:dyDescent="0.25">
      <c r="A296" s="8"/>
      <c r="B296" s="4"/>
      <c r="C296" s="5"/>
      <c r="D296" s="2"/>
    </row>
    <row r="297" spans="1:4" x14ac:dyDescent="0.25">
      <c r="A297" s="8"/>
      <c r="B297" s="4"/>
      <c r="C297" s="5"/>
      <c r="D297" s="2"/>
    </row>
    <row r="298" spans="1:4" x14ac:dyDescent="0.25">
      <c r="A298" s="8"/>
      <c r="B298" s="4"/>
      <c r="C298" s="5"/>
      <c r="D298" s="2"/>
    </row>
    <row r="299" spans="1:4" x14ac:dyDescent="0.25">
      <c r="A299" s="8"/>
      <c r="B299" s="4"/>
      <c r="C299" s="5"/>
      <c r="D299" s="2"/>
    </row>
    <row r="300" spans="1:4" x14ac:dyDescent="0.25">
      <c r="A300" s="8"/>
      <c r="B300" s="4"/>
      <c r="C300" s="5"/>
      <c r="D300" s="2"/>
    </row>
    <row r="301" spans="1:4" x14ac:dyDescent="0.25">
      <c r="A301" s="8"/>
      <c r="B301" s="4"/>
      <c r="C301" s="5"/>
      <c r="D301" s="2"/>
    </row>
    <row r="302" spans="1:4" x14ac:dyDescent="0.25">
      <c r="A302" s="8"/>
      <c r="B302" s="4"/>
      <c r="C302" s="5"/>
      <c r="D302" s="2"/>
    </row>
    <row r="303" spans="1:4" x14ac:dyDescent="0.25">
      <c r="A303" s="8"/>
      <c r="B303" s="4"/>
      <c r="C303" s="5"/>
      <c r="D303" s="2"/>
    </row>
    <row r="304" spans="1:4" x14ac:dyDescent="0.25">
      <c r="A304" s="8"/>
      <c r="B304" s="4"/>
      <c r="C304" s="5"/>
      <c r="D304" s="2"/>
    </row>
    <row r="305" spans="1:4" x14ac:dyDescent="0.25">
      <c r="A305" s="8"/>
      <c r="B305" s="4"/>
      <c r="C305" s="5"/>
      <c r="D305" s="2"/>
    </row>
    <row r="306" spans="1:4" x14ac:dyDescent="0.25">
      <c r="A306" s="8"/>
      <c r="B306" s="4"/>
      <c r="C306" s="5"/>
      <c r="D306" s="2"/>
    </row>
    <row r="307" spans="1:4" x14ac:dyDescent="0.25">
      <c r="A307" s="8"/>
      <c r="B307" s="4"/>
      <c r="C307" s="5"/>
      <c r="D307" s="2"/>
    </row>
    <row r="308" spans="1:4" x14ac:dyDescent="0.25">
      <c r="A308" s="8"/>
      <c r="B308" s="4"/>
      <c r="C308" s="5"/>
      <c r="D308" s="2"/>
    </row>
    <row r="309" spans="1:4" x14ac:dyDescent="0.25">
      <c r="A309" s="8"/>
      <c r="B309" s="4"/>
      <c r="C309" s="5"/>
      <c r="D309" s="2"/>
    </row>
    <row r="310" spans="1:4" x14ac:dyDescent="0.25">
      <c r="A310" s="8"/>
      <c r="B310" s="4"/>
      <c r="C310" s="5"/>
      <c r="D310" s="2"/>
    </row>
    <row r="311" spans="1:4" x14ac:dyDescent="0.25">
      <c r="A311" s="8"/>
      <c r="B311" s="4"/>
      <c r="C311" s="5"/>
      <c r="D311" s="2"/>
    </row>
    <row r="312" spans="1:4" x14ac:dyDescent="0.25">
      <c r="A312" s="8"/>
      <c r="B312" s="4"/>
      <c r="C312" s="5"/>
      <c r="D312" s="2"/>
    </row>
    <row r="313" spans="1:4" x14ac:dyDescent="0.25">
      <c r="A313" s="8"/>
      <c r="B313" s="4"/>
      <c r="C313" s="5"/>
      <c r="D313" s="2"/>
    </row>
    <row r="314" spans="1:4" x14ac:dyDescent="0.25">
      <c r="A314" s="8"/>
      <c r="B314" s="4"/>
      <c r="C314" s="5"/>
      <c r="D314" s="2"/>
    </row>
    <row r="315" spans="1:4" x14ac:dyDescent="0.25">
      <c r="A315" s="8"/>
      <c r="B315" s="4"/>
      <c r="C315" s="5"/>
      <c r="D315" s="2"/>
    </row>
    <row r="316" spans="1:4" x14ac:dyDescent="0.25">
      <c r="A316" s="8"/>
      <c r="B316" s="4"/>
      <c r="C316" s="5"/>
      <c r="D316" s="2"/>
    </row>
    <row r="317" spans="1:4" x14ac:dyDescent="0.25">
      <c r="A317" s="8"/>
      <c r="B317" s="4"/>
      <c r="C317" s="5"/>
      <c r="D317" s="2"/>
    </row>
    <row r="318" spans="1:4" x14ac:dyDescent="0.25">
      <c r="A318" s="8"/>
      <c r="B318" s="4"/>
      <c r="C318" s="5"/>
      <c r="D318" s="2"/>
    </row>
    <row r="319" spans="1:4" x14ac:dyDescent="0.25">
      <c r="A319" s="8"/>
      <c r="B319" s="4"/>
      <c r="C319" s="5"/>
      <c r="D319" s="2"/>
    </row>
    <row r="320" spans="1:4" x14ac:dyDescent="0.25">
      <c r="A320" s="8"/>
      <c r="B320" s="4"/>
      <c r="C320" s="5"/>
      <c r="D320" s="2"/>
    </row>
    <row r="321" spans="1:4" x14ac:dyDescent="0.25">
      <c r="A321" s="8"/>
      <c r="B321" s="4"/>
      <c r="C321" s="5"/>
      <c r="D321" s="2"/>
    </row>
    <row r="322" spans="1:4" x14ac:dyDescent="0.25">
      <c r="A322" s="8"/>
      <c r="B322" s="4"/>
      <c r="C322" s="5"/>
      <c r="D322" s="2"/>
    </row>
    <row r="323" spans="1:4" x14ac:dyDescent="0.25">
      <c r="A323" s="8"/>
      <c r="B323" s="4"/>
      <c r="C323" s="5"/>
      <c r="D323" s="2"/>
    </row>
    <row r="324" spans="1:4" x14ac:dyDescent="0.25">
      <c r="A324" s="8"/>
      <c r="B324" s="4"/>
      <c r="C324" s="5"/>
      <c r="D324" s="2"/>
    </row>
    <row r="325" spans="1:4" x14ac:dyDescent="0.25">
      <c r="A325" s="8"/>
      <c r="B325" s="4"/>
      <c r="C325" s="5"/>
      <c r="D325" s="2"/>
    </row>
    <row r="326" spans="1:4" x14ac:dyDescent="0.25">
      <c r="A326" s="8"/>
      <c r="B326" s="4"/>
      <c r="C326" s="5"/>
      <c r="D326" s="2"/>
    </row>
    <row r="327" spans="1:4" x14ac:dyDescent="0.25">
      <c r="A327" s="8"/>
      <c r="B327" s="4"/>
      <c r="C327" s="5"/>
      <c r="D327" s="2"/>
    </row>
    <row r="328" spans="1:4" x14ac:dyDescent="0.25">
      <c r="A328" s="8"/>
      <c r="B328" s="4"/>
      <c r="C328" s="5"/>
      <c r="D328" s="2"/>
    </row>
    <row r="329" spans="1:4" x14ac:dyDescent="0.25">
      <c r="A329" s="8"/>
      <c r="B329" s="4"/>
      <c r="C329" s="5"/>
      <c r="D329" s="2"/>
    </row>
    <row r="330" spans="1:4" x14ac:dyDescent="0.25">
      <c r="A330" s="8"/>
      <c r="B330" s="4"/>
      <c r="C330" s="5"/>
      <c r="D330" s="2"/>
    </row>
    <row r="331" spans="1:4" x14ac:dyDescent="0.25">
      <c r="A331" s="8"/>
      <c r="B331" s="4"/>
      <c r="C331" s="5"/>
      <c r="D331" s="2"/>
    </row>
    <row r="332" spans="1:4" x14ac:dyDescent="0.25">
      <c r="A332" s="8"/>
      <c r="B332" s="4"/>
      <c r="C332" s="5"/>
      <c r="D332" s="2"/>
    </row>
    <row r="333" spans="1:4" x14ac:dyDescent="0.25">
      <c r="A333" s="8"/>
      <c r="B333" s="4"/>
      <c r="C333" s="5"/>
      <c r="D333" s="2"/>
    </row>
    <row r="334" spans="1:4" x14ac:dyDescent="0.25">
      <c r="A334" s="8"/>
      <c r="B334" s="4"/>
      <c r="C334" s="5"/>
      <c r="D334" s="2"/>
    </row>
    <row r="335" spans="1:4" x14ac:dyDescent="0.25">
      <c r="A335" s="8"/>
      <c r="B335" s="4"/>
      <c r="C335" s="5"/>
      <c r="D335" s="2"/>
    </row>
    <row r="336" spans="1:4" x14ac:dyDescent="0.25">
      <c r="A336" s="8"/>
      <c r="B336" s="4"/>
      <c r="C336" s="5"/>
      <c r="D336" s="2"/>
    </row>
    <row r="337" spans="1:4" x14ac:dyDescent="0.25">
      <c r="A337" s="8"/>
      <c r="B337" s="4"/>
      <c r="C337" s="5"/>
      <c r="D337" s="2"/>
    </row>
    <row r="338" spans="1:4" x14ac:dyDescent="0.25">
      <c r="A338" s="8"/>
      <c r="B338" s="4"/>
      <c r="C338" s="5"/>
      <c r="D338" s="2"/>
    </row>
    <row r="339" spans="1:4" x14ac:dyDescent="0.25">
      <c r="A339" s="8"/>
      <c r="B339" s="4"/>
      <c r="C339" s="5"/>
      <c r="D339" s="2"/>
    </row>
    <row r="340" spans="1:4" x14ac:dyDescent="0.25">
      <c r="A340" s="8"/>
      <c r="B340" s="4"/>
      <c r="C340" s="5"/>
      <c r="D340" s="2"/>
    </row>
    <row r="341" spans="1:4" x14ac:dyDescent="0.25">
      <c r="A341" s="8"/>
      <c r="B341" s="4"/>
      <c r="C341" s="5"/>
      <c r="D341" s="2"/>
    </row>
    <row r="342" spans="1:4" x14ac:dyDescent="0.25">
      <c r="A342" s="8"/>
      <c r="B342" s="4"/>
      <c r="C342" s="5"/>
      <c r="D342" s="2"/>
    </row>
    <row r="343" spans="1:4" x14ac:dyDescent="0.25">
      <c r="A343" s="8"/>
      <c r="B343" s="4"/>
      <c r="C343" s="5"/>
      <c r="D343" s="2"/>
    </row>
    <row r="344" spans="1:4" x14ac:dyDescent="0.25">
      <c r="A344" s="8"/>
      <c r="B344" s="4"/>
      <c r="C344" s="5"/>
      <c r="D344" s="2"/>
    </row>
    <row r="345" spans="1:4" x14ac:dyDescent="0.25">
      <c r="A345" s="8"/>
      <c r="B345" s="4"/>
      <c r="C345" s="5"/>
      <c r="D345" s="2"/>
    </row>
    <row r="346" spans="1:4" x14ac:dyDescent="0.25">
      <c r="A346" s="8"/>
      <c r="B346" s="4"/>
      <c r="C346" s="5"/>
      <c r="D346" s="2"/>
    </row>
    <row r="347" spans="1:4" x14ac:dyDescent="0.25">
      <c r="A347" s="8"/>
      <c r="B347" s="4"/>
      <c r="C347" s="5"/>
      <c r="D347" s="2"/>
    </row>
    <row r="348" spans="1:4" x14ac:dyDescent="0.25">
      <c r="A348" s="8"/>
      <c r="B348" s="4"/>
      <c r="C348" s="5"/>
      <c r="D348" s="2"/>
    </row>
    <row r="349" spans="1:4" x14ac:dyDescent="0.25">
      <c r="A349" s="8"/>
      <c r="B349" s="4"/>
      <c r="C349" s="5"/>
      <c r="D349" s="2"/>
    </row>
    <row r="350" spans="1:4" x14ac:dyDescent="0.25">
      <c r="A350" s="8"/>
      <c r="B350" s="4"/>
      <c r="C350" s="5"/>
      <c r="D350" s="2"/>
    </row>
    <row r="351" spans="1:4" x14ac:dyDescent="0.25">
      <c r="A351" s="8"/>
      <c r="B351" s="4"/>
      <c r="C351" s="5"/>
      <c r="D351" s="2"/>
    </row>
    <row r="352" spans="1:4" x14ac:dyDescent="0.25">
      <c r="A352" s="8"/>
      <c r="B352" s="4"/>
      <c r="C352" s="5"/>
      <c r="D352" s="2"/>
    </row>
    <row r="353" spans="1:4" x14ac:dyDescent="0.25">
      <c r="A353" s="8"/>
      <c r="B353" s="4"/>
      <c r="C353" s="5"/>
      <c r="D353" s="2"/>
    </row>
    <row r="354" spans="1:4" x14ac:dyDescent="0.25">
      <c r="A354" s="8"/>
      <c r="B354" s="4"/>
      <c r="C354" s="5"/>
      <c r="D354" s="2"/>
    </row>
    <row r="355" spans="1:4" x14ac:dyDescent="0.25">
      <c r="A355" s="8"/>
      <c r="B355" s="4"/>
      <c r="C355" s="5"/>
      <c r="D355" s="2"/>
    </row>
    <row r="356" spans="1:4" x14ac:dyDescent="0.25">
      <c r="A356" s="8"/>
      <c r="B356" s="4"/>
      <c r="C356" s="5"/>
      <c r="D356" s="2"/>
    </row>
    <row r="357" spans="1:4" x14ac:dyDescent="0.25">
      <c r="A357" s="8"/>
      <c r="B357" s="4"/>
      <c r="C357" s="5"/>
      <c r="D357" s="2"/>
    </row>
    <row r="358" spans="1:4" x14ac:dyDescent="0.25">
      <c r="A358" s="8"/>
      <c r="B358" s="4"/>
      <c r="C358" s="5"/>
      <c r="D358" s="2"/>
    </row>
    <row r="359" spans="1:4" x14ac:dyDescent="0.25">
      <c r="A359" s="8"/>
      <c r="B359" s="4"/>
      <c r="C359" s="5"/>
      <c r="D359" s="2"/>
    </row>
    <row r="360" spans="1:4" x14ac:dyDescent="0.25">
      <c r="A360" s="8"/>
      <c r="B360" s="4"/>
      <c r="C360" s="5"/>
      <c r="D360" s="2"/>
    </row>
    <row r="361" spans="1:4" x14ac:dyDescent="0.25">
      <c r="A361" s="8"/>
      <c r="B361" s="4"/>
      <c r="C361" s="5"/>
      <c r="D361" s="2"/>
    </row>
    <row r="362" spans="1:4" x14ac:dyDescent="0.25">
      <c r="A362" s="8"/>
      <c r="B362" s="4"/>
      <c r="C362" s="5"/>
      <c r="D362" s="2"/>
    </row>
    <row r="363" spans="1:4" x14ac:dyDescent="0.25">
      <c r="A363" s="8"/>
      <c r="B363" s="4"/>
      <c r="C363" s="5"/>
      <c r="D363" s="2"/>
    </row>
    <row r="364" spans="1:4" x14ac:dyDescent="0.25">
      <c r="A364" s="8"/>
      <c r="B364" s="4"/>
      <c r="C364" s="5"/>
      <c r="D364" s="2"/>
    </row>
    <row r="365" spans="1:4" x14ac:dyDescent="0.25">
      <c r="A365" s="8"/>
      <c r="B365" s="4"/>
      <c r="C365" s="5"/>
      <c r="D365" s="2"/>
    </row>
    <row r="366" spans="1:4" x14ac:dyDescent="0.25">
      <c r="A366" s="8"/>
      <c r="B366" s="4"/>
      <c r="C366" s="5"/>
      <c r="D366" s="2"/>
    </row>
    <row r="367" spans="1:4" x14ac:dyDescent="0.25">
      <c r="A367" s="8"/>
      <c r="B367" s="4"/>
      <c r="C367" s="5"/>
      <c r="D367" s="2"/>
    </row>
    <row r="368" spans="1:4" x14ac:dyDescent="0.25">
      <c r="A368" s="8"/>
      <c r="B368" s="4"/>
      <c r="C368" s="5"/>
      <c r="D368" s="2"/>
    </row>
    <row r="369" spans="1:4" x14ac:dyDescent="0.25">
      <c r="A369" s="8"/>
      <c r="B369" s="4"/>
      <c r="C369" s="5"/>
      <c r="D369" s="2"/>
    </row>
    <row r="370" spans="1:4" x14ac:dyDescent="0.25">
      <c r="A370" s="8"/>
      <c r="B370" s="4"/>
      <c r="C370" s="5"/>
      <c r="D370" s="2"/>
    </row>
    <row r="371" spans="1:4" x14ac:dyDescent="0.25">
      <c r="A371" s="8"/>
      <c r="B371" s="4"/>
      <c r="C371" s="5"/>
      <c r="D371" s="2"/>
    </row>
    <row r="372" spans="1:4" x14ac:dyDescent="0.25">
      <c r="A372" s="8"/>
      <c r="B372" s="4"/>
      <c r="C372" s="5"/>
      <c r="D372" s="2"/>
    </row>
    <row r="373" spans="1:4" x14ac:dyDescent="0.25">
      <c r="A373" s="8"/>
      <c r="B373" s="4"/>
      <c r="C373" s="5"/>
      <c r="D373" s="2"/>
    </row>
    <row r="374" spans="1:4" x14ac:dyDescent="0.25">
      <c r="A374" s="8"/>
      <c r="B374" s="4"/>
      <c r="C374" s="5"/>
      <c r="D374" s="2"/>
    </row>
    <row r="375" spans="1:4" x14ac:dyDescent="0.25">
      <c r="A375" s="8"/>
      <c r="B375" s="4"/>
      <c r="C375" s="5"/>
      <c r="D375" s="2"/>
    </row>
    <row r="376" spans="1:4" x14ac:dyDescent="0.25">
      <c r="A376" s="8"/>
      <c r="B376" s="4"/>
      <c r="C376" s="5"/>
      <c r="D376" s="2"/>
    </row>
    <row r="377" spans="1:4" x14ac:dyDescent="0.25">
      <c r="A377" s="8"/>
      <c r="B377" s="4"/>
      <c r="C377" s="5"/>
      <c r="D377" s="2"/>
    </row>
    <row r="378" spans="1:4" x14ac:dyDescent="0.25">
      <c r="A378" s="8"/>
      <c r="B378" s="4"/>
      <c r="C378" s="5"/>
      <c r="D378" s="2"/>
    </row>
    <row r="379" spans="1:4" x14ac:dyDescent="0.25">
      <c r="A379" s="8"/>
      <c r="B379" s="4"/>
      <c r="C379" s="5"/>
      <c r="D379" s="2"/>
    </row>
    <row r="380" spans="1:4" x14ac:dyDescent="0.25">
      <c r="A380" s="8"/>
      <c r="B380" s="4"/>
      <c r="C380" s="5"/>
      <c r="D380" s="2"/>
    </row>
    <row r="381" spans="1:4" x14ac:dyDescent="0.25">
      <c r="A381" s="8"/>
      <c r="B381" s="4"/>
      <c r="C381" s="5"/>
      <c r="D381" s="2"/>
    </row>
    <row r="382" spans="1:4" x14ac:dyDescent="0.25">
      <c r="A382" s="8"/>
      <c r="B382" s="4"/>
      <c r="C382" s="5"/>
      <c r="D382" s="2"/>
    </row>
    <row r="383" spans="1:4" x14ac:dyDescent="0.25">
      <c r="A383" s="8"/>
      <c r="B383" s="4"/>
      <c r="C383" s="5"/>
      <c r="D383" s="2"/>
    </row>
    <row r="384" spans="1:4" x14ac:dyDescent="0.25">
      <c r="A384" s="8"/>
      <c r="B384" s="4"/>
      <c r="C384" s="5"/>
      <c r="D384" s="2"/>
    </row>
    <row r="385" spans="1:4" x14ac:dyDescent="0.25">
      <c r="A385" s="8"/>
      <c r="B385" s="4"/>
      <c r="C385" s="5"/>
      <c r="D385" s="2"/>
    </row>
    <row r="386" spans="1:4" x14ac:dyDescent="0.25">
      <c r="A386" s="8"/>
      <c r="B386" s="4"/>
      <c r="C386" s="5"/>
      <c r="D386" s="2"/>
    </row>
    <row r="387" spans="1:4" x14ac:dyDescent="0.25">
      <c r="A387" s="8"/>
      <c r="B387" s="4"/>
      <c r="C387" s="5"/>
      <c r="D387" s="2"/>
    </row>
    <row r="388" spans="1:4" x14ac:dyDescent="0.25">
      <c r="A388" s="8"/>
      <c r="B388" s="4"/>
      <c r="C388" s="5"/>
      <c r="D388" s="2"/>
    </row>
    <row r="389" spans="1:4" x14ac:dyDescent="0.25">
      <c r="A389" s="8"/>
      <c r="B389" s="4"/>
      <c r="C389" s="5"/>
      <c r="D389" s="2"/>
    </row>
    <row r="390" spans="1:4" x14ac:dyDescent="0.25">
      <c r="A390" s="8"/>
      <c r="B390" s="4"/>
      <c r="C390" s="5"/>
      <c r="D390" s="2"/>
    </row>
    <row r="391" spans="1:4" x14ac:dyDescent="0.25">
      <c r="A391" s="8"/>
      <c r="B391" s="4"/>
      <c r="C391" s="5"/>
      <c r="D391" s="2"/>
    </row>
    <row r="392" spans="1:4" x14ac:dyDescent="0.25">
      <c r="A392" s="8"/>
      <c r="B392" s="4"/>
      <c r="C392" s="5"/>
      <c r="D392" s="2"/>
    </row>
    <row r="393" spans="1:4" x14ac:dyDescent="0.25">
      <c r="A393" s="8"/>
      <c r="B393" s="4"/>
      <c r="C393" s="5"/>
      <c r="D393" s="2"/>
    </row>
    <row r="394" spans="1:4" x14ac:dyDescent="0.25">
      <c r="A394" s="8"/>
      <c r="B394" s="4"/>
      <c r="C394" s="5"/>
      <c r="D394" s="2"/>
    </row>
    <row r="395" spans="1:4" x14ac:dyDescent="0.25">
      <c r="A395" s="8"/>
      <c r="B395" s="4"/>
      <c r="C395" s="5"/>
      <c r="D395" s="2"/>
    </row>
    <row r="396" spans="1:4" x14ac:dyDescent="0.25">
      <c r="A396" s="8"/>
      <c r="B396" s="4"/>
      <c r="C396" s="5"/>
      <c r="D396" s="2"/>
    </row>
    <row r="397" spans="1:4" x14ac:dyDescent="0.25">
      <c r="A397" s="8"/>
      <c r="B397" s="4"/>
      <c r="C397" s="5"/>
      <c r="D397" s="2"/>
    </row>
    <row r="398" spans="1:4" x14ac:dyDescent="0.25">
      <c r="A398" s="8"/>
      <c r="B398" s="4"/>
      <c r="C398" s="5"/>
      <c r="D398" s="2"/>
    </row>
    <row r="399" spans="1:4" x14ac:dyDescent="0.25">
      <c r="A399" s="8"/>
      <c r="B399" s="4"/>
      <c r="C399" s="5"/>
      <c r="D399" s="2"/>
    </row>
    <row r="400" spans="1:4" x14ac:dyDescent="0.25">
      <c r="A400" s="8"/>
      <c r="B400" s="4"/>
      <c r="C400" s="5"/>
      <c r="D400" s="2"/>
    </row>
    <row r="401" spans="1:4" x14ac:dyDescent="0.25">
      <c r="A401" s="8"/>
      <c r="B401" s="4"/>
      <c r="C401" s="5"/>
      <c r="D401" s="2"/>
    </row>
    <row r="402" spans="1:4" x14ac:dyDescent="0.25">
      <c r="A402" s="8"/>
      <c r="B402" s="4"/>
      <c r="C402" s="5"/>
      <c r="D402" s="2"/>
    </row>
    <row r="403" spans="1:4" x14ac:dyDescent="0.25">
      <c r="A403" s="8"/>
      <c r="B403" s="4"/>
      <c r="C403" s="5"/>
      <c r="D403" s="2"/>
    </row>
    <row r="404" spans="1:4" x14ac:dyDescent="0.25">
      <c r="A404" s="8"/>
      <c r="B404" s="4"/>
      <c r="C404" s="5"/>
      <c r="D404" s="2"/>
    </row>
    <row r="405" spans="1:4" x14ac:dyDescent="0.25">
      <c r="A405" s="8"/>
      <c r="B405" s="4"/>
      <c r="C405" s="5"/>
      <c r="D405" s="2"/>
    </row>
    <row r="406" spans="1:4" x14ac:dyDescent="0.25">
      <c r="A406" s="8"/>
      <c r="B406" s="4"/>
      <c r="C406" s="5"/>
      <c r="D406" s="2"/>
    </row>
    <row r="407" spans="1:4" x14ac:dyDescent="0.25">
      <c r="A407" s="8"/>
      <c r="B407" s="4"/>
      <c r="C407" s="5"/>
      <c r="D407" s="2"/>
    </row>
    <row r="408" spans="1:4" x14ac:dyDescent="0.25">
      <c r="A408" s="8"/>
      <c r="B408" s="4"/>
      <c r="C408" s="5"/>
      <c r="D408" s="2"/>
    </row>
    <row r="409" spans="1:4" x14ac:dyDescent="0.25">
      <c r="A409" s="8"/>
      <c r="B409" s="4"/>
      <c r="C409" s="5"/>
      <c r="D409" s="2"/>
    </row>
    <row r="410" spans="1:4" x14ac:dyDescent="0.25">
      <c r="A410" s="8"/>
      <c r="B410" s="4"/>
      <c r="C410" s="5"/>
      <c r="D410" s="2"/>
    </row>
    <row r="411" spans="1:4" x14ac:dyDescent="0.25">
      <c r="A411" s="8"/>
      <c r="B411" s="4"/>
      <c r="C411" s="5"/>
      <c r="D411" s="2"/>
    </row>
    <row r="412" spans="1:4" x14ac:dyDescent="0.25">
      <c r="A412" s="8"/>
      <c r="B412" s="4"/>
      <c r="C412" s="5"/>
      <c r="D412" s="2"/>
    </row>
    <row r="413" spans="1:4" x14ac:dyDescent="0.25">
      <c r="A413" s="8"/>
      <c r="B413" s="4"/>
      <c r="C413" s="5"/>
      <c r="D413" s="2"/>
    </row>
    <row r="414" spans="1:4" x14ac:dyDescent="0.25">
      <c r="A414" s="8"/>
      <c r="B414" s="4"/>
      <c r="C414" s="5"/>
      <c r="D414" s="2"/>
    </row>
    <row r="415" spans="1:4" x14ac:dyDescent="0.25">
      <c r="A415" s="8"/>
      <c r="B415" s="4"/>
      <c r="C415" s="5"/>
      <c r="D415" s="2"/>
    </row>
    <row r="416" spans="1:4" x14ac:dyDescent="0.25">
      <c r="A416" s="8"/>
      <c r="B416" s="4"/>
      <c r="C416" s="5"/>
      <c r="D416" s="2"/>
    </row>
    <row r="417" spans="1:4" x14ac:dyDescent="0.25">
      <c r="A417" s="8"/>
      <c r="B417" s="4"/>
      <c r="C417" s="5"/>
      <c r="D417" s="2"/>
    </row>
    <row r="418" spans="1:4" x14ac:dyDescent="0.25">
      <c r="A418" s="8"/>
      <c r="B418" s="4"/>
      <c r="C418" s="5"/>
      <c r="D418" s="2"/>
    </row>
    <row r="419" spans="1:4" x14ac:dyDescent="0.25">
      <c r="A419" s="8"/>
      <c r="B419" s="4"/>
      <c r="C419" s="5"/>
      <c r="D419" s="2"/>
    </row>
    <row r="420" spans="1:4" x14ac:dyDescent="0.25">
      <c r="A420" s="8"/>
      <c r="B420" s="4"/>
      <c r="C420" s="5"/>
      <c r="D420" s="2"/>
    </row>
    <row r="421" spans="1:4" x14ac:dyDescent="0.25">
      <c r="A421" s="8"/>
      <c r="B421" s="4"/>
      <c r="C421" s="5"/>
      <c r="D421" s="2"/>
    </row>
    <row r="422" spans="1:4" x14ac:dyDescent="0.25">
      <c r="A422" s="8"/>
      <c r="B422" s="4"/>
      <c r="C422" s="5"/>
      <c r="D422" s="2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成本与总价</vt:lpstr>
      <vt:lpstr>利润与分析</vt:lpstr>
      <vt:lpstr>销售员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c73300</cp:lastModifiedBy>
  <dcterms:created xsi:type="dcterms:W3CDTF">2006-09-13T11:21:00Z</dcterms:created>
  <dcterms:modified xsi:type="dcterms:W3CDTF">2025-04-01T03:47:51Z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706837D754074345B7F9B544B3A7E8D5_13</vt:lpwstr>
  </property>
</Properties>
</file>