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D5" authorId="0">
      <text>
        <r>
          <rPr>
            <sz val="10"/>
            <color rgb="FF000000"/>
            <rFont val="Arial"/>
            <family val="0"/>
            <charset val="1"/>
          </rPr>
          <t xml:space="preserve">======
ID#AAABFh2Cw3c
orange samus    (2024-02-18 18:27:08)
Total Potential NO Commission (Base + Bonus)</t>
        </r>
      </text>
    </comment>
  </commentList>
</comments>
</file>

<file path=xl/sharedStrings.xml><?xml version="1.0" encoding="utf-8"?>
<sst xmlns="http://schemas.openxmlformats.org/spreadsheetml/2006/main" count="27" uniqueCount="27">
  <si>
    <t xml:space="preserve">Automated variable commission equations based on market share:</t>
  </si>
  <si>
    <t xml:space="preserve">Total revenue % paid to rETH holders</t>
  </si>
  <si>
    <t xml:space="preserve">Adjustable market share below</t>
  </si>
  <si>
    <t xml:space="preserve">Total rETH Commission Fee</t>
  </si>
  <si>
    <t xml:space="preserve">RP market share</t>
  </si>
  <si>
    <t xml:space="preserve">https://dune.com/hildobby/eth2-staking</t>
  </si>
  <si>
    <t xml:space="preserve">NO Base Commission</t>
  </si>
  <si>
    <t xml:space="preserve">RP soft limit</t>
  </si>
  <si>
    <t xml:space="preserve">Note: RPIP17 calls for soft/hard limit at 16/22, but recognizes soft/hard limit could be 
adjusted up to 22/33 depending on the health of the rest of the Ethereum staking ecosystem</t>
  </si>
  <si>
    <t xml:space="preserve">NO Bonus Commission</t>
  </si>
  <si>
    <t xml:space="preserve">RP hard limit</t>
  </si>
  <si>
    <t xml:space="preserve">Guaranteed RPLCommissionPot</t>
  </si>
  <si>
    <t xml:space="preserve">PotentialBonus</t>
  </si>
  <si>
    <t xml:space="preserve">ActualBonus</t>
  </si>
  <si>
    <t xml:space="preserve">Target total rETH Commission Fee</t>
  </si>
  <si>
    <t xml:space="preserve">PotentialBase</t>
  </si>
  <si>
    <t xml:space="preserve">ActualBase</t>
  </si>
  <si>
    <t xml:space="preserve">Growth Mode (market share 0% to 16%): if growth stagnates due to improper "manual input" choices, apply "manual intervention" by adjusting "manual input" choices</t>
  </si>
  <si>
    <t xml:space="preserve">Highlighted are “manual input" choices</t>
  </si>
  <si>
    <t xml:space="preserve">1. with excess rETH demand we should not increase Target total rETH Commission Fee, but instead increase "PotentialBase" to NO's to meet rETH demand
(effectively squeezing the “bonus commission” and “commission pot” to RPL stakers, and instead giving it to Node Operators)</t>
  </si>
  <si>
    <t xml:space="preserve">2. if rETH demand dries up, we can decrease total rETH CommissionFee to make rETH more attractive, and leave “Potential Base” alone
(effectively squeezing the “bonus commission” and “commision pot” to RPL stakers, and instead giving it to rETH holders</t>
  </si>
  <si>
    <t xml:space="preserve">1 and 2 above could be done with manual vote, or quantified and automated based on market share/time, or deposit pool status, etc.</t>
  </si>
  <si>
    <t xml:space="preserve">Maturity (16% to 22% market share): As RP market share approaches soft limit, we can scale down any “manual intervention" as an equilibrium forms</t>
  </si>
  <si>
    <t xml:space="preserve">1. first line of defense for adjustments is the automated equations based on market share from the top of the sheet.</t>
  </si>
  <si>
    <t xml:space="preserve">2. second line of defense is further manual adjustments like 1 and 2 from “growth mode” section</t>
  </si>
  <si>
    <t xml:space="preserve">I think everything here could be automated as one big set of equations, but we may want to still leave an override vote option to retain
the ability to adjust to competitors or the overall market in extreme scenarios</t>
  </si>
  <si>
    <t xml:space="preserve">At 22% market share or greater there should be zero yield to rETH holders, and zero yield to Node Operators, which should remove any incentives to grow market share past the hard limit</t>
  </si>
</sst>
</file>

<file path=xl/styles.xml><?xml version="1.0" encoding="utf-8"?>
<styleSheet xmlns="http://schemas.openxmlformats.org/spreadsheetml/2006/main">
  <numFmts count="3">
    <numFmt numFmtId="164" formatCode="General"/>
    <numFmt numFmtId="165" formatCode="0.00%"/>
    <numFmt numFmtId="166" formatCode="0%"/>
  </numFmts>
  <fonts count="7">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b val="true"/>
      <sz val="10"/>
      <color rgb="FF000000"/>
      <name val="Arial"/>
      <family val="0"/>
      <charset val="1"/>
    </font>
  </fonts>
  <fills count="5">
    <fill>
      <patternFill patternType="none"/>
    </fill>
    <fill>
      <patternFill patternType="gray125"/>
    </fill>
    <fill>
      <patternFill patternType="solid">
        <fgColor rgb="FFF79646"/>
        <bgColor rgb="FFFF9900"/>
      </patternFill>
    </fill>
    <fill>
      <patternFill patternType="solid">
        <fgColor rgb="FFFF9900"/>
        <bgColor rgb="FFF79646"/>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5" fontId="5" fillId="0"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6" fontId="5" fillId="4" borderId="0" xfId="0" applyFont="true" applyBorder="false" applyAlignment="true" applyProtection="false">
      <alignment horizontal="general" vertical="bottom" textRotation="0" wrapText="false" indent="0" shrinkToFit="false"/>
      <protection locked="true" hidden="false"/>
    </xf>
    <xf numFmtId="165" fontId="0" fillId="4"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xf numFmtId="164" fontId="0" fillId="4"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79646"/>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N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8" activeCellId="0" sqref="B18"/>
    </sheetView>
  </sheetViews>
  <sheetFormatPr defaultColWidth="12.640625" defaultRowHeight="15" zeroHeight="false" outlineLevelRow="0" outlineLevelCol="0"/>
  <cols>
    <col collapsed="false" customWidth="true" hidden="false" outlineLevel="0" max="1" min="1" style="0" width="11.5"/>
    <col collapsed="false" customWidth="true" hidden="false" outlineLevel="0" max="2" min="2" style="0" width="36.38"/>
    <col collapsed="false" customWidth="true" hidden="false" outlineLevel="0" max="4" min="3" style="0" width="11.5"/>
    <col collapsed="false" customWidth="true" hidden="false" outlineLevel="0" max="5" min="5" style="0" width="11.25"/>
    <col collapsed="false" customWidth="true" hidden="false" outlineLevel="0" max="6" min="6" style="0" width="18.88"/>
    <col collapsed="false" customWidth="true" hidden="false" outlineLevel="0" max="7" min="7" style="0" width="11.5"/>
    <col collapsed="false" customWidth="true" hidden="false" outlineLevel="0" max="8" min="8" style="0" width="12.88"/>
    <col collapsed="false" customWidth="true" hidden="false" outlineLevel="0" max="27" min="9" style="0" width="11.5"/>
  </cols>
  <sheetData>
    <row r="1" customFormat="false" ht="12.75" hidden="false" customHeight="true" outlineLevel="0" collapsed="false">
      <c r="B1" s="1" t="s">
        <v>0</v>
      </c>
      <c r="G1" s="2"/>
    </row>
    <row r="2" customFormat="false" ht="12.75" hidden="false" customHeight="true" outlineLevel="0" collapsed="false">
      <c r="B2" s="2"/>
      <c r="G2" s="2"/>
    </row>
    <row r="3" customFormat="false" ht="12.75" hidden="false" customHeight="true" outlineLevel="0" collapsed="false">
      <c r="B3" s="3" t="s">
        <v>1</v>
      </c>
      <c r="C3" s="4" t="n">
        <f aca="false">1-C4</f>
        <v>0.86</v>
      </c>
      <c r="G3" s="5" t="s">
        <v>2</v>
      </c>
      <c r="H3" s="6"/>
      <c r="I3" s="7"/>
    </row>
    <row r="4" customFormat="false" ht="12.75" hidden="false" customHeight="true" outlineLevel="0" collapsed="false">
      <c r="B4" s="8" t="s">
        <v>3</v>
      </c>
      <c r="C4" s="9" t="n">
        <f aca="false">IF((G4&gt;G5),C11+(1-C11)*((G4-G5)/(G6-G5)),C11)</f>
        <v>0.14</v>
      </c>
      <c r="F4" s="10" t="s">
        <v>4</v>
      </c>
      <c r="G4" s="11" t="n">
        <v>0.027</v>
      </c>
      <c r="H4" s="6" t="s">
        <v>5</v>
      </c>
      <c r="I4" s="6"/>
      <c r="J4" s="6"/>
    </row>
    <row r="5" customFormat="false" ht="12.75" hidden="false" customHeight="true" outlineLevel="0" collapsed="false">
      <c r="B5" s="3" t="s">
        <v>6</v>
      </c>
      <c r="C5" s="9" t="n">
        <f aca="false">G12</f>
        <v>0.06140909091</v>
      </c>
      <c r="D5" s="12" t="n">
        <f aca="false">C5+C6</f>
        <v>0.1303547521</v>
      </c>
      <c r="F5" s="10" t="s">
        <v>7</v>
      </c>
      <c r="G5" s="13" t="n">
        <v>0.16</v>
      </c>
      <c r="H5" s="14" t="s">
        <v>8</v>
      </c>
      <c r="I5" s="14"/>
      <c r="J5" s="14"/>
      <c r="K5" s="14"/>
      <c r="L5" s="14"/>
      <c r="M5" s="14"/>
    </row>
    <row r="6" customFormat="false" ht="12.75" hidden="false" customHeight="true" outlineLevel="0" collapsed="false">
      <c r="B6" s="3" t="s">
        <v>9</v>
      </c>
      <c r="C6" s="9" t="n">
        <f aca="false">G9</f>
        <v>0.06894566116</v>
      </c>
      <c r="D6" s="12"/>
      <c r="F6" s="10" t="s">
        <v>10</v>
      </c>
      <c r="G6" s="13" t="n">
        <v>0.22</v>
      </c>
      <c r="H6" s="14"/>
      <c r="I6" s="14"/>
      <c r="J6" s="14"/>
      <c r="K6" s="14"/>
      <c r="L6" s="14"/>
      <c r="M6" s="14"/>
    </row>
    <row r="7" customFormat="false" ht="12.75" hidden="false" customHeight="true" outlineLevel="0" collapsed="false">
      <c r="B7" s="3" t="s">
        <v>11</v>
      </c>
      <c r="C7" s="9" t="n">
        <f aca="false">C4-D5</f>
        <v>0.009645247934</v>
      </c>
    </row>
    <row r="8" customFormat="false" ht="12.75" hidden="false" customHeight="true" outlineLevel="0" collapsed="false">
      <c r="F8" s="10" t="s">
        <v>12</v>
      </c>
      <c r="G8" s="13" t="n">
        <f aca="false">C4-C5</f>
        <v>0.07859090909</v>
      </c>
    </row>
    <row r="9" customFormat="false" ht="12.75" hidden="false" customHeight="true" outlineLevel="0" collapsed="false">
      <c r="F9" s="10" t="s">
        <v>13</v>
      </c>
      <c r="G9" s="13" t="n">
        <f aca="false">G8-((G4/G6)*G8)</f>
        <v>0.06894566116</v>
      </c>
    </row>
    <row r="10" customFormat="false" ht="12.75" hidden="false" customHeight="true" outlineLevel="0" collapsed="false">
      <c r="C10" s="13"/>
    </row>
    <row r="11" customFormat="false" ht="12.75" hidden="false" customHeight="true" outlineLevel="0" collapsed="false">
      <c r="B11" s="2" t="s">
        <v>14</v>
      </c>
      <c r="C11" s="15" t="n">
        <v>0.14</v>
      </c>
      <c r="F11" s="10" t="s">
        <v>15</v>
      </c>
      <c r="G11" s="16" t="n">
        <v>0.07</v>
      </c>
    </row>
    <row r="12" customFormat="false" ht="12.75" hidden="false" customHeight="true" outlineLevel="0" collapsed="false">
      <c r="F12" s="10" t="s">
        <v>16</v>
      </c>
      <c r="G12" s="13" t="n">
        <f aca="false">G11-(G4/G6)*G11</f>
        <v>0.06140909091</v>
      </c>
    </row>
    <row r="13" customFormat="false" ht="12.75" hidden="false" customHeight="true" outlineLevel="0" collapsed="false"/>
    <row r="14" customFormat="false" ht="12.75" hidden="false" customHeight="true" outlineLevel="0" collapsed="false"/>
    <row r="15" customFormat="false" ht="12.75" hidden="false" customHeight="true" outlineLevel="0" collapsed="false">
      <c r="B15" s="17" t="s">
        <v>17</v>
      </c>
      <c r="C15" s="17"/>
      <c r="D15" s="17"/>
      <c r="E15" s="17"/>
      <c r="F15" s="17"/>
      <c r="G15" s="17"/>
      <c r="H15" s="17"/>
      <c r="I15" s="17"/>
      <c r="J15" s="17"/>
      <c r="K15" s="17"/>
      <c r="L15" s="17"/>
      <c r="M15" s="17"/>
      <c r="N15" s="17"/>
    </row>
    <row r="16" customFormat="false" ht="15" hidden="false" customHeight="false" outlineLevel="0" collapsed="false">
      <c r="B16" s="18" t="s">
        <v>18</v>
      </c>
      <c r="C16" s="19"/>
      <c r="D16" s="19"/>
      <c r="E16" s="19"/>
      <c r="F16" s="19"/>
      <c r="G16" s="19"/>
      <c r="H16" s="19"/>
      <c r="I16" s="19"/>
      <c r="J16" s="19"/>
      <c r="K16" s="19"/>
      <c r="L16" s="19"/>
      <c r="M16" s="19"/>
      <c r="N16" s="19"/>
    </row>
    <row r="17" customFormat="false" ht="28.5" hidden="false" customHeight="true" outlineLevel="0" collapsed="false">
      <c r="B17" s="20" t="s">
        <v>19</v>
      </c>
      <c r="C17" s="20"/>
      <c r="D17" s="20"/>
      <c r="E17" s="20"/>
      <c r="F17" s="20"/>
      <c r="G17" s="20"/>
      <c r="H17" s="20"/>
      <c r="I17" s="20"/>
      <c r="J17" s="20"/>
      <c r="K17" s="20"/>
      <c r="L17" s="20"/>
      <c r="M17" s="20"/>
      <c r="N17" s="20"/>
    </row>
    <row r="18" customFormat="false" ht="27.75" hidden="false" customHeight="true" outlineLevel="0" collapsed="false">
      <c r="B18" s="20" t="s">
        <v>20</v>
      </c>
      <c r="C18" s="20"/>
      <c r="D18" s="20"/>
      <c r="E18" s="20"/>
      <c r="F18" s="20"/>
      <c r="G18" s="20"/>
      <c r="H18" s="20"/>
      <c r="I18" s="20"/>
      <c r="J18" s="20"/>
      <c r="K18" s="20"/>
      <c r="L18" s="20"/>
      <c r="M18" s="20"/>
      <c r="N18" s="20"/>
    </row>
    <row r="19" customFormat="false" ht="12.75" hidden="false" customHeight="true" outlineLevel="0" collapsed="false"/>
    <row r="20" customFormat="false" ht="12.75" hidden="false" customHeight="true" outlineLevel="0" collapsed="false">
      <c r="B20" s="10" t="s">
        <v>21</v>
      </c>
    </row>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c r="B24" s="17" t="s">
        <v>22</v>
      </c>
      <c r="C24" s="17"/>
      <c r="D24" s="17"/>
      <c r="E24" s="17"/>
      <c r="F24" s="17"/>
      <c r="G24" s="17"/>
      <c r="H24" s="17"/>
      <c r="I24" s="17"/>
      <c r="J24" s="17"/>
      <c r="K24" s="17"/>
      <c r="L24" s="17"/>
      <c r="M24" s="17"/>
      <c r="N24" s="17"/>
    </row>
    <row r="25" customFormat="false" ht="12.75" hidden="false" customHeight="true" outlineLevel="0" collapsed="false">
      <c r="B25" s="20" t="s">
        <v>23</v>
      </c>
      <c r="C25" s="20"/>
      <c r="D25" s="20"/>
      <c r="E25" s="20"/>
      <c r="F25" s="20"/>
      <c r="G25" s="20"/>
      <c r="H25" s="20"/>
      <c r="I25" s="20"/>
      <c r="J25" s="20"/>
      <c r="K25" s="20"/>
      <c r="L25" s="20"/>
      <c r="M25" s="20"/>
      <c r="N25" s="20"/>
    </row>
    <row r="26" customFormat="false" ht="12.75" hidden="false" customHeight="true" outlineLevel="0" collapsed="false">
      <c r="B26" s="20" t="s">
        <v>24</v>
      </c>
      <c r="C26" s="20"/>
      <c r="D26" s="20"/>
      <c r="E26" s="20"/>
      <c r="F26" s="20"/>
      <c r="G26" s="20"/>
      <c r="H26" s="20"/>
      <c r="I26" s="20"/>
      <c r="J26" s="20"/>
      <c r="K26" s="20"/>
      <c r="L26" s="20"/>
      <c r="M26" s="20"/>
      <c r="N26" s="20"/>
    </row>
    <row r="27" customFormat="false" ht="12.75" hidden="false" customHeight="true" outlineLevel="0" collapsed="false"/>
    <row r="28" customFormat="false" ht="23.25" hidden="false" customHeight="true" outlineLevel="0" collapsed="false">
      <c r="B28" s="20" t="s">
        <v>25</v>
      </c>
      <c r="C28" s="20"/>
      <c r="D28" s="20"/>
      <c r="E28" s="20"/>
      <c r="F28" s="20"/>
      <c r="G28" s="20"/>
      <c r="H28" s="20"/>
      <c r="I28" s="20"/>
      <c r="J28" s="20"/>
      <c r="K28" s="20"/>
      <c r="L28" s="20"/>
      <c r="M28" s="20"/>
      <c r="N28" s="20"/>
    </row>
    <row r="29" customFormat="false" ht="12.75" hidden="false" customHeight="true" outlineLevel="0" collapsed="false"/>
    <row r="30" customFormat="false" ht="12.75" hidden="false" customHeight="true" outlineLevel="0" collapsed="false">
      <c r="B30" s="2" t="s">
        <v>26</v>
      </c>
    </row>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row r="1001" customFormat="false" ht="12.75" hidden="false" customHeight="true" outlineLevel="0" collapsed="false"/>
    <row r="1002" customFormat="false" ht="12.75" hidden="false" customHeight="true" outlineLevel="0" collapsed="false"/>
    <row r="1003" customFormat="false" ht="12.75" hidden="false" customHeight="true" outlineLevel="0" collapsed="false"/>
  </sheetData>
  <mergeCells count="9">
    <mergeCell ref="D5:D6"/>
    <mergeCell ref="H5:M6"/>
    <mergeCell ref="B15:N15"/>
    <mergeCell ref="B17:N17"/>
    <mergeCell ref="B18:N18"/>
    <mergeCell ref="B24:N24"/>
    <mergeCell ref="B25:N25"/>
    <mergeCell ref="B26:N26"/>
    <mergeCell ref="B28:N28"/>
  </mergeCells>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2024-02-17T09:22:12Z</dcterms:created>
  <dc:creator/>
  <dc:description/>
  <dc:language>en-US</dc:language>
  <cp:lastModifiedBy/>
  <dcterms:modified xsi:type="dcterms:W3CDTF">2024-02-18T13:42:23Z</dcterms:modified>
  <cp:revision>2</cp:revision>
  <dc:subject/>
  <dc:title/>
</cp:coreProperties>
</file>