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E6AFBAB7-649B-4B51-A6E1-04ED647552B1}" xr6:coauthVersionLast="47" xr6:coauthVersionMax="47" xr10:uidLastSave="{00000000-0000-0000-0000-000000000000}"/>
  <bookViews>
    <workbookView xWindow="-108" yWindow="-108" windowWidth="30936" windowHeight="16776" activeTab="2" xr2:uid="{3EC2733F-E7AB-4910-AA4F-3A2CDF5CDF4D}"/>
  </bookViews>
  <sheets>
    <sheet name="raw" sheetId="1" r:id="rId1"/>
    <sheet name="years as columns" sheetId="4" r:id="rId2"/>
    <sheet name="worst" sheetId="8" r:id="rId3"/>
    <sheet name="best" sheetId="9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9" l="1"/>
  <c r="T7" i="8"/>
  <c r="S7" i="8"/>
  <c r="S7" i="9"/>
  <c r="S3" i="9"/>
  <c r="S4" i="9"/>
  <c r="S5" i="9"/>
  <c r="S6" i="9"/>
  <c r="S2" i="9"/>
  <c r="S3" i="8"/>
  <c r="S4" i="8"/>
  <c r="S5" i="8"/>
  <c r="S6" i="8"/>
  <c r="S2" i="8"/>
  <c r="R7" i="8"/>
  <c r="R7" i="9"/>
  <c r="R3" i="8"/>
  <c r="R4" i="8"/>
  <c r="R5" i="8"/>
  <c r="R6" i="8"/>
  <c r="R2" i="8"/>
  <c r="R3" i="9"/>
  <c r="R4" i="9"/>
  <c r="R5" i="9"/>
  <c r="R6" i="9"/>
  <c r="R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<sst xmlns="http://schemas.openxmlformats.org/spreadsheetml/2006/main" count="484" uniqueCount="201">
  <si>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</si>
  <si>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</si>
  <si>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</si>
  <si>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</si>
  <si>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</si>
  <si>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</si>
  <si>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</si>
  <si>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</si>
  <si>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</si>
  <si>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</si>
  <si>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</si>
  <si>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</si>
  <si>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</si>
  <si>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</si>
  <si>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</si>
  <si>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</si>
  <si>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</si>
  <si>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</si>
  <si>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Cumberland</t>
  </si>
  <si>
    <t>HENDERSON</t>
  </si>
  <si>
    <t>WEAKLEY</t>
  </si>
  <si>
    <t>CANNON</t>
  </si>
  <si>
    <t>GREENE</t>
  </si>
  <si>
    <t>HUMPHREYS</t>
  </si>
  <si>
    <t>MADISON</t>
  </si>
  <si>
    <t>Madison</t>
  </si>
  <si>
    <t>DAVIDSON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</si>
  <si>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</si>
  <si>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</si>
  <si>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</si>
  <si>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</si>
  <si>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</si>
  <si>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</si>
  <si>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</si>
  <si>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</si>
  <si>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Knox</t>
  </si>
  <si>
    <t>SHELBY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</si>
  <si>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</si>
  <si>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</si>
  <si>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</si>
  <si>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</si>
  <si>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</si>
  <si>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</si>
  <si>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</si>
  <si>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</si>
  <si>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</si>
  <si>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</si>
  <si>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</si>
  <si>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</si>
  <si>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</si>
  <si>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</si>
  <si>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</si>
  <si>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</si>
  <si>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</si>
  <si>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</si>
  <si>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</si>
  <si>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</si>
  <si>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</si>
  <si>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</si>
  <si>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</si>
  <si>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</si>
  <si>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</si>
  <si>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</si>
  <si>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</si>
  <si>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</si>
  <si>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</si>
  <si>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</si>
  <si>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</si>
  <si>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</si>
  <si>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</si>
  <si>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</si>
  <si>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</si>
  <si>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</si>
  <si>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</si>
  <si>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</si>
  <si>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</si>
  <si>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</si>
  <si>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</si>
  <si>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</si>
  <si>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</si>
  <si>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</si>
  <si>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</si>
  <si>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</si>
  <si>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</si>
  <si>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</si>
  <si>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</si>
  <si>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</si>
  <si>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</si>
  <si>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</si>
  <si>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</si>
  <si>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</si>
  <si>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</si>
  <si>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</si>
  <si>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</si>
  <si>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</si>
  <si>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</si>
  <si>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</si>
  <si>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</si>
  <si>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</si>
  <si>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</si>
  <si>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</si>
  <si>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Henderson</t>
  </si>
  <si>
    <t>Loudon</t>
  </si>
  <si>
    <t>Benton</t>
  </si>
  <si>
    <t>Franklin</t>
  </si>
  <si>
    <t>Anderson</t>
  </si>
  <si>
    <t>Bedford</t>
  </si>
  <si>
    <t>Blount</t>
  </si>
  <si>
    <t>Bradley</t>
  </si>
  <si>
    <t>Campbell</t>
  </si>
  <si>
    <t>Cannon</t>
  </si>
  <si>
    <t>Carroll</t>
  </si>
  <si>
    <t>Carter</t>
  </si>
  <si>
    <t>Cheatham</t>
  </si>
  <si>
    <t>Chester</t>
  </si>
  <si>
    <t>Claiborne</t>
  </si>
  <si>
    <t>Cocke</t>
  </si>
  <si>
    <t>Coffee</t>
  </si>
  <si>
    <t>Crockett</t>
  </si>
  <si>
    <t>DeKalb</t>
  </si>
  <si>
    <t>Dickson</t>
  </si>
  <si>
    <t>Dyer</t>
  </si>
  <si>
    <t>Fayette</t>
  </si>
  <si>
    <t>Fentress</t>
  </si>
  <si>
    <t>Gibson</t>
  </si>
  <si>
    <t>Giles</t>
  </si>
  <si>
    <t>Grainger</t>
  </si>
  <si>
    <t>Greene</t>
  </si>
  <si>
    <t>Grundy</t>
  </si>
  <si>
    <t>Hamblen</t>
  </si>
  <si>
    <t>Hancock</t>
  </si>
  <si>
    <t>Hardeman</t>
  </si>
  <si>
    <t>Hardin</t>
  </si>
  <si>
    <t>Hawkins</t>
  </si>
  <si>
    <t>Haywood</t>
  </si>
  <si>
    <t>Henry</t>
  </si>
  <si>
    <t>Hickman</t>
  </si>
  <si>
    <t>Houston</t>
  </si>
  <si>
    <t>Humphreys</t>
  </si>
  <si>
    <t>Jefferson</t>
  </si>
  <si>
    <t>Johnson</t>
  </si>
  <si>
    <t>Lake</t>
  </si>
  <si>
    <t>Lauderdale</t>
  </si>
  <si>
    <t>Lawrence</t>
  </si>
  <si>
    <t>Lewis</t>
  </si>
  <si>
    <t>Lincoln</t>
  </si>
  <si>
    <t>Macon</t>
  </si>
  <si>
    <t>Marion</t>
  </si>
  <si>
    <t>Marshall</t>
  </si>
  <si>
    <t>Maury</t>
  </si>
  <si>
    <t>McMinn</t>
  </si>
  <si>
    <t>McNairy</t>
  </si>
  <si>
    <t>Meigs</t>
  </si>
  <si>
    <t>Monroe</t>
  </si>
  <si>
    <t>Montgomery</t>
  </si>
  <si>
    <t>Morgan</t>
  </si>
  <si>
    <t>Obion</t>
  </si>
  <si>
    <t>Overton</t>
  </si>
  <si>
    <t>Perry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</si>
  <si>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</si>
  <si>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</si>
  <si>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</si>
  <si>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</si>
  <si>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</si>
  <si>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</si>
  <si>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</si>
  <si>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</si>
  <si>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</si>
  <si>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Smith</t>
  </si>
  <si>
    <t>Stewart</t>
  </si>
  <si>
    <t>Sumner</t>
  </si>
  <si>
    <t>Tipton</t>
  </si>
  <si>
    <t>Trousdale</t>
  </si>
  <si>
    <t>Unicoi</t>
  </si>
  <si>
    <t>Union</t>
  </si>
  <si>
    <t>Warren</t>
  </si>
  <si>
    <t>Washington</t>
  </si>
  <si>
    <t>Wayne</t>
  </si>
  <si>
    <t>Weakley</t>
  </si>
  <si>
    <t>White</t>
  </si>
  <si>
    <t>Williamson</t>
  </si>
  <si>
    <t>Wilson</t>
  </si>
  <si>
    <t>2018_ebll</t>
  </si>
  <si>
    <t>2019_ebll</t>
  </si>
  <si>
    <t>2020_ebll</t>
  </si>
  <si>
    <t>2021_ebll</t>
  </si>
  <si>
    <t>2022_rbll</t>
  </si>
  <si>
    <t>avg_ebll</t>
  </si>
  <si>
    <t>2012_poverty</t>
  </si>
  <si>
    <t>2013_poverty</t>
  </si>
  <si>
    <t>2014_poverty</t>
  </si>
  <si>
    <t>2015_poverty</t>
  </si>
  <si>
    <t>2016_poverty</t>
  </si>
  <si>
    <t>2017_poverty</t>
  </si>
  <si>
    <t>2018_poverty</t>
  </si>
  <si>
    <t>2019_poverty</t>
  </si>
  <si>
    <t>2020_poverty</t>
  </si>
  <si>
    <t>2021_povert</t>
  </si>
  <si>
    <t>poverty_avg</t>
  </si>
  <si>
    <t>dpi</t>
  </si>
  <si>
    <t>homes_before_1969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</si>
</sst>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worst!$R$1</c:f>
              <c:strCache>
                <c:ptCount val="1"/>
                <c:pt idx="0">
                  <c:v>poverty_avg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worst!$A$2:$A$6</c:f>
              <c:strCache>
                <c:ptCount val="5"/>
                <c:pt idx="0">
                  <c:v>Hancock</c:v>
                </c:pt>
                <c:pt idx="1">
                  <c:v>Houston</c:v>
                </c:pt>
                <c:pt idx="2">
                  <c:v>Wayne</c:v>
                </c:pt>
                <c:pt idx="3">
                  <c:v>Benton</c:v>
                </c:pt>
                <c:pt idx="4">
                  <c:v>Marion</c:v>
                </c:pt>
              </c:strCache>
            </c:strRef>
          </c:cat>
          <c:val>
            <c:numRef>
              <c:f>worst!$R$2:$R$6</c:f>
              <c:numCache>
                <c:formatCode>General</c:formatCode>
                <c:ptCount val="5"/>
                <c:pt idx="0">
                  <c:v>28.660000000000004</c:v>
                </c:pt>
                <c:pt idx="1">
                  <c:v>18.950000000000003</c:v>
                </c:pt>
                <c:pt idx="2">
                  <c:v>19.399999999999999</c:v>
                </c:pt>
                <c:pt idx="3">
                  <c:v>20.8</c:v>
                </c:pt>
                <c:pt idx="4">
                  <c:v>16.999999999999996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1-48D0-B562-03F24CD2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02431"/>
        <c:axId val="1595754527"/>
      </c:barChart>
      <c:catAx>
        <c:axId val="9017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54527"/>
        <c:crosses val="autoZero"/>
        <c:auto val="1"/>
        <c:lblAlgn val="ctr"/>
        <c:lblOffset val="100"/>
        <c:noMultiLvlLbl val="0"/>
      </c:catAx>
      <c:valAx>
        <c:axId val="15957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0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best!$R$1</c:f>
              <c:strCache>
                <c:ptCount val="1"/>
                <c:pt idx="0">
                  <c:v>poverty_avg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best!$A$2:$A$6</c:f>
              <c:strCache>
                <c:ptCount val="5"/>
                <c:pt idx="0">
                  <c:v>Wilson</c:v>
                </c:pt>
                <c:pt idx="1">
                  <c:v>Coffee</c:v>
                </c:pt>
                <c:pt idx="2">
                  <c:v>Sullivan</c:v>
                </c:pt>
                <c:pt idx="3">
                  <c:v>Bradley</c:v>
                </c:pt>
                <c:pt idx="4">
                  <c:v>Rutherford</c:v>
                </c:pt>
              </c:strCache>
            </c:strRef>
          </c:cat>
          <c:val>
            <c:numRef>
              <c:f>best!$R$2:$R$6</c:f>
              <c:numCache>
                <c:formatCode>General</c:formatCode>
                <c:ptCount val="5"/>
                <c:pt idx="0">
                  <c:v>9.09</c:v>
                </c:pt>
                <c:pt idx="1">
                  <c:v>17.100000000000001</c:v>
                </c:pt>
                <c:pt idx="2">
                  <c:v>16.77</c:v>
                </c:pt>
                <c:pt idx="3">
                  <c:v>17.579999999999998</c:v>
                </c:pt>
                <c:pt idx="4">
                  <c:v>11.95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3-4FE5-953C-9234E231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08191"/>
        <c:axId val="901742671"/>
      </c:barChart>
      <c:catAx>
        <c:axId val="9017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42671"/>
        <c:crosses val="autoZero"/>
        <c:auto val="1"/>
        <c:lblAlgn val="ctr"/>
        <c:lblOffset val="100"/>
        <c:noMultiLvlLbl val="0"/>
      </c:catAx>
      <c:valAx>
        <c:axId val="90174267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0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worst!$R$1</c:f>
              <c:strCache>
                <c:ptCount val="1"/>
                <c:pt idx="0">
                  <c:v>poverty_avg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worst!$A$2:$A$6</c:f>
              <c:strCache>
                <c:ptCount val="5"/>
                <c:pt idx="0">
                  <c:v>Hancock</c:v>
                </c:pt>
                <c:pt idx="1">
                  <c:v>Houston</c:v>
                </c:pt>
                <c:pt idx="2">
                  <c:v>Wayne</c:v>
                </c:pt>
                <c:pt idx="3">
                  <c:v>Benton</c:v>
                </c:pt>
                <c:pt idx="4">
                  <c:v>Marion</c:v>
                </c:pt>
              </c:strCache>
            </c:strRef>
          </c:cat>
          <c:val>
            <c:numRef>
              <c:f>worst!$R$2:$R$6</c:f>
              <c:numCache>
                <c:formatCode>General</c:formatCode>
                <c:ptCount val="5"/>
                <c:pt idx="0">
                  <c:v>28.660000000000004</c:v>
                </c:pt>
                <c:pt idx="1">
                  <c:v>18.950000000000003</c:v>
                </c:pt>
                <c:pt idx="2">
                  <c:v>19.399999999999999</c:v>
                </c:pt>
                <c:pt idx="3">
                  <c:v>20.8</c:v>
                </c:pt>
                <c:pt idx="4">
                  <c:v>16.999999999999996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410-BF6C-679D1A9C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02431"/>
        <c:axId val="1595754527"/>
      </c:barChart>
      <c:catAx>
        <c:axId val="9017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54527"/>
        <c:crosses val="autoZero"/>
        <c:auto val="1"/>
        <c:lblAlgn val="ctr"/>
        <c:lblOffset val="100"/>
        <c:noMultiLvlLbl val="0"/>
      </c:catAx>
      <c:valAx>
        <c:axId val="15957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0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12</xdr:row>
      <xdr:rowOff>156210</xdr:rowOff>
    </xdr:from>
    <xdr:to>
      <xdr:col>14</xdr:col>
      <xdr:colOff>160020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44FFF-A061-4CE6-BFFC-00F8E2EB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179070</xdr:rowOff>
    </xdr:from>
    <xdr:to>
      <xdr:col>10</xdr:col>
      <xdr:colOff>777240</xdr:colOff>
      <xdr:row>23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8D7CBC-B44D-7583-AFA1-0160821D7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16</xdr:col>
      <xdr:colOff>266700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A89A3-092C-4E9F-83C6-6FF7AC103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ot\Documents\NSS%20DA9\capstone_da9\data\Deteriorated_Paint_Index_by_County.csv" TargetMode="External"/><Relationship Id="rId1" Type="http://schemas.openxmlformats.org/officeDocument/2006/relationships/externalLinkPath" Target="Deteriorated_Paint_Index_by_Coun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teriorated_Paint_Index_by_Cou"/>
    </sheetNames>
    <sheetDataSet>
      <sheetData sheetId="0">
        <row r="1">
          <cell r="F1" t="str">
            <v>NAME</v>
          </cell>
          <cell r="G1" t="str">
            <v>Percent_</v>
          </cell>
        </row>
        <row r="2">
          <cell r="F2" t="str">
            <v>Anderson</v>
          </cell>
          <cell r="G2">
            <v>1.4412628999999999</v>
          </cell>
        </row>
        <row r="3">
          <cell r="F3" t="str">
            <v>Bedford</v>
          </cell>
          <cell r="G3">
            <v>1.50348803</v>
          </cell>
        </row>
        <row r="4">
          <cell r="F4" t="str">
            <v>Benton</v>
          </cell>
          <cell r="G4">
            <v>1.4709301100000001</v>
          </cell>
        </row>
        <row r="5">
          <cell r="F5" t="str">
            <v>Bledsoe</v>
          </cell>
          <cell r="G5">
            <v>1.42372962</v>
          </cell>
        </row>
        <row r="6">
          <cell r="F6" t="str">
            <v>Blount</v>
          </cell>
          <cell r="G6">
            <v>1.3838360000000001</v>
          </cell>
        </row>
        <row r="7">
          <cell r="F7" t="str">
            <v>Bradley</v>
          </cell>
          <cell r="G7">
            <v>1.46576214</v>
          </cell>
        </row>
        <row r="8">
          <cell r="F8" t="str">
            <v>Campbell</v>
          </cell>
          <cell r="G8">
            <v>1.57829654</v>
          </cell>
        </row>
        <row r="9">
          <cell r="F9" t="str">
            <v>Cannon</v>
          </cell>
          <cell r="G9">
            <v>1.3950752099999999</v>
          </cell>
        </row>
        <row r="10">
          <cell r="F10" t="str">
            <v>Carroll</v>
          </cell>
          <cell r="G10">
            <v>1.4670389699999999</v>
          </cell>
        </row>
        <row r="11">
          <cell r="F11" t="str">
            <v>Carter</v>
          </cell>
          <cell r="G11">
            <v>1.4738836799999999</v>
          </cell>
        </row>
        <row r="12">
          <cell r="F12" t="str">
            <v>Cheatham</v>
          </cell>
          <cell r="G12">
            <v>1.2899354700000001</v>
          </cell>
        </row>
        <row r="13">
          <cell r="F13" t="str">
            <v>Chester</v>
          </cell>
          <cell r="G13">
            <v>1.4681568700000001</v>
          </cell>
        </row>
        <row r="14">
          <cell r="F14" t="str">
            <v>Claiborne</v>
          </cell>
          <cell r="G14">
            <v>1.47643857</v>
          </cell>
        </row>
        <row r="15">
          <cell r="F15" t="str">
            <v>Clay</v>
          </cell>
          <cell r="G15">
            <v>1.44199331</v>
          </cell>
        </row>
        <row r="16">
          <cell r="F16" t="str">
            <v>Cocke</v>
          </cell>
          <cell r="G16">
            <v>1.5962498599999999</v>
          </cell>
        </row>
        <row r="17">
          <cell r="F17" t="str">
            <v>Coffee</v>
          </cell>
          <cell r="G17">
            <v>1.4904912400000001</v>
          </cell>
        </row>
        <row r="18">
          <cell r="F18" t="str">
            <v>Crockett</v>
          </cell>
          <cell r="G18">
            <v>1.6057321499999999</v>
          </cell>
        </row>
        <row r="19">
          <cell r="F19" t="str">
            <v>Cumberland</v>
          </cell>
          <cell r="G19">
            <v>1.3687862500000001</v>
          </cell>
        </row>
        <row r="20">
          <cell r="F20" t="str">
            <v>Davidson</v>
          </cell>
          <cell r="G20">
            <v>1.6072052699999999</v>
          </cell>
        </row>
        <row r="21">
          <cell r="F21" t="str">
            <v>Decatur</v>
          </cell>
          <cell r="G21">
            <v>1.41461177</v>
          </cell>
        </row>
        <row r="22">
          <cell r="F22" t="str">
            <v>DeKalb</v>
          </cell>
          <cell r="G22">
            <v>1.4597401400000001</v>
          </cell>
        </row>
        <row r="23">
          <cell r="F23" t="str">
            <v>Dickson</v>
          </cell>
          <cell r="G23">
            <v>1.42443557</v>
          </cell>
        </row>
        <row r="24">
          <cell r="F24" t="str">
            <v>Dyer</v>
          </cell>
          <cell r="G24">
            <v>1.5723706</v>
          </cell>
        </row>
        <row r="25">
          <cell r="F25" t="str">
            <v>Fayette</v>
          </cell>
          <cell r="G25">
            <v>1.3707646899999999</v>
          </cell>
        </row>
        <row r="26">
          <cell r="F26" t="str">
            <v>Fentress</v>
          </cell>
          <cell r="G26">
            <v>1.52267788</v>
          </cell>
        </row>
        <row r="27">
          <cell r="F27" t="str">
            <v>Franklin</v>
          </cell>
          <cell r="G27">
            <v>1.37811047</v>
          </cell>
        </row>
        <row r="28">
          <cell r="F28" t="str">
            <v>Gibson</v>
          </cell>
          <cell r="G28">
            <v>1.47188298</v>
          </cell>
        </row>
        <row r="29">
          <cell r="F29" t="str">
            <v>Giles</v>
          </cell>
          <cell r="G29">
            <v>1.51695607</v>
          </cell>
        </row>
        <row r="30">
          <cell r="F30" t="str">
            <v>Grainger</v>
          </cell>
          <cell r="G30">
            <v>1.4071648299999999</v>
          </cell>
        </row>
        <row r="31">
          <cell r="F31" t="str">
            <v>Greene</v>
          </cell>
          <cell r="G31">
            <v>1.4863997799999999</v>
          </cell>
        </row>
        <row r="32">
          <cell r="F32" t="str">
            <v>Grundy</v>
          </cell>
          <cell r="G32">
            <v>1.65703545</v>
          </cell>
        </row>
        <row r="33">
          <cell r="F33" t="str">
            <v>Hamblen</v>
          </cell>
          <cell r="G33">
            <v>1.48890258</v>
          </cell>
        </row>
        <row r="34">
          <cell r="F34" t="str">
            <v>Hamilton</v>
          </cell>
          <cell r="G34">
            <v>1.4949077200000001</v>
          </cell>
        </row>
        <row r="35">
          <cell r="F35" t="str">
            <v>Hancock</v>
          </cell>
          <cell r="G35">
            <v>1.6274679400000001</v>
          </cell>
        </row>
        <row r="36">
          <cell r="F36" t="str">
            <v>Hardeman</v>
          </cell>
          <cell r="G36">
            <v>1.6212914199999999</v>
          </cell>
        </row>
        <row r="37">
          <cell r="F37" t="str">
            <v>Hardin</v>
          </cell>
          <cell r="G37">
            <v>1.4450122700000001</v>
          </cell>
        </row>
        <row r="38">
          <cell r="F38" t="str">
            <v>Hawkins</v>
          </cell>
          <cell r="G38">
            <v>1.3875051</v>
          </cell>
        </row>
        <row r="39">
          <cell r="F39" t="str">
            <v>Haywood</v>
          </cell>
          <cell r="G39">
            <v>1.7975848400000001</v>
          </cell>
        </row>
        <row r="40">
          <cell r="F40" t="str">
            <v>Henderson</v>
          </cell>
          <cell r="G40">
            <v>1.4557294199999999</v>
          </cell>
        </row>
        <row r="41">
          <cell r="F41" t="str">
            <v>Henry</v>
          </cell>
          <cell r="G41">
            <v>1.4515022200000001</v>
          </cell>
        </row>
        <row r="42">
          <cell r="F42" t="str">
            <v>Hickman</v>
          </cell>
          <cell r="G42">
            <v>1.44081035</v>
          </cell>
        </row>
        <row r="43">
          <cell r="F43" t="str">
            <v>Houston</v>
          </cell>
          <cell r="G43">
            <v>1.5169592300000001</v>
          </cell>
        </row>
        <row r="44">
          <cell r="F44" t="str">
            <v>Humphreys</v>
          </cell>
          <cell r="G44">
            <v>1.3880419900000001</v>
          </cell>
        </row>
        <row r="45">
          <cell r="F45" t="str">
            <v>Jackson</v>
          </cell>
          <cell r="G45">
            <v>1.40137694</v>
          </cell>
        </row>
        <row r="46">
          <cell r="F46" t="str">
            <v>Jefferson</v>
          </cell>
          <cell r="G46">
            <v>1.4053652999999999</v>
          </cell>
        </row>
        <row r="47">
          <cell r="F47" t="str">
            <v>Johnson</v>
          </cell>
          <cell r="G47">
            <v>1.4754119000000001</v>
          </cell>
        </row>
        <row r="48">
          <cell r="F48" t="str">
            <v>Knox</v>
          </cell>
          <cell r="G48">
            <v>1.4357603400000001</v>
          </cell>
        </row>
        <row r="49">
          <cell r="F49" t="str">
            <v>Lake</v>
          </cell>
          <cell r="G49">
            <v>1.86649613</v>
          </cell>
        </row>
        <row r="50">
          <cell r="F50" t="str">
            <v>Lauderdale</v>
          </cell>
          <cell r="G50">
            <v>1.7111683499999999</v>
          </cell>
        </row>
        <row r="51">
          <cell r="F51" t="str">
            <v>Lawrence</v>
          </cell>
          <cell r="G51">
            <v>1.4465248900000001</v>
          </cell>
        </row>
        <row r="52">
          <cell r="F52" t="str">
            <v>Lewis</v>
          </cell>
          <cell r="G52">
            <v>1.49506326</v>
          </cell>
        </row>
        <row r="53">
          <cell r="F53" t="str">
            <v>Lincoln</v>
          </cell>
          <cell r="G53">
            <v>1.4450693699999999</v>
          </cell>
        </row>
        <row r="54">
          <cell r="F54" t="str">
            <v>Loudon</v>
          </cell>
          <cell r="G54">
            <v>1.3130079299999999</v>
          </cell>
        </row>
        <row r="55">
          <cell r="F55" t="str">
            <v>Macon</v>
          </cell>
          <cell r="G55">
            <v>1.4973465399999999</v>
          </cell>
        </row>
        <row r="56">
          <cell r="F56" t="str">
            <v>Madison</v>
          </cell>
          <cell r="G56">
            <v>1.5758988300000001</v>
          </cell>
        </row>
        <row r="57">
          <cell r="F57" t="str">
            <v>Marion</v>
          </cell>
          <cell r="G57">
            <v>1.4943767100000001</v>
          </cell>
        </row>
        <row r="58">
          <cell r="F58" t="str">
            <v>Marshall</v>
          </cell>
          <cell r="G58">
            <v>1.4217501699999999</v>
          </cell>
        </row>
        <row r="59">
          <cell r="F59" t="str">
            <v>Maury</v>
          </cell>
          <cell r="G59">
            <v>1.4517986000000001</v>
          </cell>
        </row>
        <row r="60">
          <cell r="F60" t="str">
            <v>McMinn</v>
          </cell>
          <cell r="G60">
            <v>1.4321041800000001</v>
          </cell>
        </row>
        <row r="61">
          <cell r="F61" t="str">
            <v>McNairy</v>
          </cell>
          <cell r="G61">
            <v>1.50216511</v>
          </cell>
        </row>
        <row r="62">
          <cell r="F62" t="str">
            <v>Meigs</v>
          </cell>
          <cell r="G62">
            <v>1.4324810400000001</v>
          </cell>
        </row>
        <row r="63">
          <cell r="F63" t="str">
            <v>Monroe</v>
          </cell>
          <cell r="G63">
            <v>1.4537977799999999</v>
          </cell>
        </row>
        <row r="64">
          <cell r="F64" t="str">
            <v>Montgomery</v>
          </cell>
          <cell r="G64">
            <v>1.5456972899999999</v>
          </cell>
        </row>
        <row r="65">
          <cell r="F65" t="str">
            <v>Moore</v>
          </cell>
          <cell r="G65">
            <v>1.2927660700000001</v>
          </cell>
        </row>
        <row r="66">
          <cell r="F66" t="str">
            <v>Morgan</v>
          </cell>
          <cell r="G66">
            <v>1.3995631900000001</v>
          </cell>
        </row>
        <row r="67">
          <cell r="F67" t="str">
            <v>Obion</v>
          </cell>
          <cell r="G67">
            <v>1.5161320199999999</v>
          </cell>
        </row>
        <row r="68">
          <cell r="F68" t="str">
            <v>Overton</v>
          </cell>
          <cell r="G68">
            <v>1.44134121</v>
          </cell>
        </row>
        <row r="69">
          <cell r="F69" t="str">
            <v>Perry</v>
          </cell>
          <cell r="G69">
            <v>1.48257689</v>
          </cell>
        </row>
        <row r="70">
          <cell r="F70" t="str">
            <v>Pickett</v>
          </cell>
          <cell r="G70">
            <v>1.41321045</v>
          </cell>
        </row>
        <row r="71">
          <cell r="F71" t="str">
            <v>Polk</v>
          </cell>
          <cell r="G71">
            <v>1.3847700999999999</v>
          </cell>
        </row>
        <row r="72">
          <cell r="F72" t="str">
            <v>Putnam</v>
          </cell>
          <cell r="G72">
            <v>1.5349074599999999</v>
          </cell>
        </row>
        <row r="73">
          <cell r="F73" t="str">
            <v>Rhea</v>
          </cell>
          <cell r="G73">
            <v>1.50048015</v>
          </cell>
        </row>
        <row r="74">
          <cell r="F74" t="str">
            <v>Roane</v>
          </cell>
          <cell r="G74">
            <v>1.3779508899999999</v>
          </cell>
        </row>
        <row r="75">
          <cell r="F75" t="str">
            <v>Robertson</v>
          </cell>
          <cell r="G75">
            <v>1.3527872700000001</v>
          </cell>
        </row>
        <row r="76">
          <cell r="F76" t="str">
            <v>Rutherford</v>
          </cell>
          <cell r="G76">
            <v>1.41083347</v>
          </cell>
        </row>
        <row r="77">
          <cell r="F77" t="str">
            <v>Scott</v>
          </cell>
          <cell r="G77">
            <v>1.5138798499999999</v>
          </cell>
        </row>
        <row r="78">
          <cell r="F78" t="str">
            <v>Sequatchie</v>
          </cell>
          <cell r="G78">
            <v>1.4944666099999999</v>
          </cell>
        </row>
        <row r="79">
          <cell r="F79" t="str">
            <v>Sevier</v>
          </cell>
          <cell r="G79">
            <v>1.48532529</v>
          </cell>
        </row>
        <row r="80">
          <cell r="F80" t="str">
            <v>Shelby</v>
          </cell>
          <cell r="G80">
            <v>1.6622941499999999</v>
          </cell>
        </row>
        <row r="81">
          <cell r="F81" t="str">
            <v>Smith</v>
          </cell>
          <cell r="G81">
            <v>1.46702887</v>
          </cell>
        </row>
        <row r="82">
          <cell r="F82" t="str">
            <v>Stewart</v>
          </cell>
          <cell r="G82">
            <v>1.3986943599999999</v>
          </cell>
        </row>
        <row r="83">
          <cell r="F83" t="str">
            <v>Sullivan</v>
          </cell>
          <cell r="G83">
            <v>1.39856885</v>
          </cell>
        </row>
        <row r="84">
          <cell r="F84" t="str">
            <v>Sumner</v>
          </cell>
          <cell r="G84">
            <v>1.3430759299999999</v>
          </cell>
        </row>
        <row r="85">
          <cell r="F85" t="str">
            <v>Tipton</v>
          </cell>
          <cell r="G85">
            <v>1.4282341199999999</v>
          </cell>
        </row>
        <row r="86">
          <cell r="F86" t="str">
            <v>Trousdale</v>
          </cell>
          <cell r="G86">
            <v>1.4383777600000001</v>
          </cell>
        </row>
        <row r="87">
          <cell r="F87" t="str">
            <v>Unicoi</v>
          </cell>
          <cell r="G87">
            <v>1.4581473300000001</v>
          </cell>
        </row>
        <row r="88">
          <cell r="F88" t="str">
            <v>Union</v>
          </cell>
          <cell r="G88">
            <v>1.4148874600000001</v>
          </cell>
        </row>
        <row r="89">
          <cell r="F89" t="str">
            <v>Van Buren</v>
          </cell>
          <cell r="G89">
            <v>1.37466277</v>
          </cell>
        </row>
        <row r="90">
          <cell r="F90" t="str">
            <v>Warren</v>
          </cell>
          <cell r="G90">
            <v>1.5420539900000001</v>
          </cell>
        </row>
        <row r="91">
          <cell r="F91" t="str">
            <v>Washington</v>
          </cell>
          <cell r="G91">
            <v>1.4472367799999999</v>
          </cell>
        </row>
        <row r="92">
          <cell r="F92" t="str">
            <v>Wayne</v>
          </cell>
          <cell r="G92">
            <v>1.39145925</v>
          </cell>
        </row>
        <row r="93">
          <cell r="F93" t="str">
            <v>Weakley</v>
          </cell>
          <cell r="G93">
            <v>1.5233091000000001</v>
          </cell>
        </row>
        <row r="94">
          <cell r="F94" t="str">
            <v>White</v>
          </cell>
          <cell r="G94">
            <v>1.4817105500000001</v>
          </cell>
        </row>
        <row r="95">
          <cell r="F95" t="str">
            <v>Williamson</v>
          </cell>
          <cell r="G95">
            <v>1.1507717500000001</v>
          </cell>
        </row>
        <row r="96">
          <cell r="F96" t="str">
            <v>Wilson</v>
          </cell>
          <cell r="G96">
            <v>1.26196014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209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100</v>
      </c>
      <c r="C1" t="s">
        <v>16</v>
      </c>
    </row>
    <row r="2" spans="1:3" x14ac:dyDescent="0.3">
      <c r="A2" t="s">
        <v>64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60</v>
      </c>
      <c r="B4">
        <v>3.5089999999999999</v>
      </c>
      <c r="C4">
        <v>2022</v>
      </c>
    </row>
    <row r="5" spans="1:3" x14ac:dyDescent="0.3">
      <c r="A5" t="s">
        <v>75</v>
      </c>
      <c r="B5">
        <v>1.242</v>
      </c>
      <c r="C5">
        <v>2022</v>
      </c>
    </row>
    <row r="6" spans="1:3" x14ac:dyDescent="0.3">
      <c r="A6" t="s">
        <v>74</v>
      </c>
      <c r="B6">
        <v>2.6040000000000001</v>
      </c>
      <c r="C6">
        <v>2022</v>
      </c>
    </row>
    <row r="7" spans="1:3" x14ac:dyDescent="0.3">
      <c r="A7" t="s">
        <v>21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51</v>
      </c>
      <c r="B9">
        <v>4.3730000000000002</v>
      </c>
      <c r="C9">
        <v>2022</v>
      </c>
    </row>
    <row r="10" spans="1:3" x14ac:dyDescent="0.3">
      <c r="A10" t="s">
        <v>44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73</v>
      </c>
      <c r="B14">
        <v>2.6349999999999998</v>
      </c>
      <c r="C14">
        <v>2022</v>
      </c>
    </row>
    <row r="15" spans="1:3" x14ac:dyDescent="0.3">
      <c r="A15" t="s">
        <v>30</v>
      </c>
      <c r="B15">
        <v>5.7469999999999999</v>
      </c>
      <c r="C15">
        <v>2022</v>
      </c>
    </row>
    <row r="16" spans="1:3" x14ac:dyDescent="0.3">
      <c r="A16" t="s">
        <v>94</v>
      </c>
      <c r="B16">
        <v>4.1669999999999998</v>
      </c>
      <c r="C16">
        <v>2022</v>
      </c>
    </row>
    <row r="17" spans="1:3" x14ac:dyDescent="0.3">
      <c r="A17" t="s">
        <v>26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32</v>
      </c>
      <c r="B19">
        <v>5.3760000000000003</v>
      </c>
      <c r="C19">
        <v>2022</v>
      </c>
    </row>
    <row r="20" spans="1:3" x14ac:dyDescent="0.3">
      <c r="A20" t="s">
        <v>59</v>
      </c>
      <c r="B20">
        <v>3.5209999999999999</v>
      </c>
      <c r="C20">
        <v>2022</v>
      </c>
    </row>
    <row r="21" spans="1:3" x14ac:dyDescent="0.3">
      <c r="A21" t="s">
        <v>50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22</v>
      </c>
      <c r="B24">
        <v>6.41</v>
      </c>
      <c r="C24">
        <v>2022</v>
      </c>
    </row>
    <row r="25" spans="1:3" x14ac:dyDescent="0.3">
      <c r="A25" t="s">
        <v>54</v>
      </c>
      <c r="B25">
        <v>4.1929999999999996</v>
      </c>
      <c r="C25">
        <v>2022</v>
      </c>
    </row>
    <row r="26" spans="1:3" x14ac:dyDescent="0.3">
      <c r="A26" t="s">
        <v>45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41</v>
      </c>
      <c r="B28">
        <v>4.9260000000000002</v>
      </c>
      <c r="C28">
        <v>2022</v>
      </c>
    </row>
    <row r="29" spans="1:3" x14ac:dyDescent="0.3">
      <c r="A29" t="s">
        <v>38</v>
      </c>
      <c r="B29">
        <v>5.0380000000000003</v>
      </c>
      <c r="C29">
        <v>2022</v>
      </c>
    </row>
    <row r="30" spans="1:3" x14ac:dyDescent="0.3">
      <c r="A30" t="s">
        <v>71</v>
      </c>
      <c r="B30">
        <v>2.7930000000000001</v>
      </c>
      <c r="C30">
        <v>2022</v>
      </c>
    </row>
    <row r="31" spans="1:3" x14ac:dyDescent="0.3">
      <c r="A31" t="s">
        <v>19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47</v>
      </c>
      <c r="B33">
        <v>4.4640000000000004</v>
      </c>
      <c r="C33">
        <v>2022</v>
      </c>
    </row>
    <row r="34" spans="1:3" x14ac:dyDescent="0.3">
      <c r="A34" t="s">
        <v>23</v>
      </c>
      <c r="B34">
        <v>6.3689999999999998</v>
      </c>
      <c r="C34">
        <v>2022</v>
      </c>
    </row>
    <row r="35" spans="1:3" x14ac:dyDescent="0.3">
      <c r="A35" t="s">
        <v>42</v>
      </c>
      <c r="B35">
        <v>4.8079999999999998</v>
      </c>
      <c r="C35">
        <v>2022</v>
      </c>
    </row>
    <row r="36" spans="1:3" x14ac:dyDescent="0.3">
      <c r="A36" t="s">
        <v>66</v>
      </c>
      <c r="B36">
        <v>3.17</v>
      </c>
      <c r="C36">
        <v>2022</v>
      </c>
    </row>
    <row r="37" spans="1:3" x14ac:dyDescent="0.3">
      <c r="A37" t="s">
        <v>34</v>
      </c>
      <c r="B37">
        <v>5.0890000000000004</v>
      </c>
      <c r="C37">
        <v>2022</v>
      </c>
    </row>
    <row r="38" spans="1:3" x14ac:dyDescent="0.3">
      <c r="A38" t="s">
        <v>61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65</v>
      </c>
      <c r="B40">
        <v>3.2149999999999999</v>
      </c>
      <c r="C40">
        <v>2022</v>
      </c>
    </row>
    <row r="41" spans="1:3" x14ac:dyDescent="0.3">
      <c r="A41" t="s">
        <v>31</v>
      </c>
      <c r="B41">
        <v>5.4790000000000001</v>
      </c>
      <c r="C41">
        <v>2022</v>
      </c>
    </row>
    <row r="42" spans="1:3" x14ac:dyDescent="0.3">
      <c r="A42" t="s">
        <v>28</v>
      </c>
      <c r="B42">
        <v>6.0609999999999999</v>
      </c>
      <c r="C42">
        <v>2022</v>
      </c>
    </row>
    <row r="43" spans="1:3" x14ac:dyDescent="0.3">
      <c r="A43" t="s">
        <v>24</v>
      </c>
      <c r="B43">
        <v>6.3460000000000001</v>
      </c>
      <c r="C43">
        <v>2022</v>
      </c>
    </row>
    <row r="44" spans="1:3" x14ac:dyDescent="0.3">
      <c r="A44" t="s">
        <v>43</v>
      </c>
      <c r="B44">
        <v>4.6950000000000003</v>
      </c>
      <c r="C44">
        <v>2022</v>
      </c>
    </row>
    <row r="45" spans="1:3" x14ac:dyDescent="0.3">
      <c r="A45" t="s">
        <v>55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40</v>
      </c>
      <c r="B47">
        <v>4.95</v>
      </c>
      <c r="C47">
        <v>2022</v>
      </c>
    </row>
    <row r="48" spans="1:3" x14ac:dyDescent="0.3">
      <c r="A48" t="s">
        <v>48</v>
      </c>
      <c r="B48">
        <v>4.4640000000000004</v>
      </c>
      <c r="C48">
        <v>2022</v>
      </c>
    </row>
    <row r="49" spans="1:3" x14ac:dyDescent="0.3">
      <c r="A49" t="s">
        <v>62</v>
      </c>
      <c r="B49">
        <v>4.0819999999999999</v>
      </c>
      <c r="C49">
        <v>2022</v>
      </c>
    </row>
    <row r="50" spans="1:3" x14ac:dyDescent="0.3">
      <c r="A50" t="s">
        <v>29</v>
      </c>
      <c r="B50">
        <v>5.8140000000000001</v>
      </c>
      <c r="C50">
        <v>2022</v>
      </c>
    </row>
    <row r="51" spans="1:3" x14ac:dyDescent="0.3">
      <c r="A51" t="s">
        <v>57</v>
      </c>
      <c r="B51">
        <v>3.5840000000000001</v>
      </c>
      <c r="C51">
        <v>2022</v>
      </c>
    </row>
    <row r="52" spans="1:3" x14ac:dyDescent="0.3">
      <c r="A52" t="s">
        <v>49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33</v>
      </c>
      <c r="B54">
        <v>5.1459999999999999</v>
      </c>
      <c r="C54">
        <v>2022</v>
      </c>
    </row>
    <row r="55" spans="1:3" x14ac:dyDescent="0.3">
      <c r="A55" t="s">
        <v>39</v>
      </c>
      <c r="B55">
        <v>5</v>
      </c>
      <c r="C55">
        <v>2022</v>
      </c>
    </row>
    <row r="56" spans="1:3" x14ac:dyDescent="0.3">
      <c r="A56" t="s">
        <v>69</v>
      </c>
      <c r="B56">
        <v>3.0430000000000001</v>
      </c>
      <c r="C56">
        <v>2022</v>
      </c>
    </row>
    <row r="57" spans="1:3" x14ac:dyDescent="0.3">
      <c r="A57" t="s">
        <v>70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63</v>
      </c>
      <c r="B59">
        <v>3.4129999999999998</v>
      </c>
      <c r="C59">
        <v>2022</v>
      </c>
    </row>
    <row r="60" spans="1:3" x14ac:dyDescent="0.3">
      <c r="A60" t="s">
        <v>36</v>
      </c>
      <c r="B60">
        <v>5.048</v>
      </c>
      <c r="C60">
        <v>2022</v>
      </c>
    </row>
    <row r="61" spans="1:3" x14ac:dyDescent="0.3">
      <c r="A61" t="s">
        <v>53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67</v>
      </c>
      <c r="B63">
        <v>3.0710000000000002</v>
      </c>
      <c r="C63">
        <v>2022</v>
      </c>
    </row>
    <row r="64" spans="1:3" x14ac:dyDescent="0.3">
      <c r="A64" t="s">
        <v>58</v>
      </c>
      <c r="B64">
        <v>3.5640000000000001</v>
      </c>
      <c r="C64">
        <v>2022</v>
      </c>
    </row>
    <row r="65" spans="1:3" x14ac:dyDescent="0.3">
      <c r="A65" t="s">
        <v>52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56</v>
      </c>
      <c r="B67">
        <v>3.9390000000000001</v>
      </c>
      <c r="C67">
        <v>2022</v>
      </c>
    </row>
    <row r="68" spans="1:3" x14ac:dyDescent="0.3">
      <c r="A68" t="s">
        <v>20</v>
      </c>
      <c r="B68">
        <v>7.0419999999999998</v>
      </c>
      <c r="C68">
        <v>2022</v>
      </c>
    </row>
    <row r="69" spans="1:3" x14ac:dyDescent="0.3">
      <c r="A69" t="s">
        <v>76</v>
      </c>
      <c r="B69">
        <v>1.081</v>
      </c>
      <c r="C69">
        <v>2022</v>
      </c>
    </row>
    <row r="70" spans="1:3" x14ac:dyDescent="0.3">
      <c r="A70" t="s">
        <v>72</v>
      </c>
      <c r="B70">
        <v>2.7589999999999999</v>
      </c>
      <c r="C70">
        <v>2022</v>
      </c>
    </row>
    <row r="71" spans="1:3" x14ac:dyDescent="0.3">
      <c r="A71" t="s">
        <v>64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60</v>
      </c>
      <c r="B73">
        <v>3.9140000000000001</v>
      </c>
      <c r="C73">
        <v>2021</v>
      </c>
    </row>
    <row r="74" spans="1:3" x14ac:dyDescent="0.3">
      <c r="A74" t="s">
        <v>74</v>
      </c>
      <c r="B74">
        <v>2.6949999999999998</v>
      </c>
      <c r="C74">
        <v>2021</v>
      </c>
    </row>
    <row r="75" spans="1:3" x14ac:dyDescent="0.3">
      <c r="A75" t="s">
        <v>21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51</v>
      </c>
      <c r="B77">
        <v>1.5109999999999999</v>
      </c>
      <c r="C77">
        <v>2021</v>
      </c>
    </row>
    <row r="78" spans="1:3" x14ac:dyDescent="0.3">
      <c r="A78" t="s">
        <v>44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73</v>
      </c>
      <c r="B81">
        <v>7.7160000000000002</v>
      </c>
      <c r="C81">
        <v>2021</v>
      </c>
    </row>
    <row r="82" spans="1:3" x14ac:dyDescent="0.3">
      <c r="A82" t="s">
        <v>26</v>
      </c>
      <c r="B82">
        <v>2.5960000000000001</v>
      </c>
      <c r="C82">
        <v>2021</v>
      </c>
    </row>
    <row r="83" spans="1:3" x14ac:dyDescent="0.3">
      <c r="A83" t="s">
        <v>84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32</v>
      </c>
      <c r="B85">
        <v>6.024</v>
      </c>
      <c r="C85">
        <v>2021</v>
      </c>
    </row>
    <row r="86" spans="1:3" x14ac:dyDescent="0.3">
      <c r="A86" t="s">
        <v>82</v>
      </c>
      <c r="B86">
        <v>4.4249999999999998</v>
      </c>
      <c r="C86">
        <v>2021</v>
      </c>
    </row>
    <row r="87" spans="1:3" x14ac:dyDescent="0.3">
      <c r="A87" t="s">
        <v>50</v>
      </c>
      <c r="B87">
        <v>9.39</v>
      </c>
      <c r="C87">
        <v>2021</v>
      </c>
    </row>
    <row r="88" spans="1:3" x14ac:dyDescent="0.3">
      <c r="A88" t="s">
        <v>22</v>
      </c>
      <c r="B88">
        <v>2.2679999999999998</v>
      </c>
      <c r="C88">
        <v>2021</v>
      </c>
    </row>
    <row r="89" spans="1:3" x14ac:dyDescent="0.3">
      <c r="A89" t="s">
        <v>54</v>
      </c>
      <c r="B89">
        <v>1.2969999999999999</v>
      </c>
      <c r="C89">
        <v>2021</v>
      </c>
    </row>
    <row r="90" spans="1:3" x14ac:dyDescent="0.3">
      <c r="A90" t="s">
        <v>45</v>
      </c>
      <c r="B90">
        <v>3.1080000000000001</v>
      </c>
      <c r="C90">
        <v>2021</v>
      </c>
    </row>
    <row r="91" spans="1:3" x14ac:dyDescent="0.3">
      <c r="A91" t="s">
        <v>38</v>
      </c>
      <c r="B91">
        <v>9.1739999999999995</v>
      </c>
      <c r="C91">
        <v>2021</v>
      </c>
    </row>
    <row r="92" spans="1:3" x14ac:dyDescent="0.3">
      <c r="A92" t="s">
        <v>71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47</v>
      </c>
      <c r="B94">
        <v>5.6180000000000003</v>
      </c>
      <c r="C94">
        <v>2021</v>
      </c>
    </row>
    <row r="95" spans="1:3" x14ac:dyDescent="0.3">
      <c r="A95" t="s">
        <v>66</v>
      </c>
      <c r="B95">
        <v>5.1459999999999999</v>
      </c>
      <c r="C95">
        <v>2021</v>
      </c>
    </row>
    <row r="96" spans="1:3" x14ac:dyDescent="0.3">
      <c r="A96" t="s">
        <v>34</v>
      </c>
      <c r="B96">
        <v>5.0629999999999997</v>
      </c>
      <c r="C96">
        <v>2021</v>
      </c>
    </row>
    <row r="97" spans="1:3" x14ac:dyDescent="0.3">
      <c r="A97" t="s">
        <v>83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65</v>
      </c>
      <c r="B99">
        <v>4.484</v>
      </c>
      <c r="C99">
        <v>2021</v>
      </c>
    </row>
    <row r="100" spans="1:3" x14ac:dyDescent="0.3">
      <c r="A100" t="s">
        <v>28</v>
      </c>
      <c r="B100">
        <v>9.7089999999999996</v>
      </c>
      <c r="C100">
        <v>2021</v>
      </c>
    </row>
    <row r="101" spans="1:3" x14ac:dyDescent="0.3">
      <c r="A101" t="s">
        <v>24</v>
      </c>
      <c r="B101">
        <v>1.3049999999999999</v>
      </c>
      <c r="C101">
        <v>2021</v>
      </c>
    </row>
    <row r="102" spans="1:3" x14ac:dyDescent="0.3">
      <c r="A102" t="s">
        <v>81</v>
      </c>
      <c r="B102">
        <v>6.8730000000000002</v>
      </c>
      <c r="C102">
        <v>2021</v>
      </c>
    </row>
    <row r="103" spans="1:3" x14ac:dyDescent="0.3">
      <c r="A103" t="s">
        <v>43</v>
      </c>
      <c r="B103">
        <v>3.831</v>
      </c>
      <c r="C103">
        <v>2021</v>
      </c>
    </row>
    <row r="104" spans="1:3" x14ac:dyDescent="0.3">
      <c r="A104" t="s">
        <v>55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48</v>
      </c>
      <c r="B106">
        <v>7.5380000000000003</v>
      </c>
      <c r="C106">
        <v>2021</v>
      </c>
    </row>
    <row r="107" spans="1:3" x14ac:dyDescent="0.3">
      <c r="A107" t="s">
        <v>62</v>
      </c>
      <c r="B107">
        <v>5.7729999999999997</v>
      </c>
      <c r="C107">
        <v>2021</v>
      </c>
    </row>
    <row r="108" spans="1:3" x14ac:dyDescent="0.3">
      <c r="A108" t="s">
        <v>29</v>
      </c>
      <c r="B108">
        <v>7.194</v>
      </c>
      <c r="C108">
        <v>2021</v>
      </c>
    </row>
    <row r="109" spans="1:3" x14ac:dyDescent="0.3">
      <c r="A109" t="s">
        <v>57</v>
      </c>
      <c r="B109">
        <v>17.544</v>
      </c>
      <c r="C109">
        <v>2021</v>
      </c>
    </row>
    <row r="110" spans="1:3" x14ac:dyDescent="0.3">
      <c r="A110" t="s">
        <v>78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33</v>
      </c>
      <c r="B112">
        <v>2.5449999999999999</v>
      </c>
      <c r="C112">
        <v>2021</v>
      </c>
    </row>
    <row r="113" spans="1:3" x14ac:dyDescent="0.3">
      <c r="A113" t="s">
        <v>39</v>
      </c>
      <c r="B113">
        <v>5.5659999999999998</v>
      </c>
      <c r="C113">
        <v>2021</v>
      </c>
    </row>
    <row r="114" spans="1:3" x14ac:dyDescent="0.3">
      <c r="A114" t="s">
        <v>69</v>
      </c>
      <c r="B114">
        <v>2.3839999999999999</v>
      </c>
      <c r="C114">
        <v>2021</v>
      </c>
    </row>
    <row r="115" spans="1:3" x14ac:dyDescent="0.3">
      <c r="A115" t="s">
        <v>70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63</v>
      </c>
      <c r="B117">
        <v>3.2050000000000001</v>
      </c>
      <c r="C117">
        <v>2021</v>
      </c>
    </row>
    <row r="118" spans="1:3" x14ac:dyDescent="0.3">
      <c r="A118" t="s">
        <v>36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67</v>
      </c>
      <c r="B120">
        <v>2.5249999999999999</v>
      </c>
      <c r="C120">
        <v>2021</v>
      </c>
    </row>
    <row r="121" spans="1:3" x14ac:dyDescent="0.3">
      <c r="A121" t="s">
        <v>58</v>
      </c>
      <c r="B121">
        <v>2.3149999999999999</v>
      </c>
      <c r="C121">
        <v>2021</v>
      </c>
    </row>
    <row r="122" spans="1:3" x14ac:dyDescent="0.3">
      <c r="A122" t="s">
        <v>85</v>
      </c>
      <c r="B122">
        <v>1.859</v>
      </c>
      <c r="C122">
        <v>2021</v>
      </c>
    </row>
    <row r="123" spans="1:3" x14ac:dyDescent="0.3">
      <c r="A123" t="s">
        <v>79</v>
      </c>
      <c r="B123">
        <v>9.8040000000000003</v>
      </c>
      <c r="C123">
        <v>2021</v>
      </c>
    </row>
    <row r="124" spans="1:3" x14ac:dyDescent="0.3">
      <c r="A124" t="s">
        <v>52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56</v>
      </c>
      <c r="B126">
        <v>4.327</v>
      </c>
      <c r="C126">
        <v>2021</v>
      </c>
    </row>
    <row r="127" spans="1:3" x14ac:dyDescent="0.3">
      <c r="A127" t="s">
        <v>20</v>
      </c>
      <c r="B127">
        <v>8.1969999999999992</v>
      </c>
      <c r="C127">
        <v>2021</v>
      </c>
    </row>
    <row r="128" spans="1:3" x14ac:dyDescent="0.3">
      <c r="A128" t="s">
        <v>80</v>
      </c>
      <c r="B128">
        <v>9.8040000000000003</v>
      </c>
      <c r="C128">
        <v>2021</v>
      </c>
    </row>
    <row r="129" spans="1:3" x14ac:dyDescent="0.3">
      <c r="A129" t="s">
        <v>76</v>
      </c>
      <c r="B129">
        <v>3.161</v>
      </c>
      <c r="C129">
        <v>2021</v>
      </c>
    </row>
    <row r="130" spans="1:3" x14ac:dyDescent="0.3">
      <c r="A130" t="s">
        <v>72</v>
      </c>
      <c r="B130">
        <v>2.7269999999999999</v>
      </c>
      <c r="C130">
        <v>2021</v>
      </c>
    </row>
    <row r="131" spans="1:3" x14ac:dyDescent="0.3">
      <c r="A131" t="s">
        <v>64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86</v>
      </c>
      <c r="B133">
        <v>20.832999999999998</v>
      </c>
      <c r="C133">
        <v>2020</v>
      </c>
    </row>
    <row r="134" spans="1:3" x14ac:dyDescent="0.3">
      <c r="A134" t="s">
        <v>60</v>
      </c>
      <c r="B134">
        <v>4.7060000000000004</v>
      </c>
      <c r="C134">
        <v>2020</v>
      </c>
    </row>
    <row r="135" spans="1:3" x14ac:dyDescent="0.3">
      <c r="A135" t="s">
        <v>75</v>
      </c>
      <c r="B135">
        <v>1.1859999999999999</v>
      </c>
      <c r="C135">
        <v>2020</v>
      </c>
    </row>
    <row r="136" spans="1:3" x14ac:dyDescent="0.3">
      <c r="A136" t="s">
        <v>21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51</v>
      </c>
      <c r="B138">
        <v>1.623</v>
      </c>
      <c r="C138">
        <v>2020</v>
      </c>
    </row>
    <row r="139" spans="1:3" x14ac:dyDescent="0.3">
      <c r="A139" t="s">
        <v>44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73</v>
      </c>
      <c r="B143">
        <v>1.3440000000000001</v>
      </c>
      <c r="C143">
        <v>2020</v>
      </c>
    </row>
    <row r="144" spans="1:3" x14ac:dyDescent="0.3">
      <c r="A144" t="s">
        <v>94</v>
      </c>
      <c r="B144">
        <v>1.821</v>
      </c>
      <c r="C144">
        <v>2020</v>
      </c>
    </row>
    <row r="145" spans="1:3" x14ac:dyDescent="0.3">
      <c r="A145" t="s">
        <v>26</v>
      </c>
      <c r="B145">
        <v>4.0460000000000003</v>
      </c>
      <c r="C145">
        <v>2020</v>
      </c>
    </row>
    <row r="146" spans="1:3" x14ac:dyDescent="0.3">
      <c r="A146" t="s">
        <v>99</v>
      </c>
      <c r="B146">
        <v>4.7169999999999996</v>
      </c>
      <c r="C146">
        <v>2020</v>
      </c>
    </row>
    <row r="147" spans="1:3" x14ac:dyDescent="0.3">
      <c r="A147" t="s">
        <v>84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82</v>
      </c>
      <c r="B149">
        <v>25.907</v>
      </c>
      <c r="C149">
        <v>2020</v>
      </c>
    </row>
    <row r="150" spans="1:3" x14ac:dyDescent="0.3">
      <c r="A150" t="s">
        <v>59</v>
      </c>
      <c r="B150">
        <v>7.3259999999999996</v>
      </c>
      <c r="C150">
        <v>2020</v>
      </c>
    </row>
    <row r="151" spans="1:3" x14ac:dyDescent="0.3">
      <c r="A151" t="s">
        <v>50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22</v>
      </c>
      <c r="B154">
        <v>2.577</v>
      </c>
      <c r="C154">
        <v>2020</v>
      </c>
    </row>
    <row r="155" spans="1:3" x14ac:dyDescent="0.3">
      <c r="A155" t="s">
        <v>87</v>
      </c>
      <c r="B155">
        <v>15.789</v>
      </c>
      <c r="C155">
        <v>2020</v>
      </c>
    </row>
    <row r="156" spans="1:3" x14ac:dyDescent="0.3">
      <c r="A156" t="s">
        <v>54</v>
      </c>
      <c r="B156">
        <v>2.71</v>
      </c>
      <c r="C156">
        <v>2020</v>
      </c>
    </row>
    <row r="157" spans="1:3" x14ac:dyDescent="0.3">
      <c r="A157" t="s">
        <v>45</v>
      </c>
      <c r="B157">
        <v>4.766</v>
      </c>
      <c r="C157">
        <v>2020</v>
      </c>
    </row>
    <row r="158" spans="1:3" x14ac:dyDescent="0.3">
      <c r="A158" t="s">
        <v>41</v>
      </c>
      <c r="B158">
        <v>4.63</v>
      </c>
      <c r="C158">
        <v>2020</v>
      </c>
    </row>
    <row r="159" spans="1:3" x14ac:dyDescent="0.3">
      <c r="A159" t="s">
        <v>38</v>
      </c>
      <c r="B159">
        <v>3.2360000000000002</v>
      </c>
      <c r="C159">
        <v>2020</v>
      </c>
    </row>
    <row r="160" spans="1:3" x14ac:dyDescent="0.3">
      <c r="A160" t="s">
        <v>71</v>
      </c>
      <c r="B160">
        <v>4.1719999999999997</v>
      </c>
      <c r="C160">
        <v>2020</v>
      </c>
    </row>
    <row r="161" spans="1:3" x14ac:dyDescent="0.3">
      <c r="A161" t="s">
        <v>91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47</v>
      </c>
      <c r="B163">
        <v>13.042999999999999</v>
      </c>
      <c r="C163">
        <v>2020</v>
      </c>
    </row>
    <row r="164" spans="1:3" x14ac:dyDescent="0.3">
      <c r="A164" t="s">
        <v>66</v>
      </c>
      <c r="B164">
        <v>3.552</v>
      </c>
      <c r="C164">
        <v>2020</v>
      </c>
    </row>
    <row r="165" spans="1:3" x14ac:dyDescent="0.3">
      <c r="A165" t="s">
        <v>34</v>
      </c>
      <c r="B165">
        <v>3.008</v>
      </c>
      <c r="C165">
        <v>2020</v>
      </c>
    </row>
    <row r="166" spans="1:3" x14ac:dyDescent="0.3">
      <c r="A166" t="s">
        <v>88</v>
      </c>
      <c r="B166">
        <v>14.493</v>
      </c>
      <c r="C166">
        <v>2020</v>
      </c>
    </row>
    <row r="167" spans="1:3" x14ac:dyDescent="0.3">
      <c r="A167" t="s">
        <v>61</v>
      </c>
      <c r="B167">
        <v>3.484</v>
      </c>
      <c r="C167">
        <v>2020</v>
      </c>
    </row>
    <row r="168" spans="1:3" x14ac:dyDescent="0.3">
      <c r="A168" t="s">
        <v>89</v>
      </c>
      <c r="B168">
        <v>6.9930000000000003</v>
      </c>
      <c r="C168">
        <v>2020</v>
      </c>
    </row>
    <row r="169" spans="1:3" x14ac:dyDescent="0.3">
      <c r="A169" t="s">
        <v>31</v>
      </c>
      <c r="B169">
        <v>6.0609999999999999</v>
      </c>
      <c r="C169">
        <v>2020</v>
      </c>
    </row>
    <row r="170" spans="1:3" x14ac:dyDescent="0.3">
      <c r="A170" t="s">
        <v>24</v>
      </c>
      <c r="B170">
        <v>4.1189999999999998</v>
      </c>
      <c r="C170">
        <v>2020</v>
      </c>
    </row>
    <row r="171" spans="1:3" x14ac:dyDescent="0.3">
      <c r="A171" t="s">
        <v>81</v>
      </c>
      <c r="B171">
        <v>5.9880000000000004</v>
      </c>
      <c r="C171">
        <v>2020</v>
      </c>
    </row>
    <row r="172" spans="1:3" x14ac:dyDescent="0.3">
      <c r="A172" t="s">
        <v>43</v>
      </c>
      <c r="B172">
        <v>3.056</v>
      </c>
      <c r="C172">
        <v>2020</v>
      </c>
    </row>
    <row r="173" spans="1:3" x14ac:dyDescent="0.3">
      <c r="A173" t="s">
        <v>40</v>
      </c>
      <c r="B173">
        <v>9.6620000000000008</v>
      </c>
      <c r="C173">
        <v>2020</v>
      </c>
    </row>
    <row r="174" spans="1:3" x14ac:dyDescent="0.3">
      <c r="A174" t="s">
        <v>48</v>
      </c>
      <c r="B174">
        <v>4.2190000000000003</v>
      </c>
      <c r="C174">
        <v>2020</v>
      </c>
    </row>
    <row r="175" spans="1:3" x14ac:dyDescent="0.3">
      <c r="A175" t="s">
        <v>62</v>
      </c>
      <c r="B175">
        <v>3.7989999999999999</v>
      </c>
      <c r="C175">
        <v>2020</v>
      </c>
    </row>
    <row r="176" spans="1:3" x14ac:dyDescent="0.3">
      <c r="A176" t="s">
        <v>92</v>
      </c>
      <c r="B176">
        <v>4.149</v>
      </c>
      <c r="C176">
        <v>2020</v>
      </c>
    </row>
    <row r="177" spans="1:3" x14ac:dyDescent="0.3">
      <c r="A177" t="s">
        <v>49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33</v>
      </c>
      <c r="B179">
        <v>2.0529999999999999</v>
      </c>
      <c r="C179">
        <v>2020</v>
      </c>
    </row>
    <row r="180" spans="1:3" x14ac:dyDescent="0.3">
      <c r="A180" t="s">
        <v>39</v>
      </c>
      <c r="B180">
        <v>5.1020000000000003</v>
      </c>
      <c r="C180">
        <v>2020</v>
      </c>
    </row>
    <row r="181" spans="1:3" x14ac:dyDescent="0.3">
      <c r="A181" t="s">
        <v>69</v>
      </c>
      <c r="B181">
        <v>3.141</v>
      </c>
      <c r="C181">
        <v>2020</v>
      </c>
    </row>
    <row r="182" spans="1:3" x14ac:dyDescent="0.3">
      <c r="A182" t="s">
        <v>70</v>
      </c>
      <c r="B182">
        <v>2.6389999999999998</v>
      </c>
      <c r="C182">
        <v>2020</v>
      </c>
    </row>
    <row r="183" spans="1:3" x14ac:dyDescent="0.3">
      <c r="A183" t="s">
        <v>90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63</v>
      </c>
      <c r="B185">
        <v>0.77600000000000002</v>
      </c>
      <c r="C185">
        <v>2020</v>
      </c>
    </row>
    <row r="186" spans="1:3" x14ac:dyDescent="0.3">
      <c r="A186" t="s">
        <v>36</v>
      </c>
      <c r="B186">
        <v>6.84</v>
      </c>
      <c r="C186">
        <v>2020</v>
      </c>
    </row>
    <row r="187" spans="1:3" x14ac:dyDescent="0.3">
      <c r="A187" t="s">
        <v>53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67</v>
      </c>
      <c r="B189">
        <v>1.5489999999999999</v>
      </c>
      <c r="C189">
        <v>2020</v>
      </c>
    </row>
    <row r="190" spans="1:3" x14ac:dyDescent="0.3">
      <c r="A190" t="s">
        <v>58</v>
      </c>
      <c r="B190">
        <v>1.1060000000000001</v>
      </c>
      <c r="C190">
        <v>2020</v>
      </c>
    </row>
    <row r="191" spans="1:3" x14ac:dyDescent="0.3">
      <c r="A191" t="s">
        <v>85</v>
      </c>
      <c r="B191">
        <v>4.5590000000000002</v>
      </c>
      <c r="C191">
        <v>2020</v>
      </c>
    </row>
    <row r="192" spans="1:3" x14ac:dyDescent="0.3">
      <c r="A192" t="s">
        <v>52</v>
      </c>
      <c r="B192">
        <v>8.9689999999999994</v>
      </c>
      <c r="C192">
        <v>2020</v>
      </c>
    </row>
    <row r="193" spans="1:3" x14ac:dyDescent="0.3">
      <c r="A193" t="s">
        <v>93</v>
      </c>
      <c r="B193">
        <v>1.7330000000000001</v>
      </c>
      <c r="C193">
        <v>2020</v>
      </c>
    </row>
    <row r="194" spans="1:3" x14ac:dyDescent="0.3">
      <c r="A194" t="s">
        <v>56</v>
      </c>
      <c r="B194">
        <v>2.7309999999999999</v>
      </c>
      <c r="C194">
        <v>2020</v>
      </c>
    </row>
    <row r="195" spans="1:3" x14ac:dyDescent="0.3">
      <c r="A195" t="s">
        <v>20</v>
      </c>
      <c r="B195">
        <v>7.38</v>
      </c>
      <c r="C195">
        <v>2020</v>
      </c>
    </row>
    <row r="196" spans="1:3" x14ac:dyDescent="0.3">
      <c r="A196" t="s">
        <v>76</v>
      </c>
      <c r="B196">
        <v>2.93</v>
      </c>
      <c r="C196">
        <v>2020</v>
      </c>
    </row>
    <row r="197" spans="1:3" x14ac:dyDescent="0.3">
      <c r="A197" t="s">
        <v>72</v>
      </c>
      <c r="B197">
        <v>1.2410000000000001</v>
      </c>
      <c r="C197">
        <v>2020</v>
      </c>
    </row>
    <row r="198" spans="1:3" x14ac:dyDescent="0.3">
      <c r="A198" t="s">
        <v>64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86</v>
      </c>
      <c r="B200">
        <v>6.8490000000000002</v>
      </c>
      <c r="C200">
        <v>2019</v>
      </c>
    </row>
    <row r="201" spans="1:3" x14ac:dyDescent="0.3">
      <c r="A201" t="s">
        <v>60</v>
      </c>
      <c r="B201">
        <v>0.67800000000000005</v>
      </c>
      <c r="C201">
        <v>2019</v>
      </c>
    </row>
    <row r="202" spans="1:3" x14ac:dyDescent="0.3">
      <c r="A202" t="s">
        <v>75</v>
      </c>
      <c r="B202">
        <v>2.875</v>
      </c>
      <c r="C202">
        <v>2019</v>
      </c>
    </row>
    <row r="203" spans="1:3" x14ac:dyDescent="0.3">
      <c r="A203" t="s">
        <v>74</v>
      </c>
      <c r="B203">
        <v>6.3419999999999996</v>
      </c>
      <c r="C203">
        <v>2019</v>
      </c>
    </row>
    <row r="204" spans="1:3" x14ac:dyDescent="0.3">
      <c r="A204" t="s">
        <v>21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51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73</v>
      </c>
      <c r="B210">
        <v>2.2450000000000001</v>
      </c>
      <c r="C210">
        <v>2019</v>
      </c>
    </row>
    <row r="211" spans="1:3" x14ac:dyDescent="0.3">
      <c r="A211" t="s">
        <v>30</v>
      </c>
      <c r="B211">
        <v>13.635999999999999</v>
      </c>
      <c r="C211">
        <v>2019</v>
      </c>
    </row>
    <row r="212" spans="1:3" x14ac:dyDescent="0.3">
      <c r="A212" t="s">
        <v>26</v>
      </c>
      <c r="B212">
        <v>4.0730000000000004</v>
      </c>
      <c r="C212">
        <v>2019</v>
      </c>
    </row>
    <row r="213" spans="1:3" x14ac:dyDescent="0.3">
      <c r="A213" t="s">
        <v>84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32</v>
      </c>
      <c r="B215">
        <v>3.4359999999999999</v>
      </c>
      <c r="C215">
        <v>2019</v>
      </c>
    </row>
    <row r="216" spans="1:3" x14ac:dyDescent="0.3">
      <c r="A216" t="s">
        <v>59</v>
      </c>
      <c r="B216">
        <v>5.3049999999999997</v>
      </c>
      <c r="C216">
        <v>2019</v>
      </c>
    </row>
    <row r="217" spans="1:3" x14ac:dyDescent="0.3">
      <c r="A217" t="s">
        <v>50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22</v>
      </c>
      <c r="B220">
        <v>5.44</v>
      </c>
      <c r="C220">
        <v>2019</v>
      </c>
    </row>
    <row r="221" spans="1:3" x14ac:dyDescent="0.3">
      <c r="A221" t="s">
        <v>87</v>
      </c>
      <c r="B221">
        <v>14.706</v>
      </c>
      <c r="C221">
        <v>2019</v>
      </c>
    </row>
    <row r="222" spans="1:3" x14ac:dyDescent="0.3">
      <c r="A222" t="s">
        <v>54</v>
      </c>
      <c r="B222">
        <v>3.2469999999999999</v>
      </c>
      <c r="C222">
        <v>2019</v>
      </c>
    </row>
    <row r="223" spans="1:3" x14ac:dyDescent="0.3">
      <c r="A223" t="s">
        <v>45</v>
      </c>
      <c r="B223">
        <v>6.11</v>
      </c>
      <c r="C223">
        <v>2019</v>
      </c>
    </row>
    <row r="224" spans="1:3" x14ac:dyDescent="0.3">
      <c r="A224" t="s">
        <v>41</v>
      </c>
      <c r="B224">
        <v>7.6050000000000004</v>
      </c>
      <c r="C224">
        <v>2019</v>
      </c>
    </row>
    <row r="225" spans="1:3" x14ac:dyDescent="0.3">
      <c r="A225" t="s">
        <v>38</v>
      </c>
      <c r="B225">
        <v>3.2360000000000002</v>
      </c>
      <c r="C225">
        <v>2019</v>
      </c>
    </row>
    <row r="226" spans="1:3" x14ac:dyDescent="0.3">
      <c r="A226" t="s">
        <v>71</v>
      </c>
      <c r="B226">
        <v>6.8869999999999996</v>
      </c>
      <c r="C226">
        <v>2019</v>
      </c>
    </row>
    <row r="227" spans="1:3" x14ac:dyDescent="0.3">
      <c r="A227" t="s">
        <v>91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97</v>
      </c>
      <c r="B229">
        <v>18.018000000000001</v>
      </c>
      <c r="C229">
        <v>2019</v>
      </c>
    </row>
    <row r="230" spans="1:3" x14ac:dyDescent="0.3">
      <c r="A230" t="s">
        <v>23</v>
      </c>
      <c r="B230">
        <v>5</v>
      </c>
      <c r="C230">
        <v>2019</v>
      </c>
    </row>
    <row r="231" spans="1:3" x14ac:dyDescent="0.3">
      <c r="A231" t="s">
        <v>66</v>
      </c>
      <c r="B231">
        <v>7.8129999999999997</v>
      </c>
      <c r="C231">
        <v>2019</v>
      </c>
    </row>
    <row r="232" spans="1:3" x14ac:dyDescent="0.3">
      <c r="A232" t="s">
        <v>34</v>
      </c>
      <c r="B232">
        <v>4.0019999999999998</v>
      </c>
      <c r="C232">
        <v>2019</v>
      </c>
    </row>
    <row r="233" spans="1:3" x14ac:dyDescent="0.3">
      <c r="A233" t="s">
        <v>88</v>
      </c>
      <c r="B233">
        <v>14.085000000000001</v>
      </c>
      <c r="C233">
        <v>2019</v>
      </c>
    </row>
    <row r="234" spans="1:3" x14ac:dyDescent="0.3">
      <c r="A234" t="s">
        <v>61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31</v>
      </c>
      <c r="B236">
        <v>3.1850000000000001</v>
      </c>
      <c r="C236">
        <v>2019</v>
      </c>
    </row>
    <row r="237" spans="1:3" x14ac:dyDescent="0.3">
      <c r="A237" t="s">
        <v>28</v>
      </c>
      <c r="B237">
        <v>5.6820000000000004</v>
      </c>
      <c r="C237">
        <v>2019</v>
      </c>
    </row>
    <row r="238" spans="1:3" x14ac:dyDescent="0.3">
      <c r="A238" t="s">
        <v>24</v>
      </c>
      <c r="B238">
        <v>2.3039999999999998</v>
      </c>
      <c r="C238">
        <v>2019</v>
      </c>
    </row>
    <row r="239" spans="1:3" x14ac:dyDescent="0.3">
      <c r="A239" t="s">
        <v>96</v>
      </c>
      <c r="B239">
        <v>20.832999999999998</v>
      </c>
      <c r="C239">
        <v>2019</v>
      </c>
    </row>
    <row r="240" spans="1:3" x14ac:dyDescent="0.3">
      <c r="A240" t="s">
        <v>81</v>
      </c>
      <c r="B240">
        <v>8.6579999999999995</v>
      </c>
      <c r="C240">
        <v>2019</v>
      </c>
    </row>
    <row r="241" spans="1:3" x14ac:dyDescent="0.3">
      <c r="A241" t="s">
        <v>43</v>
      </c>
      <c r="B241">
        <v>2.6459999999999999</v>
      </c>
      <c r="C241">
        <v>2019</v>
      </c>
    </row>
    <row r="242" spans="1:3" x14ac:dyDescent="0.3">
      <c r="A242" t="s">
        <v>55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40</v>
      </c>
      <c r="B244">
        <v>3.6360000000000001</v>
      </c>
      <c r="C244">
        <v>2019</v>
      </c>
    </row>
    <row r="245" spans="1:3" x14ac:dyDescent="0.3">
      <c r="A245" t="s">
        <v>48</v>
      </c>
      <c r="B245">
        <v>7.4630000000000001</v>
      </c>
      <c r="C245">
        <v>2019</v>
      </c>
    </row>
    <row r="246" spans="1:3" x14ac:dyDescent="0.3">
      <c r="A246" t="s">
        <v>62</v>
      </c>
      <c r="B246">
        <v>3.8690000000000002</v>
      </c>
      <c r="C246">
        <v>2019</v>
      </c>
    </row>
    <row r="247" spans="1:3" x14ac:dyDescent="0.3">
      <c r="A247" t="s">
        <v>57</v>
      </c>
      <c r="B247">
        <v>5.97</v>
      </c>
      <c r="C247">
        <v>2019</v>
      </c>
    </row>
    <row r="248" spans="1:3" x14ac:dyDescent="0.3">
      <c r="A248" t="s">
        <v>98</v>
      </c>
      <c r="B248">
        <v>8.1969999999999992</v>
      </c>
      <c r="C248">
        <v>2019</v>
      </c>
    </row>
    <row r="249" spans="1:3" x14ac:dyDescent="0.3">
      <c r="A249" t="s">
        <v>49</v>
      </c>
      <c r="B249">
        <v>8.1630000000000003</v>
      </c>
      <c r="C249">
        <v>2019</v>
      </c>
    </row>
    <row r="250" spans="1:3" x14ac:dyDescent="0.3">
      <c r="A250" t="s">
        <v>33</v>
      </c>
      <c r="B250">
        <v>4.9749999999999996</v>
      </c>
      <c r="C250">
        <v>2019</v>
      </c>
    </row>
    <row r="251" spans="1:3" x14ac:dyDescent="0.3">
      <c r="A251" t="s">
        <v>39</v>
      </c>
      <c r="B251">
        <v>3.1749999999999998</v>
      </c>
      <c r="C251">
        <v>2019</v>
      </c>
    </row>
    <row r="252" spans="1:3" x14ac:dyDescent="0.3">
      <c r="A252" t="s">
        <v>70</v>
      </c>
      <c r="B252">
        <v>2.552</v>
      </c>
      <c r="C252">
        <v>2019</v>
      </c>
    </row>
    <row r="253" spans="1:3" x14ac:dyDescent="0.3">
      <c r="A253" t="s">
        <v>90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63</v>
      </c>
      <c r="B255">
        <v>2.9609999999999999</v>
      </c>
      <c r="C255">
        <v>2019</v>
      </c>
    </row>
    <row r="256" spans="1:3" x14ac:dyDescent="0.3">
      <c r="A256" t="s">
        <v>36</v>
      </c>
      <c r="B256">
        <v>7.532</v>
      </c>
      <c r="C256">
        <v>2019</v>
      </c>
    </row>
    <row r="257" spans="1:3" x14ac:dyDescent="0.3">
      <c r="A257" t="s">
        <v>67</v>
      </c>
      <c r="B257">
        <v>2.2090000000000001</v>
      </c>
      <c r="C257">
        <v>2019</v>
      </c>
    </row>
    <row r="258" spans="1:3" x14ac:dyDescent="0.3">
      <c r="A258" t="s">
        <v>58</v>
      </c>
      <c r="B258">
        <v>2.698</v>
      </c>
      <c r="C258">
        <v>2019</v>
      </c>
    </row>
    <row r="259" spans="1:3" x14ac:dyDescent="0.3">
      <c r="A259" t="s">
        <v>85</v>
      </c>
      <c r="B259">
        <v>1.89</v>
      </c>
      <c r="C259">
        <v>2019</v>
      </c>
    </row>
    <row r="260" spans="1:3" x14ac:dyDescent="0.3">
      <c r="A260" t="s">
        <v>52</v>
      </c>
      <c r="B260">
        <v>9.0909999999999993</v>
      </c>
      <c r="C260">
        <v>2019</v>
      </c>
    </row>
    <row r="261" spans="1:3" x14ac:dyDescent="0.3">
      <c r="A261" t="s">
        <v>93</v>
      </c>
      <c r="B261">
        <v>1.7669999999999999</v>
      </c>
      <c r="C261">
        <v>2019</v>
      </c>
    </row>
    <row r="262" spans="1:3" x14ac:dyDescent="0.3">
      <c r="A262" t="s">
        <v>56</v>
      </c>
      <c r="B262">
        <v>6.3159999999999998</v>
      </c>
      <c r="C262">
        <v>2019</v>
      </c>
    </row>
    <row r="263" spans="1:3" x14ac:dyDescent="0.3">
      <c r="A263" t="s">
        <v>95</v>
      </c>
      <c r="B263">
        <v>26.143999999999998</v>
      </c>
      <c r="C263">
        <v>2019</v>
      </c>
    </row>
    <row r="264" spans="1:3" x14ac:dyDescent="0.3">
      <c r="A264" t="s">
        <v>20</v>
      </c>
      <c r="B264">
        <v>8.3569999999999993</v>
      </c>
      <c r="C264">
        <v>2019</v>
      </c>
    </row>
    <row r="265" spans="1:3" x14ac:dyDescent="0.3">
      <c r="A265" t="s">
        <v>80</v>
      </c>
      <c r="B265">
        <v>10.695</v>
      </c>
      <c r="C265">
        <v>2019</v>
      </c>
    </row>
    <row r="266" spans="1:3" x14ac:dyDescent="0.3">
      <c r="A266" t="s">
        <v>76</v>
      </c>
      <c r="B266">
        <v>3.9289999999999998</v>
      </c>
      <c r="C266">
        <v>2019</v>
      </c>
    </row>
    <row r="267" spans="1:3" x14ac:dyDescent="0.3">
      <c r="A267" t="s">
        <v>72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86</v>
      </c>
      <c r="B269">
        <v>15.038</v>
      </c>
      <c r="C269">
        <v>2018</v>
      </c>
    </row>
    <row r="270" spans="1:3" x14ac:dyDescent="0.3">
      <c r="A270" t="s">
        <v>60</v>
      </c>
      <c r="B270">
        <v>3.7709999999999999</v>
      </c>
      <c r="C270">
        <v>2018</v>
      </c>
    </row>
    <row r="271" spans="1:3" x14ac:dyDescent="0.3">
      <c r="A271" t="s">
        <v>75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51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73</v>
      </c>
      <c r="B277">
        <v>5.6429999999999998</v>
      </c>
      <c r="C277">
        <v>2018</v>
      </c>
    </row>
    <row r="278" spans="1:3" x14ac:dyDescent="0.3">
      <c r="A278" t="s">
        <v>30</v>
      </c>
      <c r="B278">
        <v>14.493</v>
      </c>
      <c r="C278">
        <v>2018</v>
      </c>
    </row>
    <row r="279" spans="1:3" x14ac:dyDescent="0.3">
      <c r="A279" t="s">
        <v>94</v>
      </c>
      <c r="B279">
        <v>4.5869999999999997</v>
      </c>
      <c r="C279">
        <v>2018</v>
      </c>
    </row>
    <row r="280" spans="1:3" x14ac:dyDescent="0.3">
      <c r="A280" t="s">
        <v>26</v>
      </c>
      <c r="B280">
        <v>5.226</v>
      </c>
      <c r="C280">
        <v>2018</v>
      </c>
    </row>
    <row r="281" spans="1:3" x14ac:dyDescent="0.3">
      <c r="A281" t="s">
        <v>99</v>
      </c>
      <c r="B281">
        <v>6.7569999999999997</v>
      </c>
      <c r="C281">
        <v>2018</v>
      </c>
    </row>
    <row r="282" spans="1:3" x14ac:dyDescent="0.3">
      <c r="A282" t="s">
        <v>84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82</v>
      </c>
      <c r="B284">
        <v>4.9020000000000001</v>
      </c>
      <c r="C284">
        <v>2018</v>
      </c>
    </row>
    <row r="285" spans="1:3" x14ac:dyDescent="0.3">
      <c r="A285" t="s">
        <v>50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22</v>
      </c>
      <c r="B288">
        <v>1.046</v>
      </c>
      <c r="C288">
        <v>2018</v>
      </c>
    </row>
    <row r="289" spans="1:3" x14ac:dyDescent="0.3">
      <c r="A289" t="s">
        <v>87</v>
      </c>
      <c r="B289">
        <v>4.95</v>
      </c>
      <c r="C289">
        <v>2018</v>
      </c>
    </row>
    <row r="290" spans="1:3" x14ac:dyDescent="0.3">
      <c r="A290" t="s">
        <v>54</v>
      </c>
      <c r="B290">
        <v>3.448</v>
      </c>
      <c r="C290">
        <v>2018</v>
      </c>
    </row>
    <row r="291" spans="1:3" x14ac:dyDescent="0.3">
      <c r="A291" t="s">
        <v>45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41</v>
      </c>
      <c r="B293">
        <v>9.7089999999999996</v>
      </c>
      <c r="C293">
        <v>2018</v>
      </c>
    </row>
    <row r="294" spans="1:3" x14ac:dyDescent="0.3">
      <c r="A294" t="s">
        <v>38</v>
      </c>
      <c r="B294">
        <v>5.4950000000000001</v>
      </c>
      <c r="C294">
        <v>2018</v>
      </c>
    </row>
    <row r="295" spans="1:3" x14ac:dyDescent="0.3">
      <c r="A295" t="s">
        <v>71</v>
      </c>
      <c r="B295">
        <v>3.0859999999999999</v>
      </c>
      <c r="C295">
        <v>2018</v>
      </c>
    </row>
    <row r="296" spans="1:3" x14ac:dyDescent="0.3">
      <c r="A296" t="s">
        <v>91</v>
      </c>
      <c r="B296">
        <v>6.0419999999999998</v>
      </c>
      <c r="C296">
        <v>2018</v>
      </c>
    </row>
    <row r="297" spans="1:3" x14ac:dyDescent="0.3">
      <c r="A297" t="s">
        <v>19</v>
      </c>
      <c r="B297">
        <v>9.4039999999999999</v>
      </c>
      <c r="C297">
        <v>2018</v>
      </c>
    </row>
    <row r="298" spans="1:3" x14ac:dyDescent="0.3">
      <c r="A298" t="s">
        <v>47</v>
      </c>
      <c r="B298">
        <v>10.452999999999999</v>
      </c>
      <c r="C298">
        <v>2018</v>
      </c>
    </row>
    <row r="299" spans="1:3" x14ac:dyDescent="0.3">
      <c r="A299" t="s">
        <v>66</v>
      </c>
      <c r="B299">
        <v>5.8710000000000004</v>
      </c>
      <c r="C299">
        <v>2018</v>
      </c>
    </row>
    <row r="300" spans="1:3" x14ac:dyDescent="0.3">
      <c r="A300" t="s">
        <v>34</v>
      </c>
      <c r="B300">
        <v>4.2839999999999998</v>
      </c>
      <c r="C300">
        <v>2018</v>
      </c>
    </row>
    <row r="301" spans="1:3" x14ac:dyDescent="0.3">
      <c r="A301" t="s">
        <v>88</v>
      </c>
      <c r="B301">
        <v>11.494</v>
      </c>
      <c r="C301">
        <v>2018</v>
      </c>
    </row>
    <row r="302" spans="1:3" x14ac:dyDescent="0.3">
      <c r="A302" t="s">
        <v>61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65</v>
      </c>
      <c r="B304">
        <v>7.6529999999999996</v>
      </c>
      <c r="C304">
        <v>2018</v>
      </c>
    </row>
    <row r="305" spans="1:3" x14ac:dyDescent="0.3">
      <c r="A305" t="s">
        <v>31</v>
      </c>
      <c r="B305">
        <v>9.0359999999999996</v>
      </c>
      <c r="C305">
        <v>2018</v>
      </c>
    </row>
    <row r="306" spans="1:3" x14ac:dyDescent="0.3">
      <c r="A306" t="s">
        <v>28</v>
      </c>
      <c r="B306">
        <v>2.778</v>
      </c>
      <c r="C306">
        <v>2018</v>
      </c>
    </row>
    <row r="307" spans="1:3" x14ac:dyDescent="0.3">
      <c r="A307" t="s">
        <v>24</v>
      </c>
      <c r="B307">
        <v>4.0190000000000001</v>
      </c>
      <c r="C307">
        <v>2018</v>
      </c>
    </row>
    <row r="308" spans="1:3" x14ac:dyDescent="0.3">
      <c r="A308" t="s">
        <v>96</v>
      </c>
      <c r="B308">
        <v>6.1159999999999997</v>
      </c>
      <c r="C308">
        <v>2018</v>
      </c>
    </row>
    <row r="309" spans="1:3" x14ac:dyDescent="0.3">
      <c r="A309" t="s">
        <v>81</v>
      </c>
      <c r="B309">
        <v>13.1</v>
      </c>
      <c r="C309">
        <v>2018</v>
      </c>
    </row>
    <row r="310" spans="1:3" x14ac:dyDescent="0.3">
      <c r="A310" t="s">
        <v>43</v>
      </c>
      <c r="B310">
        <v>6.5359999999999996</v>
      </c>
      <c r="C310">
        <v>2018</v>
      </c>
    </row>
    <row r="311" spans="1:3" x14ac:dyDescent="0.3">
      <c r="A311" t="s">
        <v>55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40</v>
      </c>
      <c r="B313">
        <v>7.117</v>
      </c>
      <c r="C313">
        <v>2018</v>
      </c>
    </row>
    <row r="314" spans="1:3" x14ac:dyDescent="0.3">
      <c r="A314" t="s">
        <v>48</v>
      </c>
      <c r="B314">
        <v>14.634</v>
      </c>
      <c r="C314">
        <v>2018</v>
      </c>
    </row>
    <row r="315" spans="1:3" x14ac:dyDescent="0.3">
      <c r="A315" t="s">
        <v>62</v>
      </c>
      <c r="B315">
        <v>3.3719999999999999</v>
      </c>
      <c r="C315">
        <v>2018</v>
      </c>
    </row>
    <row r="316" spans="1:3" x14ac:dyDescent="0.3">
      <c r="A316" t="s">
        <v>57</v>
      </c>
      <c r="B316">
        <v>18.867999999999999</v>
      </c>
      <c r="C316">
        <v>2018</v>
      </c>
    </row>
    <row r="317" spans="1:3" x14ac:dyDescent="0.3">
      <c r="A317" t="s">
        <v>78</v>
      </c>
      <c r="B317">
        <v>7.0419999999999998</v>
      </c>
      <c r="C317">
        <v>2018</v>
      </c>
    </row>
    <row r="318" spans="1:3" x14ac:dyDescent="0.3">
      <c r="A318" t="s">
        <v>49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33</v>
      </c>
      <c r="B320">
        <v>5.2169999999999996</v>
      </c>
      <c r="C320">
        <v>2018</v>
      </c>
    </row>
    <row r="321" spans="1:3" x14ac:dyDescent="0.3">
      <c r="A321" t="s">
        <v>39</v>
      </c>
      <c r="B321">
        <v>3.69</v>
      </c>
      <c r="C321">
        <v>2018</v>
      </c>
    </row>
    <row r="322" spans="1:3" x14ac:dyDescent="0.3">
      <c r="A322" t="s">
        <v>69</v>
      </c>
      <c r="B322">
        <v>5.3360000000000003</v>
      </c>
      <c r="C322">
        <v>2018</v>
      </c>
    </row>
    <row r="323" spans="1:3" x14ac:dyDescent="0.3">
      <c r="A323" t="s">
        <v>70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63</v>
      </c>
      <c r="B325">
        <v>7.3979999999999997</v>
      </c>
      <c r="C325">
        <v>2018</v>
      </c>
    </row>
    <row r="326" spans="1:3" x14ac:dyDescent="0.3">
      <c r="A326" t="s">
        <v>36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67</v>
      </c>
      <c r="B328">
        <v>1.7629999999999999</v>
      </c>
      <c r="C328">
        <v>2018</v>
      </c>
    </row>
    <row r="329" spans="1:3" x14ac:dyDescent="0.3">
      <c r="A329" t="s">
        <v>58</v>
      </c>
      <c r="B329">
        <v>3.2679999999999998</v>
      </c>
      <c r="C329">
        <v>2018</v>
      </c>
    </row>
    <row r="330" spans="1:3" x14ac:dyDescent="0.3">
      <c r="A330" t="s">
        <v>85</v>
      </c>
      <c r="B330">
        <v>9.1739999999999995</v>
      </c>
      <c r="C330">
        <v>2018</v>
      </c>
    </row>
    <row r="331" spans="1:3" x14ac:dyDescent="0.3">
      <c r="A331" t="s">
        <v>79</v>
      </c>
      <c r="B331">
        <v>10.308999999999999</v>
      </c>
      <c r="C331">
        <v>2018</v>
      </c>
    </row>
    <row r="332" spans="1:3" x14ac:dyDescent="0.3">
      <c r="A332" t="s">
        <v>93</v>
      </c>
      <c r="B332">
        <v>3.8679999999999999</v>
      </c>
      <c r="C332">
        <v>2018</v>
      </c>
    </row>
    <row r="333" spans="1:3" x14ac:dyDescent="0.3">
      <c r="A333" t="s">
        <v>56</v>
      </c>
      <c r="B333">
        <v>6.0209999999999999</v>
      </c>
      <c r="C333">
        <v>2018</v>
      </c>
    </row>
    <row r="334" spans="1:3" x14ac:dyDescent="0.3">
      <c r="A334" t="s">
        <v>95</v>
      </c>
      <c r="B334">
        <v>5.65</v>
      </c>
      <c r="C334">
        <v>2018</v>
      </c>
    </row>
    <row r="335" spans="1:3" x14ac:dyDescent="0.3">
      <c r="A335" t="s">
        <v>20</v>
      </c>
      <c r="B335">
        <v>7.3890000000000002</v>
      </c>
      <c r="C335">
        <v>2018</v>
      </c>
    </row>
    <row r="336" spans="1:3" x14ac:dyDescent="0.3">
      <c r="A336" t="s">
        <v>76</v>
      </c>
      <c r="B336">
        <v>6.3630000000000004</v>
      </c>
      <c r="C336">
        <v>2018</v>
      </c>
    </row>
    <row r="337" spans="1:3" x14ac:dyDescent="0.3">
      <c r="A337" t="s">
        <v>72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G89"/>
  <sheetViews>
    <sheetView workbookViewId="0">
      <selection sqref="A1:XFD6"/>
    </sheetView>
  </sheetViews>
  <sheetFormatPr defaultRowHeight="14.4" x14ac:dyDescent="0.3"/>
  <cols>
    <col min="1" max="1" width="11.5546875" bestFit="1" customWidth="1"/>
  </cols>
  <sheetData>
    <row r="1" spans="1:7" x14ac:dyDescent="0.3">
      <c r="A1" s="3" t="s">
        <v>77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</row>
    <row r="2" spans="1:7" x14ac:dyDescent="0.3">
      <c r="A2" t="s">
        <v>181</v>
      </c>
      <c r="B2">
        <v>2.363</v>
      </c>
      <c r="C2">
        <v>0.83799999999999997</v>
      </c>
      <c r="D2">
        <v>0</v>
      </c>
      <c r="E2">
        <v>1.2410000000000001</v>
      </c>
      <c r="F2">
        <v>2.7589999999999999</v>
      </c>
      <c r="G2">
        <v>1.8002500000000001</v>
      </c>
    </row>
    <row r="3" spans="1:7" x14ac:dyDescent="0.3">
      <c r="A3" t="s">
        <v>117</v>
      </c>
      <c r="B3">
        <v>0</v>
      </c>
      <c r="C3">
        <v>2.2450000000000001</v>
      </c>
      <c r="D3">
        <v>1.3440000000000001</v>
      </c>
      <c r="E3">
        <v>0</v>
      </c>
      <c r="F3">
        <v>2.6349999999999998</v>
      </c>
      <c r="G3">
        <v>2.0746666666666669</v>
      </c>
    </row>
    <row r="4" spans="1:7" x14ac:dyDescent="0.3">
      <c r="A4" t="s">
        <v>68</v>
      </c>
      <c r="B4">
        <v>0</v>
      </c>
      <c r="C4">
        <v>1.7629999999999999</v>
      </c>
      <c r="D4">
        <v>2.2090000000000001</v>
      </c>
      <c r="E4">
        <v>1.5489999999999999</v>
      </c>
      <c r="F4">
        <v>3.0710000000000002</v>
      </c>
      <c r="G4">
        <v>2.1480000000000001</v>
      </c>
    </row>
    <row r="5" spans="1:7" x14ac:dyDescent="0.3">
      <c r="A5" t="s">
        <v>108</v>
      </c>
      <c r="B5">
        <v>3.7010000000000001</v>
      </c>
      <c r="C5">
        <v>2.875</v>
      </c>
      <c r="D5">
        <v>1.1859999999999999</v>
      </c>
      <c r="E5">
        <v>0</v>
      </c>
      <c r="F5">
        <v>1.242</v>
      </c>
      <c r="G5">
        <v>2.2509999999999999</v>
      </c>
    </row>
    <row r="6" spans="1:7" x14ac:dyDescent="0.3">
      <c r="A6" t="s">
        <v>164</v>
      </c>
      <c r="B6">
        <v>1.681</v>
      </c>
      <c r="C6">
        <v>0</v>
      </c>
      <c r="D6">
        <v>2.552</v>
      </c>
      <c r="E6">
        <v>2.6389999999999998</v>
      </c>
      <c r="F6">
        <v>2.9390000000000001</v>
      </c>
      <c r="G6">
        <v>2.45275</v>
      </c>
    </row>
    <row r="7" spans="1:7" x14ac:dyDescent="0.3">
      <c r="A7" t="s">
        <v>175</v>
      </c>
      <c r="B7">
        <v>0</v>
      </c>
      <c r="C7">
        <v>3.8679999999999999</v>
      </c>
      <c r="D7">
        <v>1.7669999999999999</v>
      </c>
      <c r="E7">
        <v>1.7330000000000001</v>
      </c>
      <c r="F7">
        <v>0</v>
      </c>
      <c r="G7">
        <v>2.456</v>
      </c>
    </row>
    <row r="8" spans="1:7" x14ac:dyDescent="0.3">
      <c r="A8" t="s">
        <v>170</v>
      </c>
      <c r="B8">
        <v>0</v>
      </c>
      <c r="C8">
        <v>3.2679999999999998</v>
      </c>
      <c r="D8">
        <v>2.698</v>
      </c>
      <c r="E8">
        <v>1.1060000000000001</v>
      </c>
      <c r="F8">
        <v>3.5640000000000001</v>
      </c>
      <c r="G8">
        <v>2.6589999999999998</v>
      </c>
    </row>
    <row r="9" spans="1:7" x14ac:dyDescent="0.3">
      <c r="A9" t="s">
        <v>142</v>
      </c>
      <c r="B9">
        <v>2.778</v>
      </c>
      <c r="C9">
        <v>2.7469999999999999</v>
      </c>
      <c r="D9">
        <v>3.484</v>
      </c>
      <c r="E9">
        <v>3.7589999999999999</v>
      </c>
      <c r="F9">
        <v>3.4359999999999999</v>
      </c>
      <c r="G9">
        <v>3.2408000000000001</v>
      </c>
    </row>
    <row r="10" spans="1:7" x14ac:dyDescent="0.3">
      <c r="A10" t="s">
        <v>107</v>
      </c>
      <c r="B10">
        <v>3.7709999999999999</v>
      </c>
      <c r="C10">
        <v>0.67800000000000005</v>
      </c>
      <c r="D10">
        <v>4.7060000000000004</v>
      </c>
      <c r="E10">
        <v>3.9140000000000001</v>
      </c>
      <c r="F10">
        <v>3.5089999999999999</v>
      </c>
      <c r="G10">
        <v>3.3156000000000008</v>
      </c>
    </row>
    <row r="11" spans="1:7" x14ac:dyDescent="0.3">
      <c r="A11" t="s">
        <v>150</v>
      </c>
      <c r="B11">
        <v>1.504</v>
      </c>
      <c r="C11">
        <v>4.5179999999999998</v>
      </c>
      <c r="D11">
        <v>0</v>
      </c>
      <c r="E11">
        <v>0</v>
      </c>
      <c r="F11">
        <v>3.968</v>
      </c>
      <c r="G11">
        <v>3.33</v>
      </c>
    </row>
    <row r="12" spans="1:7" x14ac:dyDescent="0.3">
      <c r="A12" t="s">
        <v>112</v>
      </c>
      <c r="B12">
        <v>0</v>
      </c>
      <c r="C12">
        <v>4.1150000000000002</v>
      </c>
      <c r="D12">
        <v>1.623</v>
      </c>
      <c r="E12">
        <v>0</v>
      </c>
      <c r="F12">
        <v>4.3730000000000002</v>
      </c>
      <c r="G12">
        <v>3.3703333333333334</v>
      </c>
    </row>
    <row r="13" spans="1:7" x14ac:dyDescent="0.3">
      <c r="A13" t="s">
        <v>129</v>
      </c>
      <c r="B13">
        <v>0</v>
      </c>
      <c r="C13">
        <v>3.2469999999999999</v>
      </c>
      <c r="D13">
        <v>2.71</v>
      </c>
      <c r="E13">
        <v>0</v>
      </c>
      <c r="F13">
        <v>4.1929999999999996</v>
      </c>
      <c r="G13">
        <v>3.3833333333333329</v>
      </c>
    </row>
    <row r="14" spans="1:7" x14ac:dyDescent="0.3">
      <c r="A14" t="s">
        <v>113</v>
      </c>
      <c r="B14">
        <v>0</v>
      </c>
      <c r="C14">
        <v>0</v>
      </c>
      <c r="D14">
        <v>2.415</v>
      </c>
      <c r="E14">
        <v>0</v>
      </c>
      <c r="F14">
        <v>4.5979999999999999</v>
      </c>
      <c r="G14">
        <v>3.5065</v>
      </c>
    </row>
    <row r="15" spans="1:7" x14ac:dyDescent="0.3">
      <c r="A15" t="s">
        <v>18</v>
      </c>
      <c r="B15">
        <v>4.5869999999999997</v>
      </c>
      <c r="C15">
        <v>0</v>
      </c>
      <c r="D15">
        <v>1.821</v>
      </c>
      <c r="E15">
        <v>0</v>
      </c>
      <c r="F15">
        <v>4.1669999999999998</v>
      </c>
      <c r="G15">
        <v>3.5249999999999999</v>
      </c>
    </row>
    <row r="16" spans="1:7" x14ac:dyDescent="0.3">
      <c r="A16" t="s">
        <v>180</v>
      </c>
      <c r="B16">
        <v>6.3630000000000004</v>
      </c>
      <c r="C16">
        <v>3.9289999999999998</v>
      </c>
      <c r="D16">
        <v>0</v>
      </c>
      <c r="E16">
        <v>2.93</v>
      </c>
      <c r="F16">
        <v>1.081</v>
      </c>
      <c r="G16">
        <v>3.5757500000000002</v>
      </c>
    </row>
    <row r="17" spans="1:7" x14ac:dyDescent="0.3">
      <c r="A17" t="s">
        <v>167</v>
      </c>
      <c r="B17">
        <v>7.3979999999999997</v>
      </c>
      <c r="C17">
        <v>2.9609999999999999</v>
      </c>
      <c r="D17">
        <v>0</v>
      </c>
      <c r="E17">
        <v>0.77600000000000002</v>
      </c>
      <c r="F17">
        <v>3.4129999999999998</v>
      </c>
      <c r="G17">
        <v>3.637</v>
      </c>
    </row>
    <row r="18" spans="1:7" x14ac:dyDescent="0.3">
      <c r="A18" t="s">
        <v>154</v>
      </c>
      <c r="B18">
        <v>3.3719999999999999</v>
      </c>
      <c r="C18">
        <v>3.8690000000000002</v>
      </c>
      <c r="D18">
        <v>0</v>
      </c>
      <c r="E18">
        <v>3.7989999999999999</v>
      </c>
      <c r="F18">
        <v>4.0819999999999999</v>
      </c>
      <c r="G18">
        <v>3.7805</v>
      </c>
    </row>
    <row r="19" spans="1:7" x14ac:dyDescent="0.3">
      <c r="A19" t="s">
        <v>132</v>
      </c>
      <c r="B19">
        <v>0</v>
      </c>
      <c r="C19">
        <v>3.2360000000000002</v>
      </c>
      <c r="D19">
        <v>3.2360000000000002</v>
      </c>
      <c r="E19">
        <v>0</v>
      </c>
      <c r="F19">
        <v>5.0380000000000003</v>
      </c>
      <c r="G19">
        <v>3.8366666666666673</v>
      </c>
    </row>
    <row r="20" spans="1:7" x14ac:dyDescent="0.3">
      <c r="A20" t="s">
        <v>163</v>
      </c>
      <c r="B20">
        <v>5.3360000000000003</v>
      </c>
      <c r="C20">
        <v>0</v>
      </c>
      <c r="D20">
        <v>0</v>
      </c>
      <c r="E20">
        <v>3.141</v>
      </c>
      <c r="F20">
        <v>3.0430000000000001</v>
      </c>
      <c r="G20">
        <v>3.84</v>
      </c>
    </row>
    <row r="21" spans="1:7" x14ac:dyDescent="0.3">
      <c r="A21" t="s">
        <v>35</v>
      </c>
      <c r="B21">
        <v>0</v>
      </c>
      <c r="C21">
        <v>4.2839999999999998</v>
      </c>
      <c r="D21">
        <v>4.0019999999999998</v>
      </c>
      <c r="E21">
        <v>3.008</v>
      </c>
      <c r="F21">
        <v>5.0890000000000004</v>
      </c>
      <c r="G21">
        <v>4.0957499999999998</v>
      </c>
    </row>
    <row r="22" spans="1:7" x14ac:dyDescent="0.3">
      <c r="A22" t="s">
        <v>168</v>
      </c>
      <c r="B22">
        <v>0</v>
      </c>
      <c r="C22">
        <v>0</v>
      </c>
      <c r="D22">
        <v>0</v>
      </c>
      <c r="E22">
        <v>4.1319999999999997</v>
      </c>
      <c r="F22">
        <v>4.2370000000000001</v>
      </c>
      <c r="G22">
        <v>4.1844999999999999</v>
      </c>
    </row>
    <row r="23" spans="1:7" x14ac:dyDescent="0.3">
      <c r="A23" t="s">
        <v>25</v>
      </c>
      <c r="B23">
        <v>0</v>
      </c>
      <c r="C23">
        <v>4.0190000000000001</v>
      </c>
      <c r="D23">
        <v>2.3039999999999998</v>
      </c>
      <c r="E23">
        <v>4.1189999999999998</v>
      </c>
      <c r="F23">
        <v>6.3460000000000001</v>
      </c>
      <c r="G23">
        <v>4.1970000000000001</v>
      </c>
    </row>
    <row r="24" spans="1:7" x14ac:dyDescent="0.3">
      <c r="A24" t="s">
        <v>149</v>
      </c>
      <c r="B24">
        <v>6.5359999999999996</v>
      </c>
      <c r="C24">
        <v>2.6459999999999999</v>
      </c>
      <c r="D24">
        <v>0</v>
      </c>
      <c r="E24">
        <v>3.056</v>
      </c>
      <c r="F24">
        <v>4.6950000000000003</v>
      </c>
      <c r="G24">
        <v>4.23325</v>
      </c>
    </row>
    <row r="25" spans="1:7" x14ac:dyDescent="0.3">
      <c r="A25" t="s">
        <v>162</v>
      </c>
      <c r="B25">
        <v>3.69</v>
      </c>
      <c r="C25">
        <v>3.1749999999999998</v>
      </c>
      <c r="D25">
        <v>0</v>
      </c>
      <c r="E25">
        <v>5.1020000000000003</v>
      </c>
      <c r="F25">
        <v>5</v>
      </c>
      <c r="G25">
        <v>4.2417500000000006</v>
      </c>
    </row>
    <row r="26" spans="1:7" x14ac:dyDescent="0.3">
      <c r="A26" t="s">
        <v>105</v>
      </c>
      <c r="B26">
        <v>0</v>
      </c>
      <c r="C26">
        <v>6.1920000000000002</v>
      </c>
      <c r="D26">
        <v>4.6669999999999998</v>
      </c>
      <c r="E26">
        <v>2.8170000000000002</v>
      </c>
      <c r="F26">
        <v>3.4009999999999998</v>
      </c>
      <c r="G26">
        <v>4.2692499999999995</v>
      </c>
    </row>
    <row r="27" spans="1:7" x14ac:dyDescent="0.3">
      <c r="A27" t="s">
        <v>161</v>
      </c>
      <c r="B27">
        <v>5.2169999999999996</v>
      </c>
      <c r="C27">
        <v>4.9749999999999996</v>
      </c>
      <c r="D27">
        <v>0</v>
      </c>
      <c r="E27">
        <v>2.0529999999999999</v>
      </c>
      <c r="F27">
        <v>5.1459999999999999</v>
      </c>
      <c r="G27">
        <v>4.3477499999999996</v>
      </c>
    </row>
    <row r="28" spans="1:7" x14ac:dyDescent="0.3">
      <c r="A28" t="s">
        <v>171</v>
      </c>
      <c r="B28">
        <v>0</v>
      </c>
      <c r="C28">
        <v>9.1739999999999995</v>
      </c>
      <c r="D28">
        <v>1.89</v>
      </c>
      <c r="E28">
        <v>4.5590000000000002</v>
      </c>
      <c r="F28">
        <v>1.859</v>
      </c>
      <c r="G28">
        <v>4.3704999999999998</v>
      </c>
    </row>
    <row r="29" spans="1:7" x14ac:dyDescent="0.3">
      <c r="A29" t="s">
        <v>122</v>
      </c>
      <c r="B29">
        <v>0</v>
      </c>
      <c r="C29">
        <v>3.4359999999999999</v>
      </c>
      <c r="D29">
        <v>0</v>
      </c>
      <c r="E29">
        <v>0</v>
      </c>
      <c r="F29">
        <v>5.3760000000000003</v>
      </c>
      <c r="G29">
        <v>4.4060000000000006</v>
      </c>
    </row>
    <row r="30" spans="1:7" x14ac:dyDescent="0.3">
      <c r="A30" t="s">
        <v>120</v>
      </c>
      <c r="B30">
        <v>0</v>
      </c>
      <c r="C30">
        <v>5.5970000000000004</v>
      </c>
      <c r="D30">
        <v>5.1109999999999998</v>
      </c>
      <c r="E30">
        <v>4.4640000000000004</v>
      </c>
      <c r="F30">
        <v>2.532</v>
      </c>
      <c r="G30">
        <v>4.4260000000000002</v>
      </c>
    </row>
    <row r="31" spans="1:7" x14ac:dyDescent="0.3">
      <c r="A31" t="s">
        <v>109</v>
      </c>
      <c r="B31">
        <v>0</v>
      </c>
      <c r="C31">
        <v>6.3419999999999996</v>
      </c>
      <c r="D31">
        <v>0</v>
      </c>
      <c r="E31">
        <v>0</v>
      </c>
      <c r="F31">
        <v>2.6040000000000001</v>
      </c>
      <c r="G31">
        <v>4.4729999999999999</v>
      </c>
    </row>
    <row r="32" spans="1:7" x14ac:dyDescent="0.3">
      <c r="A32" t="s">
        <v>133</v>
      </c>
      <c r="B32">
        <v>0</v>
      </c>
      <c r="C32">
        <v>6.8869999999999996</v>
      </c>
      <c r="D32">
        <v>4.1719999999999997</v>
      </c>
      <c r="E32">
        <v>0</v>
      </c>
      <c r="F32">
        <v>2.7930000000000001</v>
      </c>
      <c r="G32">
        <v>4.6173333333333337</v>
      </c>
    </row>
    <row r="33" spans="1:7" x14ac:dyDescent="0.3">
      <c r="A33" t="s">
        <v>176</v>
      </c>
      <c r="B33">
        <v>6.0209999999999999</v>
      </c>
      <c r="C33">
        <v>0</v>
      </c>
      <c r="D33">
        <v>6.3159999999999998</v>
      </c>
      <c r="E33">
        <v>2.7309999999999999</v>
      </c>
      <c r="F33">
        <v>3.9390000000000001</v>
      </c>
      <c r="G33">
        <v>4.7517500000000004</v>
      </c>
    </row>
    <row r="34" spans="1:7" x14ac:dyDescent="0.3">
      <c r="A34" t="s">
        <v>156</v>
      </c>
      <c r="B34">
        <v>0</v>
      </c>
      <c r="C34">
        <v>5.97</v>
      </c>
      <c r="D34">
        <v>0</v>
      </c>
      <c r="E34">
        <v>0</v>
      </c>
      <c r="F34">
        <v>3.5840000000000001</v>
      </c>
      <c r="G34">
        <v>4.7770000000000001</v>
      </c>
    </row>
    <row r="35" spans="1:7" x14ac:dyDescent="0.3">
      <c r="A35" t="s">
        <v>139</v>
      </c>
      <c r="B35">
        <v>0</v>
      </c>
      <c r="C35">
        <v>0</v>
      </c>
      <c r="D35">
        <v>0</v>
      </c>
      <c r="E35">
        <v>0</v>
      </c>
      <c r="F35">
        <v>4.8079999999999998</v>
      </c>
      <c r="G35">
        <v>4.8079999999999998</v>
      </c>
    </row>
    <row r="36" spans="1:7" x14ac:dyDescent="0.3">
      <c r="A36" t="s">
        <v>127</v>
      </c>
      <c r="B36">
        <v>0</v>
      </c>
      <c r="C36">
        <v>5.44</v>
      </c>
      <c r="D36">
        <v>2.577</v>
      </c>
      <c r="E36">
        <v>0</v>
      </c>
      <c r="F36">
        <v>6.41</v>
      </c>
      <c r="G36">
        <v>4.8090000000000002</v>
      </c>
    </row>
    <row r="37" spans="1:7" x14ac:dyDescent="0.3">
      <c r="A37" t="s">
        <v>146</v>
      </c>
      <c r="B37">
        <v>0</v>
      </c>
      <c r="C37">
        <v>2.778</v>
      </c>
      <c r="D37">
        <v>5.6820000000000004</v>
      </c>
      <c r="E37">
        <v>0</v>
      </c>
      <c r="F37">
        <v>6.0609999999999999</v>
      </c>
      <c r="G37">
        <v>4.8403333333333336</v>
      </c>
    </row>
    <row r="38" spans="1:7" x14ac:dyDescent="0.3">
      <c r="A38" t="s">
        <v>27</v>
      </c>
      <c r="B38">
        <v>0</v>
      </c>
      <c r="C38">
        <v>5.226</v>
      </c>
      <c r="D38">
        <v>4.0730000000000004</v>
      </c>
      <c r="E38">
        <v>4.0460000000000003</v>
      </c>
      <c r="F38">
        <v>6.3330000000000002</v>
      </c>
      <c r="G38">
        <v>4.9195000000000002</v>
      </c>
    </row>
    <row r="39" spans="1:7" x14ac:dyDescent="0.3">
      <c r="A39" t="s">
        <v>140</v>
      </c>
      <c r="B39">
        <v>0</v>
      </c>
      <c r="C39">
        <v>5.8710000000000004</v>
      </c>
      <c r="D39">
        <v>7.8129999999999997</v>
      </c>
      <c r="E39">
        <v>3.552</v>
      </c>
      <c r="F39">
        <v>3.17</v>
      </c>
      <c r="G39">
        <v>5.1014999999999997</v>
      </c>
    </row>
    <row r="40" spans="1:7" x14ac:dyDescent="0.3">
      <c r="A40" t="s">
        <v>46</v>
      </c>
      <c r="B40">
        <v>0</v>
      </c>
      <c r="C40">
        <v>6.11</v>
      </c>
      <c r="D40">
        <v>4.766</v>
      </c>
      <c r="E40">
        <v>0</v>
      </c>
      <c r="F40">
        <v>4.4640000000000004</v>
      </c>
      <c r="G40">
        <v>5.1133333333333333</v>
      </c>
    </row>
    <row r="41" spans="1:7" x14ac:dyDescent="0.3">
      <c r="A41" t="s">
        <v>159</v>
      </c>
      <c r="B41">
        <v>3.5840000000000001</v>
      </c>
      <c r="C41">
        <v>8.1630000000000003</v>
      </c>
      <c r="D41">
        <v>0</v>
      </c>
      <c r="E41">
        <v>4.7169999999999996</v>
      </c>
      <c r="F41">
        <v>4.444</v>
      </c>
      <c r="G41">
        <v>5.2269999999999994</v>
      </c>
    </row>
    <row r="42" spans="1:7" x14ac:dyDescent="0.3">
      <c r="A42" t="s">
        <v>124</v>
      </c>
      <c r="B42">
        <v>0</v>
      </c>
      <c r="C42">
        <v>5.181</v>
      </c>
      <c r="D42">
        <v>6.24</v>
      </c>
      <c r="E42">
        <v>0</v>
      </c>
      <c r="F42">
        <v>4.3860000000000001</v>
      </c>
      <c r="G42">
        <v>5.269000000000001</v>
      </c>
    </row>
    <row r="43" spans="1:7" x14ac:dyDescent="0.3">
      <c r="A43" t="s">
        <v>104</v>
      </c>
      <c r="B43">
        <v>0</v>
      </c>
      <c r="C43">
        <v>5.3049999999999997</v>
      </c>
      <c r="D43">
        <v>7.3259999999999996</v>
      </c>
      <c r="E43">
        <v>0</v>
      </c>
      <c r="F43">
        <v>3.5209999999999999</v>
      </c>
      <c r="G43">
        <v>5.3840000000000003</v>
      </c>
    </row>
    <row r="44" spans="1:7" x14ac:dyDescent="0.3">
      <c r="A44" t="s">
        <v>145</v>
      </c>
      <c r="B44">
        <v>0</v>
      </c>
      <c r="C44">
        <v>7.6529999999999996</v>
      </c>
      <c r="D44">
        <v>0</v>
      </c>
      <c r="E44">
        <v>0</v>
      </c>
      <c r="F44">
        <v>3.2149999999999999</v>
      </c>
      <c r="G44">
        <v>5.4339999999999993</v>
      </c>
    </row>
    <row r="45" spans="1:7" x14ac:dyDescent="0.3">
      <c r="A45" t="s">
        <v>138</v>
      </c>
      <c r="B45">
        <v>0</v>
      </c>
      <c r="C45">
        <v>5</v>
      </c>
      <c r="D45">
        <v>0</v>
      </c>
      <c r="E45">
        <v>0</v>
      </c>
      <c r="F45">
        <v>6.3689999999999998</v>
      </c>
      <c r="G45">
        <v>5.6844999999999999</v>
      </c>
    </row>
    <row r="46" spans="1:7" x14ac:dyDescent="0.3">
      <c r="A46" t="s">
        <v>131</v>
      </c>
      <c r="B46">
        <v>0</v>
      </c>
      <c r="C46">
        <v>7.6050000000000004</v>
      </c>
      <c r="D46">
        <v>4.63</v>
      </c>
      <c r="E46">
        <v>0</v>
      </c>
      <c r="F46">
        <v>4.9260000000000002</v>
      </c>
      <c r="G46">
        <v>5.7203333333333335</v>
      </c>
    </row>
    <row r="47" spans="1:7" x14ac:dyDescent="0.3">
      <c r="A47" t="s">
        <v>119</v>
      </c>
      <c r="B47">
        <v>0</v>
      </c>
      <c r="C47">
        <v>6.7569999999999997</v>
      </c>
      <c r="D47">
        <v>0</v>
      </c>
      <c r="E47">
        <v>0</v>
      </c>
      <c r="F47">
        <v>4.7169999999999996</v>
      </c>
      <c r="G47">
        <v>5.7370000000000001</v>
      </c>
    </row>
    <row r="48" spans="1:7" x14ac:dyDescent="0.3">
      <c r="A48" t="s">
        <v>155</v>
      </c>
      <c r="B48">
        <v>0</v>
      </c>
      <c r="C48">
        <v>0</v>
      </c>
      <c r="D48">
        <v>0</v>
      </c>
      <c r="E48">
        <v>0</v>
      </c>
      <c r="F48">
        <v>5.8140000000000001</v>
      </c>
      <c r="G48">
        <v>5.8140000000000001</v>
      </c>
    </row>
    <row r="49" spans="1:7" x14ac:dyDescent="0.3">
      <c r="A49" t="s">
        <v>102</v>
      </c>
      <c r="B49">
        <v>0</v>
      </c>
      <c r="C49">
        <v>9.0359999999999996</v>
      </c>
      <c r="D49">
        <v>3.1850000000000001</v>
      </c>
      <c r="E49">
        <v>6.0609999999999999</v>
      </c>
      <c r="F49">
        <v>5.4790000000000001</v>
      </c>
      <c r="G49">
        <v>5.9402499999999998</v>
      </c>
    </row>
    <row r="50" spans="1:7" x14ac:dyDescent="0.3">
      <c r="A50" t="s">
        <v>116</v>
      </c>
      <c r="B50">
        <v>0</v>
      </c>
      <c r="C50">
        <v>8.2420000000000009</v>
      </c>
      <c r="D50">
        <v>2.7549999999999999</v>
      </c>
      <c r="E50">
        <v>0</v>
      </c>
      <c r="F50">
        <v>7.8490000000000002</v>
      </c>
      <c r="G50">
        <v>6.282</v>
      </c>
    </row>
    <row r="51" spans="1:7" x14ac:dyDescent="0.3">
      <c r="A51" t="s">
        <v>152</v>
      </c>
      <c r="B51">
        <v>7.117</v>
      </c>
      <c r="C51">
        <v>3.6360000000000001</v>
      </c>
      <c r="D51">
        <v>0</v>
      </c>
      <c r="E51">
        <v>9.6620000000000008</v>
      </c>
      <c r="F51">
        <v>4.95</v>
      </c>
      <c r="G51">
        <v>6.3412500000000005</v>
      </c>
    </row>
    <row r="52" spans="1:7" x14ac:dyDescent="0.3">
      <c r="A52" t="s">
        <v>111</v>
      </c>
      <c r="B52">
        <v>0</v>
      </c>
      <c r="C52">
        <v>2.4209999999999998</v>
      </c>
      <c r="D52">
        <v>7.0670000000000002</v>
      </c>
      <c r="E52">
        <v>0</v>
      </c>
      <c r="F52">
        <v>10.381</v>
      </c>
      <c r="G52">
        <v>6.6230000000000002</v>
      </c>
    </row>
    <row r="53" spans="1:7" x14ac:dyDescent="0.3">
      <c r="A53" t="s">
        <v>160</v>
      </c>
      <c r="B53">
        <v>3.8759999999999999</v>
      </c>
      <c r="C53">
        <v>0</v>
      </c>
      <c r="D53">
        <v>0</v>
      </c>
      <c r="E53">
        <v>5.0510000000000002</v>
      </c>
      <c r="F53">
        <v>10.989000000000001</v>
      </c>
      <c r="G53">
        <v>6.6386666666666665</v>
      </c>
    </row>
    <row r="54" spans="1:7" x14ac:dyDescent="0.3">
      <c r="A54" t="s">
        <v>37</v>
      </c>
      <c r="B54">
        <v>7.4379999999999997</v>
      </c>
      <c r="C54">
        <v>7.532</v>
      </c>
      <c r="D54">
        <v>0</v>
      </c>
      <c r="E54">
        <v>6.84</v>
      </c>
      <c r="F54">
        <v>5.048</v>
      </c>
      <c r="G54">
        <v>6.7145000000000001</v>
      </c>
    </row>
    <row r="55" spans="1:7" x14ac:dyDescent="0.3">
      <c r="A55" t="s">
        <v>125</v>
      </c>
      <c r="B55">
        <v>0</v>
      </c>
      <c r="C55">
        <v>3.226</v>
      </c>
      <c r="D55">
        <v>9.3019999999999996</v>
      </c>
      <c r="E55">
        <v>0</v>
      </c>
      <c r="F55">
        <v>7.6920000000000002</v>
      </c>
      <c r="G55">
        <v>6.7399999999999993</v>
      </c>
    </row>
    <row r="56" spans="1:7" x14ac:dyDescent="0.3">
      <c r="A56" t="s">
        <v>115</v>
      </c>
      <c r="B56">
        <v>0</v>
      </c>
      <c r="C56">
        <v>5.7469999999999999</v>
      </c>
      <c r="D56">
        <v>3.2149999999999999</v>
      </c>
      <c r="E56">
        <v>0</v>
      </c>
      <c r="F56">
        <v>11.798999999999999</v>
      </c>
      <c r="G56">
        <v>6.9203333333333328</v>
      </c>
    </row>
    <row r="57" spans="1:7" x14ac:dyDescent="0.3">
      <c r="A57" t="s">
        <v>144</v>
      </c>
      <c r="B57">
        <v>0</v>
      </c>
      <c r="C57">
        <v>0</v>
      </c>
      <c r="D57">
        <v>0</v>
      </c>
      <c r="E57">
        <v>6.9930000000000003</v>
      </c>
      <c r="F57">
        <v>0</v>
      </c>
      <c r="G57">
        <v>6.9930000000000003</v>
      </c>
    </row>
    <row r="58" spans="1:7" x14ac:dyDescent="0.3">
      <c r="A58" t="s">
        <v>110</v>
      </c>
      <c r="B58">
        <v>0</v>
      </c>
      <c r="C58">
        <v>6.173</v>
      </c>
      <c r="D58">
        <v>8.6210000000000004</v>
      </c>
      <c r="E58">
        <v>0</v>
      </c>
      <c r="F58">
        <v>6.6230000000000002</v>
      </c>
      <c r="G58">
        <v>7.1390000000000002</v>
      </c>
    </row>
    <row r="59" spans="1:7" x14ac:dyDescent="0.3">
      <c r="A59" t="s">
        <v>134</v>
      </c>
      <c r="B59">
        <v>0</v>
      </c>
      <c r="C59">
        <v>6.0419999999999998</v>
      </c>
      <c r="D59">
        <v>11.194000000000001</v>
      </c>
      <c r="E59">
        <v>4.8540000000000001</v>
      </c>
      <c r="F59">
        <v>0</v>
      </c>
      <c r="G59">
        <v>7.3633333333333342</v>
      </c>
    </row>
    <row r="60" spans="1:7" x14ac:dyDescent="0.3">
      <c r="A60" t="s">
        <v>165</v>
      </c>
      <c r="B60">
        <v>0</v>
      </c>
      <c r="C60">
        <v>0</v>
      </c>
      <c r="D60">
        <v>9.8520000000000003</v>
      </c>
      <c r="E60">
        <v>4.95</v>
      </c>
      <c r="F60">
        <v>0</v>
      </c>
      <c r="G60">
        <v>7.4009999999999998</v>
      </c>
    </row>
    <row r="61" spans="1:7" x14ac:dyDescent="0.3">
      <c r="A61" t="s">
        <v>173</v>
      </c>
      <c r="B61">
        <v>0</v>
      </c>
      <c r="C61">
        <v>0</v>
      </c>
      <c r="D61">
        <v>9.0909999999999993</v>
      </c>
      <c r="E61">
        <v>8.9689999999999994</v>
      </c>
      <c r="F61">
        <v>4.2919999999999998</v>
      </c>
      <c r="G61">
        <v>7.4506666666666659</v>
      </c>
    </row>
    <row r="62" spans="1:7" x14ac:dyDescent="0.3">
      <c r="A62" t="s">
        <v>178</v>
      </c>
      <c r="B62">
        <v>7.3890000000000002</v>
      </c>
      <c r="C62">
        <v>8.3569999999999993</v>
      </c>
      <c r="D62">
        <v>0</v>
      </c>
      <c r="E62">
        <v>7.38</v>
      </c>
      <c r="F62">
        <v>7.0419999999999998</v>
      </c>
      <c r="G62">
        <v>7.5419999999999998</v>
      </c>
    </row>
    <row r="63" spans="1:7" x14ac:dyDescent="0.3">
      <c r="A63" t="s">
        <v>153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3">
      <c r="A64" t="s">
        <v>158</v>
      </c>
      <c r="B64">
        <v>0</v>
      </c>
      <c r="C64">
        <v>8.1969999999999992</v>
      </c>
      <c r="D64">
        <v>0</v>
      </c>
      <c r="E64">
        <v>0</v>
      </c>
      <c r="F64">
        <v>0</v>
      </c>
      <c r="G64">
        <v>8.1969999999999992</v>
      </c>
    </row>
    <row r="65" spans="1:7" x14ac:dyDescent="0.3">
      <c r="A65" t="s">
        <v>166</v>
      </c>
      <c r="B65">
        <v>12.146000000000001</v>
      </c>
      <c r="C65">
        <v>5.4050000000000002</v>
      </c>
      <c r="D65">
        <v>0</v>
      </c>
      <c r="E65">
        <v>8</v>
      </c>
      <c r="F65">
        <v>8</v>
      </c>
      <c r="G65">
        <v>8.3877500000000005</v>
      </c>
    </row>
    <row r="66" spans="1:7" x14ac:dyDescent="0.3">
      <c r="A66" t="s">
        <v>101</v>
      </c>
      <c r="B66">
        <v>9.4039999999999999</v>
      </c>
      <c r="C66">
        <v>0</v>
      </c>
      <c r="D66">
        <v>0</v>
      </c>
      <c r="E66">
        <v>0</v>
      </c>
      <c r="F66">
        <v>7.407</v>
      </c>
      <c r="G66">
        <v>8.4055</v>
      </c>
    </row>
    <row r="67" spans="1:7" x14ac:dyDescent="0.3">
      <c r="A67" t="s">
        <v>148</v>
      </c>
      <c r="B67">
        <v>0</v>
      </c>
      <c r="C67">
        <v>13.1</v>
      </c>
      <c r="D67">
        <v>8.6579999999999995</v>
      </c>
      <c r="E67">
        <v>5.9880000000000004</v>
      </c>
      <c r="F67">
        <v>6.8730000000000002</v>
      </c>
      <c r="G67">
        <v>8.6547499999999999</v>
      </c>
    </row>
    <row r="68" spans="1:7" x14ac:dyDescent="0.3">
      <c r="A68" t="s">
        <v>151</v>
      </c>
      <c r="B68">
        <v>11.682</v>
      </c>
      <c r="C68">
        <v>5.4640000000000004</v>
      </c>
      <c r="D68">
        <v>0</v>
      </c>
      <c r="E68">
        <v>0</v>
      </c>
      <c r="F68">
        <v>10.381</v>
      </c>
      <c r="G68">
        <v>9.1756666666666664</v>
      </c>
    </row>
    <row r="69" spans="1:7" x14ac:dyDescent="0.3">
      <c r="A69" t="s">
        <v>136</v>
      </c>
      <c r="B69">
        <v>0</v>
      </c>
      <c r="C69">
        <v>10.452999999999999</v>
      </c>
      <c r="D69">
        <v>13.042999999999999</v>
      </c>
      <c r="E69">
        <v>0</v>
      </c>
      <c r="F69">
        <v>4.4640000000000004</v>
      </c>
      <c r="G69">
        <v>9.3199999999999985</v>
      </c>
    </row>
    <row r="70" spans="1:7" x14ac:dyDescent="0.3">
      <c r="A70" t="s">
        <v>126</v>
      </c>
      <c r="B70">
        <v>0</v>
      </c>
      <c r="C70">
        <v>11.194000000000001</v>
      </c>
      <c r="D70">
        <v>3.6760000000000002</v>
      </c>
      <c r="E70">
        <v>0</v>
      </c>
      <c r="F70">
        <v>13.1</v>
      </c>
      <c r="G70">
        <v>9.3233333333333324</v>
      </c>
    </row>
    <row r="71" spans="1:7" x14ac:dyDescent="0.3">
      <c r="A71" t="s">
        <v>118</v>
      </c>
      <c r="B71">
        <v>0</v>
      </c>
      <c r="C71">
        <v>13.635999999999999</v>
      </c>
      <c r="D71">
        <v>0</v>
      </c>
      <c r="E71">
        <v>0</v>
      </c>
      <c r="F71">
        <v>5.7469999999999999</v>
      </c>
      <c r="G71">
        <v>9.6914999999999996</v>
      </c>
    </row>
    <row r="72" spans="1:7" x14ac:dyDescent="0.3">
      <c r="A72" t="s">
        <v>106</v>
      </c>
      <c r="B72">
        <v>0</v>
      </c>
      <c r="C72">
        <v>8.1080000000000005</v>
      </c>
      <c r="D72">
        <v>12.026999999999999</v>
      </c>
      <c r="E72">
        <v>6.1980000000000004</v>
      </c>
      <c r="F72">
        <v>12.773999999999999</v>
      </c>
      <c r="G72">
        <v>9.7767499999999998</v>
      </c>
    </row>
    <row r="73" spans="1:7" x14ac:dyDescent="0.3">
      <c r="A73" t="s">
        <v>172</v>
      </c>
      <c r="B73">
        <v>0</v>
      </c>
      <c r="C73">
        <v>10.308999999999999</v>
      </c>
      <c r="D73">
        <v>0</v>
      </c>
      <c r="E73">
        <v>0</v>
      </c>
      <c r="F73">
        <v>9.8040000000000003</v>
      </c>
      <c r="G73">
        <v>10.0565</v>
      </c>
    </row>
    <row r="74" spans="1:7" x14ac:dyDescent="0.3">
      <c r="A74" t="s">
        <v>157</v>
      </c>
      <c r="B74">
        <v>0</v>
      </c>
      <c r="C74">
        <v>7.0419999999999998</v>
      </c>
      <c r="D74">
        <v>0</v>
      </c>
      <c r="E74">
        <v>0</v>
      </c>
      <c r="F74">
        <v>13.333</v>
      </c>
      <c r="G74">
        <v>10.1875</v>
      </c>
    </row>
    <row r="75" spans="1:7" x14ac:dyDescent="0.3">
      <c r="A75" t="s">
        <v>174</v>
      </c>
      <c r="B75">
        <v>0</v>
      </c>
      <c r="C75">
        <v>0</v>
      </c>
      <c r="D75">
        <v>0</v>
      </c>
      <c r="E75">
        <v>0</v>
      </c>
      <c r="F75">
        <v>10.204000000000001</v>
      </c>
      <c r="G75">
        <v>10.204000000000001</v>
      </c>
    </row>
    <row r="76" spans="1:7" x14ac:dyDescent="0.3">
      <c r="A76" t="s">
        <v>179</v>
      </c>
      <c r="B76">
        <v>0</v>
      </c>
      <c r="C76">
        <v>0</v>
      </c>
      <c r="D76">
        <v>10.695</v>
      </c>
      <c r="E76">
        <v>0</v>
      </c>
      <c r="F76">
        <v>9.8040000000000003</v>
      </c>
      <c r="G76">
        <v>10.249500000000001</v>
      </c>
    </row>
    <row r="77" spans="1:7" x14ac:dyDescent="0.3">
      <c r="A77" t="s">
        <v>114</v>
      </c>
      <c r="B77">
        <v>0</v>
      </c>
      <c r="C77">
        <v>5.5869999999999997</v>
      </c>
      <c r="D77">
        <v>11.364000000000001</v>
      </c>
      <c r="E77">
        <v>0</v>
      </c>
      <c r="F77">
        <v>15.266999999999999</v>
      </c>
      <c r="G77">
        <v>10.739333333333335</v>
      </c>
    </row>
    <row r="78" spans="1:7" x14ac:dyDescent="0.3">
      <c r="A78" t="s">
        <v>143</v>
      </c>
      <c r="B78">
        <v>0</v>
      </c>
      <c r="C78">
        <v>9.07</v>
      </c>
      <c r="D78">
        <v>0</v>
      </c>
      <c r="E78">
        <v>0</v>
      </c>
      <c r="F78">
        <v>13.452999999999999</v>
      </c>
      <c r="G78">
        <v>11.2615</v>
      </c>
    </row>
    <row r="79" spans="1:7" x14ac:dyDescent="0.3">
      <c r="A79" t="s">
        <v>169</v>
      </c>
      <c r="B79">
        <v>0</v>
      </c>
      <c r="C79">
        <v>11.364000000000001</v>
      </c>
      <c r="D79">
        <v>0</v>
      </c>
      <c r="E79">
        <v>15.872999999999999</v>
      </c>
      <c r="F79">
        <v>7.6920000000000002</v>
      </c>
      <c r="G79">
        <v>11.643000000000001</v>
      </c>
    </row>
    <row r="80" spans="1:7" x14ac:dyDescent="0.3">
      <c r="A80" t="s">
        <v>123</v>
      </c>
      <c r="B80">
        <v>0</v>
      </c>
      <c r="C80">
        <v>4.9020000000000001</v>
      </c>
      <c r="D80">
        <v>0</v>
      </c>
      <c r="E80">
        <v>25.907</v>
      </c>
      <c r="F80">
        <v>4.4249999999999998</v>
      </c>
      <c r="G80">
        <v>11.744666666666667</v>
      </c>
    </row>
    <row r="81" spans="1:7" x14ac:dyDescent="0.3">
      <c r="A81" t="s">
        <v>128</v>
      </c>
      <c r="B81">
        <v>0</v>
      </c>
      <c r="C81">
        <v>4.95</v>
      </c>
      <c r="D81">
        <v>14.706</v>
      </c>
      <c r="E81">
        <v>15.789</v>
      </c>
      <c r="F81">
        <v>0</v>
      </c>
      <c r="G81">
        <v>11.815</v>
      </c>
    </row>
    <row r="82" spans="1:7" x14ac:dyDescent="0.3">
      <c r="A82" t="s">
        <v>135</v>
      </c>
      <c r="B82">
        <v>0</v>
      </c>
      <c r="C82">
        <v>16.529</v>
      </c>
      <c r="D82">
        <v>9.0909999999999993</v>
      </c>
      <c r="E82">
        <v>0</v>
      </c>
      <c r="F82">
        <v>10.050000000000001</v>
      </c>
      <c r="G82">
        <v>11.89</v>
      </c>
    </row>
    <row r="83" spans="1:7" x14ac:dyDescent="0.3">
      <c r="A83" t="s">
        <v>121</v>
      </c>
      <c r="B83">
        <v>0</v>
      </c>
      <c r="C83">
        <v>8.4890000000000008</v>
      </c>
      <c r="D83">
        <v>16.786999999999999</v>
      </c>
      <c r="E83">
        <v>0</v>
      </c>
      <c r="F83">
        <v>12.821</v>
      </c>
      <c r="G83">
        <v>12.698999999999998</v>
      </c>
    </row>
    <row r="84" spans="1:7" x14ac:dyDescent="0.3">
      <c r="A84" t="s">
        <v>141</v>
      </c>
      <c r="B84">
        <v>0</v>
      </c>
      <c r="C84">
        <v>11.494</v>
      </c>
      <c r="D84">
        <v>14.085000000000001</v>
      </c>
      <c r="E84">
        <v>14.493</v>
      </c>
      <c r="F84">
        <v>0</v>
      </c>
      <c r="G84">
        <v>13.357333333333335</v>
      </c>
    </row>
    <row r="85" spans="1:7" x14ac:dyDescent="0.3">
      <c r="A85" t="s">
        <v>147</v>
      </c>
      <c r="B85">
        <v>0</v>
      </c>
      <c r="C85">
        <v>6.1159999999999997</v>
      </c>
      <c r="D85">
        <v>20.832999999999998</v>
      </c>
      <c r="E85">
        <v>0</v>
      </c>
      <c r="F85">
        <v>0</v>
      </c>
      <c r="G85">
        <v>13.474499999999999</v>
      </c>
    </row>
    <row r="86" spans="1:7" x14ac:dyDescent="0.3">
      <c r="A86" t="s">
        <v>103</v>
      </c>
      <c r="B86">
        <v>0</v>
      </c>
      <c r="C86">
        <v>0</v>
      </c>
      <c r="D86">
        <v>15.038</v>
      </c>
      <c r="E86">
        <v>6.8490000000000002</v>
      </c>
      <c r="F86">
        <v>20.832999999999998</v>
      </c>
      <c r="G86">
        <v>14.24</v>
      </c>
    </row>
    <row r="87" spans="1:7" x14ac:dyDescent="0.3">
      <c r="A87" t="s">
        <v>177</v>
      </c>
      <c r="B87">
        <v>0</v>
      </c>
      <c r="C87">
        <v>5.65</v>
      </c>
      <c r="D87">
        <v>26.143999999999998</v>
      </c>
      <c r="E87">
        <v>0</v>
      </c>
      <c r="F87">
        <v>0</v>
      </c>
      <c r="G87">
        <v>15.896999999999998</v>
      </c>
    </row>
    <row r="88" spans="1:7" x14ac:dyDescent="0.3">
      <c r="A88" t="s">
        <v>137</v>
      </c>
      <c r="B88">
        <v>0</v>
      </c>
      <c r="C88">
        <v>0</v>
      </c>
      <c r="D88">
        <v>18.018000000000001</v>
      </c>
      <c r="E88">
        <v>0</v>
      </c>
      <c r="F88">
        <v>0</v>
      </c>
      <c r="G88">
        <v>18.018000000000001</v>
      </c>
    </row>
    <row r="89" spans="1:7" x14ac:dyDescent="0.3">
      <c r="A89" t="s">
        <v>130</v>
      </c>
      <c r="B89">
        <v>0</v>
      </c>
      <c r="C89">
        <v>51.545999999999999</v>
      </c>
      <c r="D89">
        <v>0</v>
      </c>
      <c r="E89">
        <v>0</v>
      </c>
      <c r="F89">
        <v>15.385</v>
      </c>
      <c r="G89">
        <v>33.465499999999999</v>
      </c>
    </row>
  </sheetData>
  <sortState xmlns:xlrd2="http://schemas.microsoft.com/office/spreadsheetml/2017/richdata2" ref="A2:G89">
    <sortCondition ref="G1:G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E302-B7DB-41EE-90D5-F84F4607CE51}">
  <dimension ref="A1:T7"/>
  <sheetViews>
    <sheetView tabSelected="1" workbookViewId="0">
      <selection activeCell="T7" sqref="T7"/>
    </sheetView>
  </sheetViews>
  <sheetFormatPr defaultRowHeight="14.4" x14ac:dyDescent="0.3"/>
  <cols>
    <col min="8" max="16" width="12.5546875" bestFit="1" customWidth="1"/>
    <col min="17" max="18" width="11.5546875" bestFit="1" customWidth="1"/>
    <col min="20" max="20" width="18.44140625" bestFit="1" customWidth="1"/>
  </cols>
  <sheetData>
    <row r="1" spans="1:20" x14ac:dyDescent="0.3">
      <c r="A1" s="3" t="s">
        <v>77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  <c r="P1" s="2" t="s">
        <v>196</v>
      </c>
      <c r="Q1" s="2" t="s">
        <v>197</v>
      </c>
      <c r="R1" s="2" t="s">
        <v>198</v>
      </c>
      <c r="S1" s="2" t="s">
        <v>199</v>
      </c>
      <c r="T1" s="2" t="s">
        <v>200</v>
      </c>
    </row>
    <row r="2" spans="1:20" x14ac:dyDescent="0.3">
      <c r="A2" t="s">
        <v>130</v>
      </c>
      <c r="B2">
        <v>0</v>
      </c>
      <c r="C2">
        <v>51.545999999999999</v>
      </c>
      <c r="D2">
        <v>0</v>
      </c>
      <c r="E2">
        <v>0</v>
      </c>
      <c r="F2">
        <v>15.385</v>
      </c>
      <c r="G2">
        <v>33.465499999999999</v>
      </c>
      <c r="H2">
        <v>32.700000000000003</v>
      </c>
      <c r="I2">
        <v>30.8</v>
      </c>
      <c r="J2">
        <v>27.8</v>
      </c>
      <c r="K2">
        <v>27.7</v>
      </c>
      <c r="L2">
        <v>27.3</v>
      </c>
      <c r="M2">
        <v>25.7</v>
      </c>
      <c r="N2">
        <v>25.8</v>
      </c>
      <c r="O2">
        <v>28.6</v>
      </c>
      <c r="P2">
        <v>31.1</v>
      </c>
      <c r="Q2">
        <v>29.1</v>
      </c>
      <c r="R2">
        <f>AVERAGE(H2:Q2)</f>
        <v>28.660000000000004</v>
      </c>
      <c r="S2">
        <f>_xlfn.XLOOKUP(A2,[1]Deteriorated_Paint_Index_by_Cou!$F:$F,[1]Deteriorated_Paint_Index_by_Cou!$G:$G,0)</f>
        <v>1.6274679400000001</v>
      </c>
      <c r="T2" s="4">
        <v>0.35</v>
      </c>
    </row>
    <row r="3" spans="1:20" x14ac:dyDescent="0.3">
      <c r="A3" t="s">
        <v>137</v>
      </c>
      <c r="B3">
        <v>0</v>
      </c>
      <c r="C3">
        <v>0</v>
      </c>
      <c r="D3">
        <v>18.018000000000001</v>
      </c>
      <c r="E3">
        <v>0</v>
      </c>
      <c r="F3">
        <v>0</v>
      </c>
      <c r="G3">
        <v>18.018000000000001</v>
      </c>
      <c r="H3">
        <v>21.7</v>
      </c>
      <c r="I3">
        <v>23.5</v>
      </c>
      <c r="J3">
        <v>21.8</v>
      </c>
      <c r="K3">
        <v>23.1</v>
      </c>
      <c r="L3">
        <v>20.9</v>
      </c>
      <c r="M3">
        <v>17.100000000000001</v>
      </c>
      <c r="N3">
        <v>15.9</v>
      </c>
      <c r="O3">
        <v>16.8</v>
      </c>
      <c r="P3">
        <v>14.8</v>
      </c>
      <c r="Q3">
        <v>13.9</v>
      </c>
      <c r="R3">
        <f t="shared" ref="R3:R6" si="0">AVERAGE(H3:Q3)</f>
        <v>18.950000000000003</v>
      </c>
      <c r="S3">
        <f>_xlfn.XLOOKUP(A3,[1]Deteriorated_Paint_Index_by_Cou!$F:$F,[1]Deteriorated_Paint_Index_by_Cou!$G:$G,0)</f>
        <v>1.5169592300000001</v>
      </c>
      <c r="T3" s="4">
        <v>0.37</v>
      </c>
    </row>
    <row r="4" spans="1:20" x14ac:dyDescent="0.3">
      <c r="A4" t="s">
        <v>177</v>
      </c>
      <c r="B4">
        <v>0</v>
      </c>
      <c r="C4">
        <v>5.65</v>
      </c>
      <c r="D4">
        <v>26.143999999999998</v>
      </c>
      <c r="E4">
        <v>0</v>
      </c>
      <c r="F4">
        <v>0</v>
      </c>
      <c r="G4">
        <v>15.896999999999998</v>
      </c>
      <c r="H4">
        <v>20.7</v>
      </c>
      <c r="I4">
        <v>20.2</v>
      </c>
      <c r="J4">
        <v>21.3</v>
      </c>
      <c r="K4">
        <v>21.8</v>
      </c>
      <c r="L4">
        <v>18.899999999999999</v>
      </c>
      <c r="M4">
        <v>19.600000000000001</v>
      </c>
      <c r="N4">
        <v>19.600000000000001</v>
      </c>
      <c r="O4">
        <v>18</v>
      </c>
      <c r="P4">
        <v>16.100000000000001</v>
      </c>
      <c r="Q4">
        <v>17.8</v>
      </c>
      <c r="R4">
        <f t="shared" si="0"/>
        <v>19.399999999999999</v>
      </c>
      <c r="S4">
        <f>_xlfn.XLOOKUP(A4,[1]Deteriorated_Paint_Index_by_Cou!$F:$F,[1]Deteriorated_Paint_Index_by_Cou!$G:$G,0)</f>
        <v>1.39145925</v>
      </c>
      <c r="T4" s="4">
        <v>0.38</v>
      </c>
    </row>
    <row r="5" spans="1:20" x14ac:dyDescent="0.3">
      <c r="A5" t="s">
        <v>103</v>
      </c>
      <c r="B5">
        <v>0</v>
      </c>
      <c r="C5">
        <v>0</v>
      </c>
      <c r="D5">
        <v>15.038</v>
      </c>
      <c r="E5">
        <v>6.8490000000000002</v>
      </c>
      <c r="F5">
        <v>20.832999999999998</v>
      </c>
      <c r="G5">
        <v>14.24</v>
      </c>
      <c r="H5">
        <v>20.399999999999999</v>
      </c>
      <c r="I5">
        <v>22.1</v>
      </c>
      <c r="J5">
        <v>21.8</v>
      </c>
      <c r="K5">
        <v>22.8</v>
      </c>
      <c r="L5">
        <v>22.6</v>
      </c>
      <c r="M5">
        <v>22.3</v>
      </c>
      <c r="N5">
        <v>21.4</v>
      </c>
      <c r="O5">
        <v>19.5</v>
      </c>
      <c r="P5">
        <v>17</v>
      </c>
      <c r="Q5">
        <v>18.100000000000001</v>
      </c>
      <c r="R5">
        <f t="shared" si="0"/>
        <v>20.8</v>
      </c>
      <c r="S5">
        <f>_xlfn.XLOOKUP(A5,[1]Deteriorated_Paint_Index_by_Cou!$F:$F,[1]Deteriorated_Paint_Index_by_Cou!$G:$G,0)</f>
        <v>1.4709301100000001</v>
      </c>
      <c r="T5" s="4">
        <v>0.28999999999999998</v>
      </c>
    </row>
    <row r="6" spans="1:20" x14ac:dyDescent="0.3">
      <c r="A6" t="s">
        <v>147</v>
      </c>
      <c r="B6">
        <v>0</v>
      </c>
      <c r="C6">
        <v>6.1159999999999997</v>
      </c>
      <c r="D6">
        <v>20.832999999999998</v>
      </c>
      <c r="E6">
        <v>0</v>
      </c>
      <c r="F6">
        <v>0</v>
      </c>
      <c r="G6">
        <v>13.474499999999999</v>
      </c>
      <c r="H6">
        <v>18.5</v>
      </c>
      <c r="I6">
        <v>16.399999999999999</v>
      </c>
      <c r="J6">
        <v>20.6</v>
      </c>
      <c r="K6">
        <v>19</v>
      </c>
      <c r="L6">
        <v>18.3</v>
      </c>
      <c r="M6">
        <v>15.7</v>
      </c>
      <c r="N6">
        <v>15.3</v>
      </c>
      <c r="O6">
        <v>15.3</v>
      </c>
      <c r="P6">
        <v>14.7</v>
      </c>
      <c r="Q6">
        <v>16.2</v>
      </c>
      <c r="R6">
        <f t="shared" si="0"/>
        <v>16.999999999999996</v>
      </c>
      <c r="S6">
        <f>_xlfn.XLOOKUP(A6,[1]Deteriorated_Paint_Index_by_Cou!$F:$F,[1]Deteriorated_Paint_Index_by_Cou!$G:$G,0)</f>
        <v>1.4943767100000001</v>
      </c>
      <c r="T6" s="4">
        <v>0.33</v>
      </c>
    </row>
    <row r="7" spans="1:20" x14ac:dyDescent="0.3">
      <c r="R7">
        <f>AVERAGE(R2:R6)</f>
        <v>20.962</v>
      </c>
      <c r="S7">
        <f>AVERAGE(S2:S6)</f>
        <v>1.5002386480000003</v>
      </c>
      <c r="T7" s="4">
        <f>AVERAGE(T2:T6)</f>
        <v>0.34400000000000003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2A5E-A0EE-4765-BABB-290EF42B8A7E}">
  <dimension ref="A1:T7"/>
  <sheetViews>
    <sheetView workbookViewId="0">
      <selection activeCell="T8" sqref="T8"/>
    </sheetView>
  </sheetViews>
  <sheetFormatPr defaultRowHeight="14.4" x14ac:dyDescent="0.3"/>
  <cols>
    <col min="1" max="1" width="9.88671875" bestFit="1" customWidth="1"/>
    <col min="8" max="16" width="12.5546875" bestFit="1" customWidth="1"/>
    <col min="17" max="18" width="11.5546875" bestFit="1" customWidth="1"/>
    <col min="20" max="20" width="19.44140625" bestFit="1" customWidth="1"/>
  </cols>
  <sheetData>
    <row r="1" spans="1:20" x14ac:dyDescent="0.3">
      <c r="A1" s="3" t="s">
        <v>77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  <c r="P1" s="2" t="s">
        <v>196</v>
      </c>
      <c r="Q1" s="2" t="s">
        <v>197</v>
      </c>
      <c r="R1" s="2" t="s">
        <v>198</v>
      </c>
      <c r="S1" s="2" t="s">
        <v>199</v>
      </c>
      <c r="T1" s="2" t="s">
        <v>200</v>
      </c>
    </row>
    <row r="2" spans="1:20" x14ac:dyDescent="0.3">
      <c r="A2" t="s">
        <v>181</v>
      </c>
      <c r="B2">
        <v>2.363</v>
      </c>
      <c r="C2">
        <v>0.83799999999999997</v>
      </c>
      <c r="D2">
        <v>0</v>
      </c>
      <c r="E2">
        <v>1.2410000000000001</v>
      </c>
      <c r="F2">
        <v>2.7589999999999999</v>
      </c>
      <c r="G2">
        <v>1.8002500000000001</v>
      </c>
      <c r="H2">
        <v>9.3000000000000007</v>
      </c>
      <c r="I2">
        <v>10.199999999999999</v>
      </c>
      <c r="J2">
        <v>10.4</v>
      </c>
      <c r="K2">
        <v>10.1</v>
      </c>
      <c r="L2">
        <v>9.1</v>
      </c>
      <c r="M2">
        <v>9.1999999999999993</v>
      </c>
      <c r="N2">
        <v>8.1999999999999993</v>
      </c>
      <c r="O2">
        <v>7.7</v>
      </c>
      <c r="P2">
        <v>8.3000000000000007</v>
      </c>
      <c r="Q2">
        <v>8.4</v>
      </c>
      <c r="R2">
        <f>AVERAGE(H2:Q2)</f>
        <v>9.09</v>
      </c>
      <c r="S2">
        <f>_xlfn.XLOOKUP(A2,[1]Deteriorated_Paint_Index_by_Cou!$F:$F,[1]Deteriorated_Paint_Index_by_Cou!$G:$G,0)</f>
        <v>1.26196014</v>
      </c>
      <c r="T2" s="4">
        <v>0.21</v>
      </c>
    </row>
    <row r="3" spans="1:20" x14ac:dyDescent="0.3">
      <c r="A3" t="s">
        <v>117</v>
      </c>
      <c r="B3">
        <v>0</v>
      </c>
      <c r="C3">
        <v>2.2450000000000001</v>
      </c>
      <c r="D3">
        <v>1.3440000000000001</v>
      </c>
      <c r="E3">
        <v>0</v>
      </c>
      <c r="F3">
        <v>2.6349999999999998</v>
      </c>
      <c r="G3">
        <v>2.0746666666666669</v>
      </c>
      <c r="H3">
        <v>20.6</v>
      </c>
      <c r="I3">
        <v>20.9</v>
      </c>
      <c r="J3">
        <v>21.3</v>
      </c>
      <c r="K3">
        <v>18.600000000000001</v>
      </c>
      <c r="L3">
        <v>15.9</v>
      </c>
      <c r="M3">
        <v>15.2</v>
      </c>
      <c r="N3">
        <v>14.1</v>
      </c>
      <c r="O3">
        <v>14</v>
      </c>
      <c r="P3">
        <v>14.4</v>
      </c>
      <c r="Q3">
        <v>16</v>
      </c>
      <c r="R3">
        <f t="shared" ref="R3:R6" si="0">AVERAGE(H3:Q3)</f>
        <v>17.100000000000001</v>
      </c>
      <c r="S3">
        <f>_xlfn.XLOOKUP(A3,[1]Deteriorated_Paint_Index_by_Cou!$F:$F,[1]Deteriorated_Paint_Index_by_Cou!$G:$G,0)</f>
        <v>1.4904912400000001</v>
      </c>
      <c r="T3" s="4">
        <v>0.35</v>
      </c>
    </row>
    <row r="4" spans="1:20" x14ac:dyDescent="0.3">
      <c r="A4" t="s">
        <v>68</v>
      </c>
      <c r="B4">
        <v>0</v>
      </c>
      <c r="C4">
        <v>1.7629999999999999</v>
      </c>
      <c r="D4">
        <v>2.2090000000000001</v>
      </c>
      <c r="E4">
        <v>1.5489999999999999</v>
      </c>
      <c r="F4">
        <v>3.0710000000000002</v>
      </c>
      <c r="G4">
        <v>2.1480000000000001</v>
      </c>
      <c r="H4">
        <v>16.899999999999999</v>
      </c>
      <c r="I4">
        <v>18.3</v>
      </c>
      <c r="J4">
        <v>18</v>
      </c>
      <c r="K4">
        <v>17.5</v>
      </c>
      <c r="L4">
        <v>16.8</v>
      </c>
      <c r="M4">
        <v>16.600000000000001</v>
      </c>
      <c r="N4">
        <v>16.600000000000001</v>
      </c>
      <c r="O4">
        <v>15.9</v>
      </c>
      <c r="P4">
        <v>15.5</v>
      </c>
      <c r="Q4">
        <v>15.6</v>
      </c>
      <c r="R4">
        <f t="shared" si="0"/>
        <v>16.77</v>
      </c>
      <c r="S4">
        <f>_xlfn.XLOOKUP(A4,[1]Deteriorated_Paint_Index_by_Cou!$F:$F,[1]Deteriorated_Paint_Index_by_Cou!$G:$G,0)</f>
        <v>1.39856885</v>
      </c>
      <c r="T4" s="4">
        <v>0.45</v>
      </c>
    </row>
    <row r="5" spans="1:20" x14ac:dyDescent="0.3">
      <c r="A5" t="s">
        <v>108</v>
      </c>
      <c r="B5">
        <v>3.7010000000000001</v>
      </c>
      <c r="C5">
        <v>2.875</v>
      </c>
      <c r="D5">
        <v>1.1859999999999999</v>
      </c>
      <c r="E5">
        <v>0</v>
      </c>
      <c r="F5">
        <v>1.242</v>
      </c>
      <c r="G5">
        <v>2.2509999999999999</v>
      </c>
      <c r="H5">
        <v>17.8</v>
      </c>
      <c r="I5">
        <v>19.8</v>
      </c>
      <c r="J5">
        <v>19.8</v>
      </c>
      <c r="K5">
        <v>19.600000000000001</v>
      </c>
      <c r="L5">
        <v>18.399999999999999</v>
      </c>
      <c r="M5">
        <v>18</v>
      </c>
      <c r="N5">
        <v>16.600000000000001</v>
      </c>
      <c r="O5">
        <v>16</v>
      </c>
      <c r="P5">
        <v>15.6</v>
      </c>
      <c r="Q5">
        <v>14.2</v>
      </c>
      <c r="R5">
        <f t="shared" si="0"/>
        <v>17.579999999999998</v>
      </c>
      <c r="S5">
        <f>_xlfn.XLOOKUP(A5,[1]Deteriorated_Paint_Index_by_Cou!$F:$F,[1]Deteriorated_Paint_Index_by_Cou!$G:$G,0)</f>
        <v>1.46576214</v>
      </c>
      <c r="T5" s="4">
        <v>0.28000000000000003</v>
      </c>
    </row>
    <row r="6" spans="1:20" x14ac:dyDescent="0.3">
      <c r="A6" t="s">
        <v>164</v>
      </c>
      <c r="B6">
        <v>1.681</v>
      </c>
      <c r="C6">
        <v>0</v>
      </c>
      <c r="D6">
        <v>2.552</v>
      </c>
      <c r="E6">
        <v>2.6389999999999998</v>
      </c>
      <c r="F6">
        <v>2.9390000000000001</v>
      </c>
      <c r="G6">
        <v>2.45275</v>
      </c>
      <c r="H6">
        <v>13</v>
      </c>
      <c r="I6">
        <v>13</v>
      </c>
      <c r="J6">
        <v>13.3</v>
      </c>
      <c r="K6">
        <v>12.4</v>
      </c>
      <c r="L6">
        <v>12.6</v>
      </c>
      <c r="M6">
        <v>11.8</v>
      </c>
      <c r="N6">
        <v>11.8</v>
      </c>
      <c r="O6">
        <v>11.1</v>
      </c>
      <c r="P6">
        <v>10.3</v>
      </c>
      <c r="Q6">
        <v>10.199999999999999</v>
      </c>
      <c r="R6">
        <f t="shared" si="0"/>
        <v>11.95</v>
      </c>
      <c r="S6">
        <f>_xlfn.XLOOKUP(A6,[1]Deteriorated_Paint_Index_by_Cou!$F:$F,[1]Deteriorated_Paint_Index_by_Cou!$G:$G,0)</f>
        <v>1.41083347</v>
      </c>
      <c r="T6" s="4">
        <v>0.15</v>
      </c>
    </row>
    <row r="7" spans="1:20" x14ac:dyDescent="0.3">
      <c r="R7">
        <f>AVERAGE(R2:R6)</f>
        <v>14.497999999999999</v>
      </c>
      <c r="S7">
        <f>AVERAGE(S2:S6)</f>
        <v>1.405523168</v>
      </c>
      <c r="T7" s="4">
        <f>AVERAGE(T2:T6)</f>
        <v>0.28799999999999998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I C 1 K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D P M K c d U k M U U u Y E v M O V 0 T n 9 M s R 1 a P / R a a o g P h S C L F O T 9 Q T 4 B A A D / / w M A U E s D B B Q A A g A I A A A A I Q C m p H 0 k N g E A A C Y D A A A T A A A A R m 9 y b X V s Y X M v U 2 V j d G l v b j E u b c S S X 0 v D M B T F 3 w v 7 D i F 7 2 a C 0 j b 7 4 B x + k K g i K g x V 8 K K N k 3 V 0 b 7 G 5 K c o u W s e 9 u s y o i r S D 4 Y F 6 S n E N y D r / E Q k 5 K I 1 v 2 s 7 j 0 P F t K A x s 2 5 Y l c V 8 A i z q 5 Y B T T x W D e W u j E 5 d M o z r I O F L G D m F r F G A i Q 7 4 y V R b S / C E D B 4 V S + q h o 2 S g T Z F 6 H b h g 7 K U 6 W 2 W 6 w Z J g c 0 U Z g k g g r U A f D 7 3 + 5 A b S T L q M v q w f X R I n b L 6 c K c 8 L i U W X c W k r c G 1 O x Y N E i P R b r X Z x b p q d u h M O z t e 5 e / 3 v B c F 9 x l 1 B i N 4 o 4 P P P v W T H / T T b / p h P v E U j r Y Y c h P / w 0 1 8 c R N / 5 C Z 6 b l 1 k O 8 B z d 7 9 Y s l x v I D 1 b j b B z Z 5 g F S a k Y 2 r e W g j H 9 y a h C Y X o + c o L a n a 5 0 0 Y 6 Z C 1 0 3 l X S / d 2 B d G 5 C p i F Z j a Y + y / v X j v g M A A P / / A w B Q S w E C L Q A U A A Y A C A A A A C E A K t 2 q Q N I A A A A 3 A Q A A E w A A A A A A A A A A A A A A A A A A A A A A W 0 N v b n R l b n R f V H l w Z X N d L n h t b F B L A Q I t A B Q A A g A I A A A A I Q B s w g L U q g A A A P c A A A A S A A A A A A A A A A A A A A A A A A s D A A B D b 2 5 m a W c v U G F j a 2 F n Z S 5 4 b W x Q S w E C L Q A U A A I A C A A A A C E A p q R 9 J D Y B A A A m A w A A E w A A A A A A A A A A A A A A A A D l A w A A R m 9 y b X V s Y X M v U 2 V j d G l v b j E u b V B L B Q Y A A A A A A w A D A M I A A A B M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U A A A A A A A D s F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J U M j A 6 N D g 6 M T k u M T k 1 M T Y y N l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E y V D I w O j Q 5 O j A w L j Y z N z Y 5 O T B a I i 8 + P E V u d H J 5 I F R 5 c G U 9 I k Z p b G x D b 2 x 1 b W 5 U e X B l c y I g V m F s d W U 9 I n N C Z 1 l H Q m d Z R 0 J n W U c i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1 b n R 5 L D B 9 J n F 1 b 3 Q 7 L C Z x d W 9 0 O 1 N l Y 3 R p b 2 4 x L 1 R h Y m x l I D E v Q X V 0 b 1 J l b W 9 2 Z W R D b 2 x 1 b W 5 z M S 5 7 R k l Q U y B j b 2 R l W z h d L D F 9 J n F 1 b 3 Q 7 L C Z x d W 9 0 O 1 N l Y 3 R p b 2 4 x L 1 R h Y m x l I D E v Q X V 0 b 1 J l b W 9 2 Z W R D b 2 x 1 b W 5 z M S 5 7 Q 2 9 1 b n R 5 I H N l Y X R b M V 0 s M n 0 m c X V v d D s s J n F 1 b 3 Q 7 U 2 V j d G l v b j E v V G F i b G U g M S 9 B d X R v U m V t b 3 Z l Z E N v b H V t b n M x L n t F c 3 Q u W z F d L D N 9 J n F 1 b 3 Q 7 L C Z x d W 9 0 O 1 N l Y 3 R p b 2 4 x L 1 R h Y m x l I D E v Q X V 0 b 1 J l b W 9 2 Z W R D b 2 x 1 b W 5 z M S 5 7 T 3 J p Z 2 l u W z l d L D R 9 J n F 1 b 3 Q 7 L C Z x d W 9 0 O 1 N l Y 3 R p b 2 4 x L 1 R h Y m x l I D E v Q X V 0 b 1 J l b W 9 2 Z W R D b 2 x 1 b W 5 z M S 5 7 R X R 5 b W 9 s b 2 d 5 W z l d L D V 9 J n F 1 b 3 Q 7 L C Z x d W 9 0 O 1 N l Y 3 R p b 2 4 x L 1 R h Y m x l I D E v Q X V 0 b 1 J l b W 9 2 Z W R D b 2 x 1 b W 5 z M S 5 7 U G 9 w d W x h d G l v b i w 2 f S Z x d W 9 0 O y w m c X V v d D t T Z W N 0 a W 9 u M S 9 U Y W J s Z S A x L 0 F 1 d G 9 S Z W 1 v d m V k Q 2 9 s d W 1 u c z E u e 0 F y Z W F b M T B d W z F d L D d 9 J n F 1 b 3 Q 7 L C Z x d W 9 0 O 1 N l Y 3 R p b 2 4 x L 1 R h Y m x l I D E v Q X V 0 b 1 J l b W 9 2 Z W R D b 2 x 1 b W 5 z M S 5 7 T W F w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1 b n R 5 L D B 9 J n F 1 b 3 Q 7 L C Z x d W 9 0 O 1 N l Y 3 R p b 2 4 x L 1 R h Y m x l I D E v Q X V 0 b 1 J l b W 9 2 Z W R D b 2 x 1 b W 5 z M S 5 7 R k l Q U y B j b 2 R l W z h d L D F 9 J n F 1 b 3 Q 7 L C Z x d W 9 0 O 1 N l Y 3 R p b 2 4 x L 1 R h Y m x l I D E v Q X V 0 b 1 J l b W 9 2 Z W R D b 2 x 1 b W 5 z M S 5 7 Q 2 9 1 b n R 5 I H N l Y X R b M V 0 s M n 0 m c X V v d D s s J n F 1 b 3 Q 7 U 2 V j d G l v b j E v V G F i b G U g M S 9 B d X R v U m V t b 3 Z l Z E N v b H V t b n M x L n t F c 3 Q u W z F d L D N 9 J n F 1 b 3 Q 7 L C Z x d W 9 0 O 1 N l Y 3 R p b 2 4 x L 1 R h Y m x l I D E v Q X V 0 b 1 J l b W 9 2 Z W R D b 2 x 1 b W 5 z M S 5 7 T 3 J p Z 2 l u W z l d L D R 9 J n F 1 b 3 Q 7 L C Z x d W 9 0 O 1 N l Y 3 R p b 2 4 x L 1 R h Y m x l I D E v Q X V 0 b 1 J l b W 9 2 Z W R D b 2 x 1 b W 5 z M S 5 7 R X R 5 b W 9 s b 2 d 5 W z l d L D V 9 J n F 1 b 3 Q 7 L C Z x d W 9 0 O 1 N l Y 3 R p b 2 4 x L 1 R h Y m x l I D E v Q X V 0 b 1 J l b W 9 2 Z W R D b 2 x 1 b W 5 z M S 5 7 U G 9 w d W x h d G l v b i w 2 f S Z x d W 9 0 O y w m c X V v d D t T Z W N 0 a W 9 u M S 9 U Y W J s Z S A x L 0 F 1 d G 9 S Z W 1 v d m V k Q 2 9 s d W 1 u c z E u e 0 F y Z W F b M T B d W z F d L D d 9 J n F 1 b 3 Q 7 L C Z x d W 9 0 O 1 N l Y 3 R p b 2 4 x L 1 R h Y m x l I D E v Q X V 0 b 1 J l b W 9 2 Z W R D b 2 x 1 b W 5 z M S 5 7 T W F w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2 / 5 X Z x V 5 J r G 6 M T y 1 p j e 8 A A A A A A g A A A A A A E G Y A A A A B A A A g A A A A B t + Y S G k P 2 A 3 i T y z C R 9 k v b w 1 d d J d m U + j F H N W X T I q f S + Q A A A A A D o A A A A A C A A A g A A A A q Z t 3 L Q o r F / p u g x / C I G a t o w f c F H y C t f X H N S L 1 h v V r w i F Q A A A A C T H v w d m w 3 T Z 8 M m x 9 d j 7 L Z h f O d 5 p a Y w E G 3 z a t n d f n 4 q i o T 5 x z Y 9 K E L 2 A H Y a D Q c / Y v J o m t H 3 s 3 a W o z m F 5 x E 8 5 I d 4 E E o g C 2 5 E M L 7 E e h x C G Y t G 9 A A A A A 5 S 3 x K N 2 e t / 4 + E C 0 p U + 6 E I j Z i / a R E 2 N B Z Z A s w x A b B b N n i w f I a A E F e 2 / A S Q b n L e C / 8 C o m 8 X c m f y 9 2 P g I 6 W w U O S 4 w = =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years as columns</vt:lpstr>
      <vt:lpstr>worst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2023-10-13T01:05:44Z</dcterms:modified>
</cp:coreProperties>
</file>