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Bigrams" sheetId="2" state="visible" r:id="rId3"/>
    <sheet name="Bigrams - Shift" sheetId="3" state="visible" r:id="rId4"/>
    <sheet name="Distance - Qura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<sst xmlns="http://schemas.openxmlformats.org/spreadsheetml/2006/main" count="133" uniqueCount="60">
  <si>
    <t xml:space="preserve">Load</t>
  </si>
  <si>
    <t xml:space="preserve">IBM</t>
  </si>
  <si>
    <t xml:space="preserve">IBM 105</t>
  </si>
  <si>
    <t xml:space="preserve">Apple</t>
  </si>
  <si>
    <t xml:space="preserve">Mutawazin</t>
  </si>
  <si>
    <t xml:space="preserve">Core zone</t>
  </si>
  <si>
    <t xml:space="preserve">Inner zone</t>
  </si>
  <si>
    <t xml:space="preserve">Outer zone</t>
  </si>
  <si>
    <t xml:space="preserve">Middle Column</t>
  </si>
  <si>
    <t xml:space="preserve">End zone</t>
  </si>
  <si>
    <t xml:space="preserve">LIndex </t>
  </si>
  <si>
    <t xml:space="preserve">LMiddle </t>
  </si>
  <si>
    <t xml:space="preserve">LPinky </t>
  </si>
  <si>
    <t xml:space="preserve">LRing </t>
  </si>
  <si>
    <t xml:space="preserve">RIndex </t>
  </si>
  <si>
    <t xml:space="preserve">RMiddle </t>
  </si>
  <si>
    <t xml:space="preserve">RPinky </t>
  </si>
  <si>
    <t xml:space="preserve">RRing </t>
  </si>
  <si>
    <t xml:space="preserve">BottomLeft </t>
  </si>
  <si>
    <t xml:space="preserve">BottomRight </t>
  </si>
  <si>
    <t xml:space="preserve">HomeKeys</t>
  </si>
  <si>
    <t xml:space="preserve">MidLeft </t>
  </si>
  <si>
    <t xml:space="preserve">MidRight </t>
  </si>
  <si>
    <t xml:space="preserve">TopLeft </t>
  </si>
  <si>
    <t xml:space="preserve">TopRight </t>
  </si>
  <si>
    <t xml:space="preserve">Total Left </t>
  </si>
  <si>
    <t xml:space="preserve">Total Right </t>
  </si>
  <si>
    <t xml:space="preserve">Total Bottom </t>
  </si>
  <si>
    <t xml:space="preserve">Total Mid </t>
  </si>
  <si>
    <t xml:space="preserve">Total Top </t>
  </si>
  <si>
    <t xml:space="preserve">Shift load</t>
  </si>
  <si>
    <t xml:space="preserve">-----------------</t>
  </si>
  <si>
    <t xml:space="preserve">C+I</t>
  </si>
  <si>
    <t xml:space="preserve">C+I+O</t>
  </si>
  <si>
    <t xml:space="preserve">Total Pinky</t>
  </si>
  <si>
    <t xml:space="preserve">Total Ring</t>
  </si>
  <si>
    <t xml:space="preserve">Total Middle</t>
  </si>
  <si>
    <t xml:space="preserve">Total Index</t>
  </si>
  <si>
    <t xml:space="preserve">Balance Index</t>
  </si>
  <si>
    <t xml:space="preserve">Balance Middle</t>
  </si>
  <si>
    <t xml:space="preserve">Balance Ring</t>
  </si>
  <si>
    <t xml:space="preserve">Balance Pinky</t>
  </si>
  <si>
    <t xml:space="preserve">Hand Balance</t>
  </si>
  <si>
    <t xml:space="preserve">Top Balance</t>
  </si>
  <si>
    <t xml:space="preserve">Middle Balance</t>
  </si>
  <si>
    <t xml:space="preserve">Bottom Balance</t>
  </si>
  <si>
    <t xml:space="preserve">All Bigrams</t>
  </si>
  <si>
    <t xml:space="preserve">Top 647 (99.04%)</t>
  </si>
  <si>
    <t xml:space="preserve">Top 100 (57.81%)</t>
  </si>
  <si>
    <t xml:space="preserve">Top 10 (19.38%)</t>
  </si>
  <si>
    <t xml:space="preserve">Total fingers</t>
  </si>
  <si>
    <t xml:space="preserve">Total Hand</t>
  </si>
  <si>
    <t xml:space="preserve">Balance Hands</t>
  </si>
  <si>
    <t xml:space="preserve">Same Finger</t>
  </si>
  <si>
    <t xml:space="preserve">Same Hand</t>
  </si>
  <si>
    <t xml:space="preserve">Same finger count</t>
  </si>
  <si>
    <t xml:space="preserve">Same hand count</t>
  </si>
  <si>
    <t xml:space="preserve">Distance (meters)</t>
  </si>
  <si>
    <t xml:space="preserve">Time (minutes)</t>
  </si>
  <si>
    <t xml:space="preserve">WPM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</si>
</sst>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£-809]#,##0.00;[RED]\-[$£-809]#,##0.00"/>
    <numFmt numFmtId="166" formatCode="0.0%"/>
    <numFmt numFmtId="167" formatCode="0.00%"/>
    <numFmt numFmtId="168" formatCode="#,##0.00"/>
    <numFmt numFmtId="169" formatCode="#,##0.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5" activeCellId="0" sqref="E75"/>
    </sheetView>
  </sheetViews>
  <sheetFormatPr defaultRowHeight="12.8" zeroHeight="false" outlineLevelRow="0" outlineLevelCol="0"/>
  <cols>
    <col collapsed="false" customWidth="true" hidden="false" outlineLevel="0" max="1" min="1" style="1" width="14.05"/>
    <col collapsed="false" customWidth="true" hidden="false" outlineLevel="0" max="2" min="2" style="2" width="12.91"/>
    <col collapsed="false" customWidth="true" hidden="false" outlineLevel="0" max="4" min="3" style="2" width="13.06"/>
    <col collapsed="false" customWidth="true" hidden="false" outlineLevel="0" max="5" min="5" style="3" width="13.06"/>
    <col collapsed="false" customWidth="false" hidden="false" outlineLevel="0" max="948" min="6" style="1" width="11.52"/>
    <col collapsed="false" customWidth="false" hidden="false" outlineLevel="0" max="1025" min="949" style="0" width="11.5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0"/>
    </row>
    <row r="2" customFormat="false" ht="12.8" hidden="false" customHeight="false" outlineLevel="0" collapsed="false">
      <c r="A2" s="2" t="s">
        <v>5</v>
      </c>
      <c r="B2" s="5" t="n">
        <v>0.406878785574679</v>
      </c>
      <c r="C2" s="2" t="n">
        <v>0.406878785574679</v>
      </c>
      <c r="D2" s="5" t="n">
        <v>0.449109029595152</v>
      </c>
      <c r="E2" s="7" t="n">
        <v>0.804947174455984</v>
      </c>
      <c r="G2" s="4"/>
      <c r="I2" s="3"/>
    </row>
    <row r="3" customFormat="false" ht="12.8" hidden="false" customHeight="false" outlineLevel="0" collapsed="false">
      <c r="A3" s="2" t="s">
        <v>6</v>
      </c>
      <c r="B3" s="2" t="n">
        <v>0.111813288589736</v>
      </c>
      <c r="C3" s="2" t="n">
        <v>0.111813288589736</v>
      </c>
      <c r="D3" s="2" t="n">
        <v>0.142732343101895</v>
      </c>
      <c r="E3" s="3" t="n">
        <v>0.101430416135887</v>
      </c>
      <c r="I3" s="3"/>
    </row>
    <row r="4" customFormat="false" ht="12.8" hidden="false" customHeight="false" outlineLevel="0" collapsed="false">
      <c r="A4" s="2" t="s">
        <v>7</v>
      </c>
      <c r="B4" s="2" t="n">
        <v>0.0955420039506798</v>
      </c>
      <c r="C4" s="2" t="n">
        <v>0.0955420039506798</v>
      </c>
      <c r="D4" s="2" t="n">
        <v>0.0364106533086886</v>
      </c>
      <c r="E4" s="3" t="n">
        <v>0.0531151040361241</v>
      </c>
      <c r="I4" s="3"/>
    </row>
    <row r="5" customFormat="false" ht="12.8" hidden="false" customHeight="false" outlineLevel="0" collapsed="false">
      <c r="A5" s="2" t="s">
        <v>8</v>
      </c>
      <c r="B5" s="2" t="n">
        <v>0.32594574016536</v>
      </c>
      <c r="C5" s="2" t="n">
        <v>0.32594574016536</v>
      </c>
      <c r="D5" s="2" t="n">
        <v>0.326120901086005</v>
      </c>
      <c r="E5" s="3" t="n">
        <v>0.0405073053720055</v>
      </c>
      <c r="I5" s="3"/>
    </row>
    <row r="6" customFormat="false" ht="12.8" hidden="false" customHeight="false" outlineLevel="0" collapsed="false">
      <c r="A6" s="2" t="s">
        <v>9</v>
      </c>
      <c r="B6" s="2" t="n">
        <v>0.0598201817195455</v>
      </c>
      <c r="C6" s="2" t="n">
        <v>0.0598201817195455</v>
      </c>
      <c r="D6" s="2" t="n">
        <v>0.0456270729082592</v>
      </c>
      <c r="E6" s="3" t="n">
        <v>0</v>
      </c>
      <c r="I6" s="3"/>
    </row>
    <row r="7" customFormat="false" ht="12.8" hidden="false" customHeight="false" outlineLevel="0" collapsed="false">
      <c r="A7" s="2" t="s">
        <v>10</v>
      </c>
      <c r="B7" s="2" t="n">
        <v>0.245855130146469</v>
      </c>
      <c r="C7" s="2" t="n">
        <v>0.245855130146469</v>
      </c>
      <c r="D7" s="2" t="n">
        <v>0.26596900435231</v>
      </c>
      <c r="E7" s="3" t="n">
        <v>0.175556264440262</v>
      </c>
    </row>
    <row r="8" customFormat="false" ht="12.8" hidden="false" customHeight="false" outlineLevel="0" collapsed="false">
      <c r="A8" s="2" t="s">
        <v>11</v>
      </c>
      <c r="B8" s="2" t="n">
        <v>0.0862750730896028</v>
      </c>
      <c r="C8" s="2" t="n">
        <v>0.0862750730896028</v>
      </c>
      <c r="D8" s="2" t="n">
        <v>0.100986428406982</v>
      </c>
      <c r="E8" s="3" t="n">
        <v>0.157340239414057</v>
      </c>
    </row>
    <row r="9" customFormat="false" ht="12.8" hidden="false" customHeight="false" outlineLevel="0" collapsed="false">
      <c r="A9" s="2" t="s">
        <v>12</v>
      </c>
      <c r="B9" s="2" t="n">
        <v>0.0226726273691826</v>
      </c>
      <c r="C9" s="2" t="n">
        <v>0.0162287030196322</v>
      </c>
      <c r="D9" s="2" t="n">
        <v>0.0162287030196322</v>
      </c>
      <c r="E9" s="3" t="n">
        <v>0.0651576224572441</v>
      </c>
    </row>
    <row r="10" customFormat="false" ht="12.8" hidden="false" customHeight="false" outlineLevel="0" collapsed="false">
      <c r="A10" s="2" t="s">
        <v>13</v>
      </c>
      <c r="B10" s="2" t="n">
        <v>0.0386714256614901</v>
      </c>
      <c r="C10" s="2" t="n">
        <v>0.0386714256614901</v>
      </c>
      <c r="D10" s="2" t="n">
        <v>0.0364348842686651</v>
      </c>
      <c r="E10" s="3" t="n">
        <v>0.101889352116481</v>
      </c>
    </row>
    <row r="11" customFormat="false" ht="12.8" hidden="false" customHeight="false" outlineLevel="0" collapsed="false">
      <c r="A11" s="2" t="s">
        <v>14</v>
      </c>
      <c r="B11" s="2" t="n">
        <v>0.305037319482358</v>
      </c>
      <c r="C11" s="2" t="n">
        <v>0.305037319482358</v>
      </c>
      <c r="D11" s="2" t="n">
        <v>0.349387334800704</v>
      </c>
      <c r="E11" s="3" t="n">
        <v>0.169357624510053</v>
      </c>
    </row>
    <row r="12" customFormat="false" ht="12.8" hidden="false" customHeight="false" outlineLevel="0" collapsed="false">
      <c r="A12" s="2" t="s">
        <v>15</v>
      </c>
      <c r="B12" s="2" t="n">
        <v>0.131236562620074</v>
      </c>
      <c r="C12" s="2" t="n">
        <v>0.131236562620074</v>
      </c>
      <c r="D12" s="2" t="n">
        <v>0.0769827132512126</v>
      </c>
      <c r="E12" s="3" t="n">
        <v>0.181808464605361</v>
      </c>
    </row>
    <row r="13" customFormat="false" ht="12.8" hidden="false" customHeight="false" outlineLevel="0" collapsed="false">
      <c r="A13" s="2" t="s">
        <v>16</v>
      </c>
      <c r="B13" s="2" t="n">
        <v>0.0931148949801727</v>
      </c>
      <c r="C13" s="2" t="n">
        <v>0.0995588193297231</v>
      </c>
      <c r="D13" s="2" t="n">
        <v>0.0831443812492868</v>
      </c>
      <c r="E13" s="3" t="n">
        <v>0.0707692290772498</v>
      </c>
    </row>
    <row r="14" customFormat="false" ht="12.8" hidden="false" customHeight="false" outlineLevel="0" collapsed="false">
      <c r="A14" s="2" t="s">
        <v>17</v>
      </c>
      <c r="B14" s="2" t="n">
        <v>0.0771369666506508</v>
      </c>
      <c r="C14" s="2" t="n">
        <v>0.0771369666506508</v>
      </c>
      <c r="D14" s="2" t="n">
        <v>0.0708665506512071</v>
      </c>
      <c r="E14" s="3" t="n">
        <v>0.0781212033792926</v>
      </c>
    </row>
    <row r="15" customFormat="false" ht="12.8" hidden="false" customHeight="false" outlineLevel="0" collapsed="false">
      <c r="A15" s="2" t="s">
        <v>18</v>
      </c>
      <c r="B15" s="2" t="n">
        <v>0.0562103214659758</v>
      </c>
      <c r="C15" s="2" t="n">
        <v>0.0562103214659758</v>
      </c>
      <c r="D15" s="2" t="n">
        <v>0.0799384396672816</v>
      </c>
      <c r="E15" s="3" t="n">
        <v>0.0918558808410816</v>
      </c>
    </row>
    <row r="16" customFormat="false" ht="12.8" hidden="false" customHeight="false" outlineLevel="0" collapsed="false">
      <c r="A16" s="2" t="s">
        <v>19</v>
      </c>
      <c r="B16" s="2" t="n">
        <v>0.104408886583662</v>
      </c>
      <c r="C16" s="2" t="n">
        <v>0.104408886583662</v>
      </c>
      <c r="D16" s="2" t="n">
        <v>0.109635462565886</v>
      </c>
      <c r="E16" s="3" t="n">
        <v>0.0490254079850448</v>
      </c>
    </row>
    <row r="17" s="1" customFormat="true" ht="12.8" hidden="false" customHeight="false" outlineLevel="0" collapsed="false">
      <c r="A17" s="2" t="s">
        <v>20</v>
      </c>
      <c r="B17" s="2" t="n">
        <v>0.326431062381493</v>
      </c>
      <c r="C17" s="2" t="n">
        <v>0.326431062381493</v>
      </c>
      <c r="D17" s="2" t="n">
        <v>0.335291632310582</v>
      </c>
      <c r="E17" s="3" t="n">
        <v>0.632319380574343</v>
      </c>
    </row>
    <row r="18" customFormat="false" ht="12.8" hidden="false" customHeight="false" outlineLevel="0" collapsed="false">
      <c r="A18" s="2" t="s">
        <v>21</v>
      </c>
      <c r="B18" s="2" t="n">
        <v>0.261562710070149</v>
      </c>
      <c r="C18" s="2" t="n">
        <v>0.261562710070149</v>
      </c>
      <c r="D18" s="2" t="n">
        <v>0.270423279999239</v>
      </c>
      <c r="E18" s="3" t="n">
        <v>0.291565003002141</v>
      </c>
    </row>
    <row r="19" customFormat="false" ht="12.8" hidden="false" customHeight="false" outlineLevel="0" collapsed="false">
      <c r="A19" s="2" t="s">
        <v>22</v>
      </c>
      <c r="B19" s="2" t="n">
        <v>0.363413631254281</v>
      </c>
      <c r="C19" s="2" t="n">
        <v>0.363413631254281</v>
      </c>
      <c r="D19" s="2" t="n">
        <v>0.337569852957683</v>
      </c>
      <c r="E19" s="3" t="n">
        <v>0.357075623578954</v>
      </c>
    </row>
    <row r="20" customFormat="false" ht="12.8" hidden="false" customHeight="false" outlineLevel="0" collapsed="false">
      <c r="A20" s="2" t="s">
        <v>23</v>
      </c>
      <c r="B20" s="2" t="n">
        <v>0.0757012247306195</v>
      </c>
      <c r="C20" s="2" t="n">
        <v>0.0692573003810691</v>
      </c>
      <c r="D20" s="2" t="n">
        <v>0.0692573003810691</v>
      </c>
      <c r="E20" s="3" t="n">
        <v>0.116522594584822</v>
      </c>
    </row>
    <row r="21" customFormat="false" ht="12.8" hidden="false" customHeight="false" outlineLevel="0" collapsed="false">
      <c r="A21" s="2" t="s">
        <v>24</v>
      </c>
      <c r="B21" s="2" t="n">
        <v>0.138703225895312</v>
      </c>
      <c r="C21" s="2" t="n">
        <v>0.145147150244862</v>
      </c>
      <c r="D21" s="2" t="n">
        <v>0.133175664428842</v>
      </c>
      <c r="E21" s="3" t="n">
        <v>0.0939554900079567</v>
      </c>
    </row>
    <row r="22" customFormat="false" ht="12.8" hidden="false" customHeight="false" outlineLevel="0" collapsed="false">
      <c r="A22" s="2" t="s">
        <v>25</v>
      </c>
      <c r="B22" s="2" t="n">
        <v>0.393474256266744</v>
      </c>
      <c r="C22" s="2" t="n">
        <v>0.387030331917194</v>
      </c>
      <c r="D22" s="2" t="n">
        <v>0.419619020047589</v>
      </c>
      <c r="E22" s="3" t="n">
        <v>0.499943478428044</v>
      </c>
      <c r="G22" s="3"/>
    </row>
    <row r="23" customFormat="false" ht="12.8" hidden="false" customHeight="false" outlineLevel="0" collapsed="false">
      <c r="A23" s="2" t="s">
        <v>26</v>
      </c>
      <c r="B23" s="2" t="n">
        <v>0.606525743733256</v>
      </c>
      <c r="C23" s="2" t="n">
        <v>0.612969668082806</v>
      </c>
      <c r="D23" s="2" t="n">
        <v>0.580380979952411</v>
      </c>
      <c r="E23" s="3" t="n">
        <v>0.500056521571956</v>
      </c>
      <c r="G23" s="3"/>
    </row>
    <row r="24" customFormat="false" ht="12.8" hidden="false" customHeight="false" outlineLevel="0" collapsed="false">
      <c r="A24" s="2" t="s">
        <v>27</v>
      </c>
      <c r="B24" s="2" t="n">
        <v>0.160619208049638</v>
      </c>
      <c r="C24" s="2" t="n">
        <v>0.160619208049638</v>
      </c>
      <c r="D24" s="2" t="n">
        <v>0.189573902233168</v>
      </c>
      <c r="E24" s="3" t="n">
        <v>0.140881288826126</v>
      </c>
      <c r="G24" s="3"/>
    </row>
    <row r="25" customFormat="false" ht="12.8" hidden="false" customHeight="false" outlineLevel="0" collapsed="false">
      <c r="A25" s="2" t="s">
        <v>28</v>
      </c>
      <c r="B25" s="2" t="n">
        <v>0.624976341324431</v>
      </c>
      <c r="C25" s="2" t="n">
        <v>0.624976341324431</v>
      </c>
      <c r="D25" s="2" t="n">
        <v>0.607993132956922</v>
      </c>
      <c r="E25" s="3" t="n">
        <v>0.648640626581095</v>
      </c>
      <c r="G25" s="3"/>
    </row>
    <row r="26" customFormat="false" ht="12.8" hidden="false" customHeight="false" outlineLevel="0" collapsed="false">
      <c r="A26" s="2" t="s">
        <v>29</v>
      </c>
      <c r="B26" s="2" t="n">
        <v>0.214404450625931</v>
      </c>
      <c r="C26" s="2" t="n">
        <v>0.214404450625931</v>
      </c>
      <c r="D26" s="2" t="n">
        <v>0.202432964809911</v>
      </c>
      <c r="E26" s="3" t="n">
        <v>0.210478084592778</v>
      </c>
      <c r="G26" s="3"/>
    </row>
    <row r="28" customFormat="false" ht="12.8" hidden="false" customHeight="false" outlineLevel="0" collapsed="false">
      <c r="A28" s="1" t="s">
        <v>30</v>
      </c>
      <c r="B28" s="3" t="n">
        <v>0.026</v>
      </c>
      <c r="C28" s="3" t="n">
        <v>0.026</v>
      </c>
      <c r="D28" s="3" t="n">
        <v>0.044</v>
      </c>
      <c r="E28" s="3" t="n">
        <v>0.0353</v>
      </c>
    </row>
    <row r="29" customFormat="false" ht="12.8" hidden="false" customHeight="false" outlineLevel="0" collapsed="false">
      <c r="B29" s="2" t="s">
        <v>31</v>
      </c>
      <c r="C29" s="2" t="s">
        <v>31</v>
      </c>
      <c r="D29" s="2" t="s">
        <v>31</v>
      </c>
      <c r="E29" s="3" t="s">
        <v>31</v>
      </c>
    </row>
    <row r="30" customFormat="false" ht="12.8" hidden="false" customHeight="false" outlineLevel="0" collapsed="false">
      <c r="A30" s="2" t="s">
        <v>32</v>
      </c>
      <c r="B30" s="2" t="n">
        <f aca="false">B2+B3</f>
        <v>0.518692074164415</v>
      </c>
      <c r="C30" s="2" t="n">
        <f aca="false">C2+C3</f>
        <v>0.518692074164415</v>
      </c>
      <c r="D30" s="2" t="n">
        <f aca="false">D2+D3</f>
        <v>0.591841372697047</v>
      </c>
      <c r="E30" s="3" t="n">
        <f aca="false">E2+E3</f>
        <v>0.906377590591871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</row>
    <row r="31" customFormat="false" ht="12.8" hidden="false" customHeight="false" outlineLevel="0" collapsed="false">
      <c r="A31" s="2" t="s">
        <v>33</v>
      </c>
      <c r="B31" s="2" t="n">
        <f aca="false">B2+B3+B4</f>
        <v>0.614234078115095</v>
      </c>
      <c r="C31" s="2" t="n">
        <f aca="false">C2+C3+C4</f>
        <v>0.614234078115095</v>
      </c>
      <c r="D31" s="2" t="n">
        <f aca="false">D2+D3+D4</f>
        <v>0.628252026005736</v>
      </c>
      <c r="E31" s="3" t="n">
        <f aca="false">E2+E3+E4</f>
        <v>0.959492694627995</v>
      </c>
      <c r="F31" s="8"/>
    </row>
    <row r="32" customFormat="false" ht="12.8" hidden="false" customHeight="false" outlineLevel="0" collapsed="false">
      <c r="A32" s="2" t="s">
        <v>34</v>
      </c>
      <c r="B32" s="2" t="n">
        <f aca="false">B13+B9</f>
        <v>0.115787522349355</v>
      </c>
      <c r="C32" s="2" t="n">
        <f aca="false">C13+C9</f>
        <v>0.115787522349355</v>
      </c>
      <c r="D32" s="2" t="n">
        <f aca="false">D13+D9</f>
        <v>0.099373084268919</v>
      </c>
      <c r="E32" s="3" t="n">
        <f aca="false">E13+E9</f>
        <v>0.135926851534494</v>
      </c>
      <c r="F32" s="3"/>
    </row>
    <row r="33" customFormat="false" ht="12.8" hidden="false" customHeight="false" outlineLevel="0" collapsed="false">
      <c r="A33" s="2" t="s">
        <v>35</v>
      </c>
      <c r="B33" s="2" t="n">
        <f aca="false">B10+B14</f>
        <v>0.115808392312141</v>
      </c>
      <c r="C33" s="2" t="n">
        <f aca="false">C10+C14</f>
        <v>0.115808392312141</v>
      </c>
      <c r="D33" s="2" t="n">
        <f aca="false">D10+D14</f>
        <v>0.107301434919872</v>
      </c>
      <c r="E33" s="3" t="n">
        <f aca="false">E10+E14</f>
        <v>0.180010555495774</v>
      </c>
      <c r="F33" s="3"/>
    </row>
    <row r="34" customFormat="false" ht="12.8" hidden="false" customHeight="false" outlineLevel="0" collapsed="false">
      <c r="A34" s="2" t="s">
        <v>36</v>
      </c>
      <c r="B34" s="2" t="n">
        <f aca="false">B12+B8</f>
        <v>0.217511635709677</v>
      </c>
      <c r="C34" s="2" t="n">
        <f aca="false">C12+C8</f>
        <v>0.217511635709677</v>
      </c>
      <c r="D34" s="2" t="n">
        <f aca="false">D12+D8</f>
        <v>0.177969141658195</v>
      </c>
      <c r="E34" s="3" t="n">
        <f aca="false">E12+E8</f>
        <v>0.339148704019418</v>
      </c>
      <c r="F34" s="3"/>
    </row>
    <row r="35" customFormat="false" ht="12.8" hidden="false" customHeight="false" outlineLevel="0" collapsed="false">
      <c r="A35" s="2" t="s">
        <v>37</v>
      </c>
      <c r="B35" s="2" t="n">
        <f aca="false">B7+B11</f>
        <v>0.550892449628827</v>
      </c>
      <c r="C35" s="2" t="n">
        <f aca="false">C7+C11</f>
        <v>0.550892449628827</v>
      </c>
      <c r="D35" s="2" t="n">
        <f aca="false">D7+D11</f>
        <v>0.615356339153014</v>
      </c>
      <c r="E35" s="3" t="n">
        <f aca="false">E7+E11</f>
        <v>0.344913888950315</v>
      </c>
    </row>
    <row r="36" customFormat="false" ht="12.8" hidden="false" customHeight="false" outlineLevel="0" collapsed="false">
      <c r="A36" s="2" t="s">
        <v>38</v>
      </c>
      <c r="B36" s="2" t="n">
        <f aca="false">B11-B7</f>
        <v>0.059182189335889</v>
      </c>
      <c r="C36" s="2" t="n">
        <f aca="false">C11-C7</f>
        <v>0.059182189335889</v>
      </c>
      <c r="D36" s="2" t="n">
        <f aca="false">D11-D7</f>
        <v>0.083418330448394</v>
      </c>
      <c r="E36" s="3" t="n">
        <f aca="false">E11-E7</f>
        <v>-0.006198639930209</v>
      </c>
    </row>
    <row r="37" customFormat="false" ht="12.8" hidden="false" customHeight="false" outlineLevel="0" collapsed="false">
      <c r="A37" s="2" t="s">
        <v>39</v>
      </c>
      <c r="B37" s="2" t="n">
        <f aca="false">B12-B8</f>
        <v>0.0449614895304712</v>
      </c>
      <c r="C37" s="2" t="n">
        <f aca="false">C12-C8</f>
        <v>0.0449614895304712</v>
      </c>
      <c r="D37" s="2" t="n">
        <f aca="false">D12-D8</f>
        <v>-0.0240037151557694</v>
      </c>
      <c r="E37" s="3" t="n">
        <f aca="false">E12-E8</f>
        <v>0.024468225191304</v>
      </c>
    </row>
    <row r="38" customFormat="false" ht="12.8" hidden="false" customHeight="false" outlineLevel="0" collapsed="false">
      <c r="A38" s="2" t="s">
        <v>40</v>
      </c>
      <c r="B38" s="2" t="n">
        <f aca="false">B14-B10</f>
        <v>0.0384655409891607</v>
      </c>
      <c r="C38" s="2" t="n">
        <f aca="false">C14-C10</f>
        <v>0.0384655409891607</v>
      </c>
      <c r="D38" s="2" t="n">
        <f aca="false">D14-D10</f>
        <v>0.034431666382542</v>
      </c>
      <c r="E38" s="3" t="n">
        <f aca="false">E14-E10</f>
        <v>-0.0237681487371884</v>
      </c>
    </row>
    <row r="39" customFormat="false" ht="12.8" hidden="false" customHeight="false" outlineLevel="0" collapsed="false">
      <c r="A39" s="2" t="s">
        <v>41</v>
      </c>
      <c r="B39" s="2" t="n">
        <f aca="false">B13-B9</f>
        <v>0.0704422676109901</v>
      </c>
      <c r="C39" s="2" t="n">
        <f aca="false">C13-C9</f>
        <v>0.0833301163100909</v>
      </c>
      <c r="D39" s="2" t="n">
        <f aca="false">D13-D9</f>
        <v>0.0669156782296546</v>
      </c>
      <c r="E39" s="3" t="n">
        <f aca="false">E13-E9</f>
        <v>0.00561160662000569</v>
      </c>
    </row>
    <row r="40" customFormat="false" ht="12.8" hidden="false" customHeight="false" outlineLevel="0" collapsed="false">
      <c r="A40" s="9" t="s">
        <v>42</v>
      </c>
      <c r="B40" s="9" t="n">
        <f aca="false">B23-B22</f>
        <v>0.213051487466512</v>
      </c>
      <c r="C40" s="9" t="n">
        <f aca="false">C23-C22</f>
        <v>0.225939336165612</v>
      </c>
      <c r="D40" s="9" t="n">
        <f aca="false">D23-D22</f>
        <v>0.160761959904822</v>
      </c>
      <c r="E40" s="3" t="n">
        <f aca="false">E23-E22</f>
        <v>0.000113043143911973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</row>
    <row r="41" customFormat="false" ht="12.8" hidden="false" customHeight="false" outlineLevel="0" collapsed="false">
      <c r="A41" s="9" t="s">
        <v>43</v>
      </c>
      <c r="B41" s="9" t="n">
        <f aca="false">B21-B20</f>
        <v>0.0630020011646925</v>
      </c>
      <c r="C41" s="9" t="n">
        <f aca="false">C21-C20</f>
        <v>0.0758898498637929</v>
      </c>
      <c r="D41" s="9" t="n">
        <f aca="false">D21-D20</f>
        <v>0.0639183640477729</v>
      </c>
      <c r="E41" s="3" t="n">
        <f aca="false">E21-E20</f>
        <v>-0.0225671045768653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</row>
    <row r="42" customFormat="false" ht="12.8" hidden="false" customHeight="false" outlineLevel="0" collapsed="false">
      <c r="A42" s="9" t="s">
        <v>44</v>
      </c>
      <c r="B42" s="9" t="n">
        <f aca="false">B19-B18</f>
        <v>0.101850921184132</v>
      </c>
      <c r="C42" s="9" t="n">
        <f aca="false">C19-C18</f>
        <v>0.101850921184132</v>
      </c>
      <c r="D42" s="9" t="n">
        <f aca="false">D19-D18</f>
        <v>0.067146572958444</v>
      </c>
      <c r="E42" s="3" t="n">
        <f aca="false">E19-E18</f>
        <v>0.065510620576813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</row>
    <row r="43" customFormat="false" ht="12.8" hidden="false" customHeight="false" outlineLevel="0" collapsed="false">
      <c r="A43" s="9" t="s">
        <v>45</v>
      </c>
      <c r="B43" s="9" t="n">
        <f aca="false">Bigrams!B7-Bigrams!B6</f>
        <v>0.0337188801571785</v>
      </c>
      <c r="C43" s="9" t="n">
        <f aca="false">Bigrams!C7-Bigrams!C6</f>
        <v>0.0337188801571785</v>
      </c>
      <c r="D43" s="9" t="n">
        <f aca="false">Bigrams!D7-Bigrams!D6</f>
        <v>0.0865939107010591</v>
      </c>
      <c r="E43" s="3" t="n">
        <f aca="false">Bigrams!F7-Bigrams!F6</f>
        <v>0.0335396287738603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</row>
    <row r="44" customFormat="false" ht="12.8" hidden="false" customHeight="false" outlineLevel="0" collapsed="false">
      <c r="A44" s="0"/>
      <c r="B44" s="0"/>
      <c r="C44" s="0"/>
      <c r="D44" s="0"/>
      <c r="E44" s="0"/>
    </row>
    <row r="45" customFormat="false" ht="12.8" hidden="false" customHeight="false" outlineLevel="0" collapsed="false">
      <c r="A45" s="0"/>
      <c r="B45" s="0"/>
      <c r="C45" s="0"/>
      <c r="D45" s="0"/>
      <c r="E45" s="0"/>
    </row>
    <row r="46" customFormat="false" ht="12.8" hidden="false" customHeight="false" outlineLevel="0" collapsed="false">
      <c r="A46" s="0"/>
      <c r="B46" s="0"/>
      <c r="C46" s="0"/>
      <c r="D46" s="0"/>
      <c r="E46" s="0"/>
    </row>
    <row r="47" customFormat="false" ht="12.8" hidden="false" customHeight="false" outlineLevel="0" collapsed="false">
      <c r="A47" s="0"/>
      <c r="B47" s="0"/>
      <c r="C47" s="0"/>
      <c r="D47" s="0"/>
      <c r="E47" s="0"/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</row>
    <row r="51" customFormat="false" ht="12.8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</row>
    <row r="60" customFormat="false" ht="12.8" hidden="false" customHeight="false" outlineLevel="0" collapsed="false"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2.8" hidden="false" customHeight="false" outlineLevel="0" collapsed="false">
      <c r="B61" s="8"/>
      <c r="C61" s="8"/>
      <c r="D61" s="8"/>
      <c r="E61" s="8"/>
    </row>
    <row r="62" customFormat="false" ht="12.8" hidden="false" customHeight="false" outlineLevel="0" collapsed="false">
      <c r="B62" s="10"/>
      <c r="C62" s="8"/>
      <c r="D62" s="8"/>
      <c r="E62" s="8"/>
    </row>
    <row r="63" customFormat="false" ht="12.8" hidden="false" customHeight="false" outlineLevel="0" collapsed="false">
      <c r="B63" s="10"/>
      <c r="C63" s="10"/>
      <c r="D63" s="10"/>
      <c r="E63" s="11"/>
    </row>
    <row r="64" customFormat="false" ht="12.8" hidden="false" customHeight="false" outlineLevel="0" collapsed="false">
      <c r="B64" s="10"/>
      <c r="C64" s="10"/>
      <c r="D64" s="10"/>
      <c r="E64" s="11"/>
      <c r="G64" s="3"/>
      <c r="H64" s="3"/>
      <c r="I64" s="3"/>
    </row>
    <row r="65" customFormat="false" ht="12.8" hidden="false" customHeight="false" outlineLevel="0" collapsed="false">
      <c r="G65" s="3"/>
      <c r="H65" s="3"/>
      <c r="I65" s="3"/>
    </row>
    <row r="66" customFormat="false" ht="12.8" hidden="false" customHeight="false" outlineLevel="0" collapsed="false">
      <c r="G66" s="3"/>
      <c r="H66" s="3"/>
      <c r="I66" s="3"/>
    </row>
    <row r="68" customFormat="false" ht="12.8" hidden="false" customHeight="false" outlineLevel="0" collapsed="false">
      <c r="B68" s="12"/>
      <c r="C68" s="12"/>
      <c r="D68" s="12"/>
    </row>
  </sheetData>
  <conditionalFormatting sqref="D6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D64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60:N60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B62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B63:C63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B64:C64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0:C60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13" t="s">
        <v>46</v>
      </c>
      <c r="C1" s="13"/>
      <c r="D1" s="13"/>
      <c r="E1" s="13"/>
      <c r="F1" s="14" t="s">
        <v>47</v>
      </c>
      <c r="G1" s="14"/>
      <c r="H1" s="14"/>
      <c r="I1" s="6"/>
      <c r="J1" s="14" t="s">
        <v>48</v>
      </c>
      <c r="K1" s="14"/>
      <c r="L1" s="14"/>
      <c r="N1" s="14" t="s">
        <v>49</v>
      </c>
      <c r="O1" s="14"/>
      <c r="P1" s="14"/>
      <c r="Q1" s="15"/>
      <c r="S1" s="15"/>
      <c r="T1" s="15"/>
    </row>
    <row r="2" customFormat="false" ht="12.8" hidden="false" customHeight="false" outlineLevel="0" collapsed="false">
      <c r="B2" s="5" t="s">
        <v>1</v>
      </c>
      <c r="C2" s="5" t="s">
        <v>2</v>
      </c>
      <c r="D2" s="5" t="s">
        <v>3</v>
      </c>
      <c r="E2" s="6" t="s">
        <v>4</v>
      </c>
      <c r="F2" s="5" t="s">
        <v>1</v>
      </c>
      <c r="G2" s="5" t="s">
        <v>2</v>
      </c>
      <c r="H2" s="5" t="s">
        <v>3</v>
      </c>
      <c r="I2" s="6" t="s">
        <v>4</v>
      </c>
      <c r="J2" s="5" t="s">
        <v>1</v>
      </c>
      <c r="K2" s="5" t="s">
        <v>2</v>
      </c>
      <c r="L2" s="5" t="s">
        <v>3</v>
      </c>
      <c r="M2" s="6" t="s">
        <v>4</v>
      </c>
      <c r="N2" s="5" t="s">
        <v>1</v>
      </c>
      <c r="O2" s="5" t="s">
        <v>2</v>
      </c>
      <c r="P2" s="5" t="s">
        <v>3</v>
      </c>
      <c r="Q2" s="6" t="s">
        <v>4</v>
      </c>
      <c r="R2" s="5"/>
      <c r="S2" s="5"/>
      <c r="T2" s="6"/>
    </row>
    <row r="3" s="3" customFormat="true" ht="12.8" hidden="false" customHeight="false" outlineLevel="0" collapsed="false">
      <c r="A3" s="3" t="s">
        <v>10</v>
      </c>
      <c r="B3" s="3" t="n">
        <v>0.0390924000183827</v>
      </c>
      <c r="C3" s="3" t="n">
        <v>0.0390924000183827</v>
      </c>
      <c r="D3" s="3" t="n">
        <v>0.0504945395523773</v>
      </c>
      <c r="E3" s="3" t="n">
        <v>0.0138747630465052</v>
      </c>
      <c r="F3" s="3" t="n">
        <v>0.0388794868891937</v>
      </c>
      <c r="G3" s="3" t="n">
        <v>0.0388794868891937</v>
      </c>
      <c r="H3" s="3" t="n">
        <v>0.0492535208725537</v>
      </c>
      <c r="I3" s="3" t="n">
        <v>0.0131265131322973</v>
      </c>
      <c r="J3" s="3" t="n">
        <v>0.0210788939740867</v>
      </c>
      <c r="K3" s="3" t="n">
        <v>0.0210788939740867</v>
      </c>
      <c r="L3" s="3" t="n">
        <v>0.0270789276370497</v>
      </c>
      <c r="M3" s="3" t="n">
        <v>0.00271223963865901</v>
      </c>
      <c r="N3" s="3" t="n">
        <v>0</v>
      </c>
      <c r="O3" s="3" t="n">
        <v>0</v>
      </c>
      <c r="P3" s="3" t="n">
        <v>0</v>
      </c>
      <c r="Q3" s="3" t="n">
        <v>0</v>
      </c>
      <c r="R3" s="7"/>
      <c r="T3" s="6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="3" customFormat="true" ht="12.8" hidden="false" customHeight="false" outlineLevel="0" collapsed="false">
      <c r="A4" s="3" t="s">
        <v>11</v>
      </c>
      <c r="B4" s="3" t="n">
        <v>0.00282446817934896</v>
      </c>
      <c r="C4" s="3" t="n">
        <v>0.00282446817934896</v>
      </c>
      <c r="D4" s="3" t="n">
        <v>0.00465743088170609</v>
      </c>
      <c r="E4" s="3" t="n">
        <v>0.0124008508520841</v>
      </c>
      <c r="F4" s="3" t="n">
        <v>0.00281141002676527</v>
      </c>
      <c r="G4" s="3" t="n">
        <v>0.00281141002676527</v>
      </c>
      <c r="H4" s="3" t="n">
        <v>0.00450137086501512</v>
      </c>
      <c r="I4" s="3" t="n">
        <v>0.0123133242268056</v>
      </c>
      <c r="J4" s="3" t="n">
        <v>0</v>
      </c>
      <c r="K4" s="3" t="n">
        <v>0</v>
      </c>
      <c r="L4" s="3" t="n">
        <v>0</v>
      </c>
      <c r="M4" s="3" t="n">
        <v>0.00815537376744027</v>
      </c>
      <c r="N4" s="3" t="n">
        <v>0</v>
      </c>
      <c r="O4" s="3" t="n">
        <v>0</v>
      </c>
      <c r="P4" s="3" t="n">
        <v>0</v>
      </c>
      <c r="Q4" s="3" t="n">
        <v>0</v>
      </c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</row>
    <row r="5" s="3" customFormat="true" ht="12.8" hidden="false" customHeight="false" outlineLevel="0" collapsed="false">
      <c r="A5" s="3" t="s">
        <v>12</v>
      </c>
      <c r="B5" s="3" t="n">
        <v>8.72247589623026E-006</v>
      </c>
      <c r="C5" s="3" t="n">
        <v>2.53543361594301E-006</v>
      </c>
      <c r="D5" s="3" t="n">
        <v>2.53543361594301E-006</v>
      </c>
      <c r="E5" s="3" t="n">
        <v>0.00166846990405729</v>
      </c>
      <c r="F5" s="3" t="n">
        <v>0</v>
      </c>
      <c r="G5" s="3" t="n">
        <v>0</v>
      </c>
      <c r="H5" s="3" t="n">
        <v>0</v>
      </c>
      <c r="I5" s="3" t="n">
        <v>0.0015312363644368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</row>
    <row r="6" s="3" customFormat="true" ht="12.8" hidden="false" customHeight="false" outlineLevel="0" collapsed="false">
      <c r="A6" s="3" t="s">
        <v>13</v>
      </c>
      <c r="B6" s="3" t="n">
        <v>0.000487462978226417</v>
      </c>
      <c r="C6" s="3" t="n">
        <v>0.000487462978226417</v>
      </c>
      <c r="D6" s="3" t="n">
        <v>0.000382638682704863</v>
      </c>
      <c r="E6" s="3" t="n">
        <v>0.00809655000346635</v>
      </c>
      <c r="F6" s="3" t="n">
        <v>0.000382523048430492</v>
      </c>
      <c r="G6" s="3" t="n">
        <v>0.000382523048430492</v>
      </c>
      <c r="H6" s="3" t="n">
        <v>0.000382523048430492</v>
      </c>
      <c r="I6" s="3" t="n">
        <v>0.00796509452595573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</row>
    <row r="7" s="3" customFormat="true" ht="12.8" hidden="false" customHeight="false" outlineLevel="0" collapsed="false">
      <c r="A7" s="3" t="s">
        <v>14</v>
      </c>
      <c r="B7" s="3" t="n">
        <v>0.0342063431354049</v>
      </c>
      <c r="C7" s="3" t="n">
        <v>0.0342063431354049</v>
      </c>
      <c r="D7" s="3" t="n">
        <v>0.086976549383764</v>
      </c>
      <c r="E7" s="3" t="n">
        <v>0.0166776331778074</v>
      </c>
      <c r="F7" s="3" t="n">
        <v>0.0339221518222908</v>
      </c>
      <c r="G7" s="3" t="n">
        <v>0.0339221518222908</v>
      </c>
      <c r="H7" s="3" t="n">
        <v>0.086496609936589</v>
      </c>
      <c r="I7" s="3" t="n">
        <v>0.0160665997623796</v>
      </c>
      <c r="J7" s="3" t="n">
        <v>0.0196512087109504</v>
      </c>
      <c r="K7" s="3" t="n">
        <v>0.0196512087109504</v>
      </c>
      <c r="L7" s="3" t="n">
        <v>0.0622165015796299</v>
      </c>
      <c r="M7" s="3" t="n">
        <v>0</v>
      </c>
      <c r="N7" s="3" t="n">
        <v>0.0106366588957026</v>
      </c>
      <c r="O7" s="3" t="n">
        <v>0.0106366588957026</v>
      </c>
      <c r="P7" s="3" t="n">
        <v>0.0223484548444337</v>
      </c>
      <c r="Q7" s="3" t="n">
        <v>0</v>
      </c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</row>
    <row r="8" s="3" customFormat="true" ht="12.8" hidden="false" customHeight="false" outlineLevel="0" collapsed="false">
      <c r="A8" s="3" t="s">
        <v>15</v>
      </c>
      <c r="B8" s="3" t="n">
        <v>0.0148384225730256</v>
      </c>
      <c r="C8" s="3" t="n">
        <v>0.0148384225730256</v>
      </c>
      <c r="D8" s="3" t="n">
        <v>0.00433439497282354</v>
      </c>
      <c r="E8" s="3" t="n">
        <v>0.012268791641941</v>
      </c>
      <c r="F8" s="3" t="n">
        <v>0.0147643131751827</v>
      </c>
      <c r="G8" s="3" t="n">
        <v>0.0147643131751827</v>
      </c>
      <c r="H8" s="3" t="n">
        <v>0.00426028557498067</v>
      </c>
      <c r="I8" s="3" t="n">
        <v>0.0122329657093351</v>
      </c>
      <c r="J8" s="3" t="n">
        <v>0.00816240433132202</v>
      </c>
      <c r="K8" s="3" t="n">
        <v>0.00816240433132202</v>
      </c>
      <c r="L8" s="3" t="n">
        <v>0.00314973278671965</v>
      </c>
      <c r="M8" s="3" t="n">
        <v>0.0118703597517629</v>
      </c>
      <c r="N8" s="3" t="n">
        <v>0</v>
      </c>
      <c r="O8" s="3" t="n">
        <v>0</v>
      </c>
      <c r="P8" s="3" t="n">
        <v>0</v>
      </c>
      <c r="Q8" s="3" t="n">
        <v>0</v>
      </c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  <c r="AMH8" s="11"/>
      <c r="AMI8" s="11"/>
      <c r="AMJ8" s="11"/>
    </row>
    <row r="9" s="3" customFormat="true" ht="12.8" hidden="false" customHeight="false" outlineLevel="0" collapsed="false">
      <c r="A9" s="3" t="s">
        <v>16</v>
      </c>
      <c r="B9" s="3" t="n">
        <v>0.00702662257879905</v>
      </c>
      <c r="C9" s="3" t="n">
        <v>0.00787923303422812</v>
      </c>
      <c r="D9" s="3" t="n">
        <v>0.00362617520999708</v>
      </c>
      <c r="E9" s="3" t="n">
        <v>0.00111800693874783</v>
      </c>
      <c r="F9" s="3" t="n">
        <v>0.00673898779871443</v>
      </c>
      <c r="G9" s="3" t="n">
        <v>0.00739451606571729</v>
      </c>
      <c r="H9" s="3" t="n">
        <v>0.00353820430566436</v>
      </c>
      <c r="I9" s="3" t="n">
        <v>0.00111467788884884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</row>
    <row r="10" s="3" customFormat="true" ht="12.8" hidden="false" customHeight="false" outlineLevel="0" collapsed="false">
      <c r="A10" s="3" t="s">
        <v>17</v>
      </c>
      <c r="B10" s="3" t="n">
        <v>0.00264474086970149</v>
      </c>
      <c r="C10" s="3" t="n">
        <v>0.00264474086970149</v>
      </c>
      <c r="D10" s="3" t="n">
        <v>0.00169767912176338</v>
      </c>
      <c r="E10" s="3" t="n">
        <v>0.003433073275015</v>
      </c>
      <c r="F10" s="3" t="n">
        <v>0.00254123845651643</v>
      </c>
      <c r="G10" s="3" t="n">
        <v>0.00254123845651643</v>
      </c>
      <c r="H10" s="3" t="n">
        <v>0.00168596354396528</v>
      </c>
      <c r="I10" s="3" t="n">
        <v>0.00340037433662869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  <c r="AMC10" s="11"/>
      <c r="AMD10" s="11"/>
      <c r="AME10" s="11"/>
      <c r="AMF10" s="11"/>
      <c r="AMG10" s="11"/>
      <c r="AMH10" s="11"/>
      <c r="AMI10" s="11"/>
      <c r="AMJ10" s="11"/>
    </row>
    <row r="11" s="3" customFormat="true" ht="12.8" hidden="false" customHeight="false" outlineLevel="0" collapsed="false">
      <c r="A11" s="3" t="s">
        <v>25</v>
      </c>
      <c r="B11" s="3" t="n">
        <v>0.1491869844242</v>
      </c>
      <c r="C11" s="3" t="n">
        <v>0.144018062979256</v>
      </c>
      <c r="D11" s="3" t="n">
        <v>0.16716506499564</v>
      </c>
      <c r="E11" s="3" t="n">
        <v>0.221564752922347</v>
      </c>
      <c r="F11" s="3" t="n">
        <v>0.147472658835738</v>
      </c>
      <c r="G11" s="3" t="n">
        <v>0.142608807385048</v>
      </c>
      <c r="H11" s="3" t="n">
        <v>0.164070105121683</v>
      </c>
      <c r="I11" s="3" t="n">
        <v>0.218554098954826</v>
      </c>
      <c r="J11" s="3" t="n">
        <v>0.076251023722403</v>
      </c>
      <c r="K11" s="3" t="n">
        <v>0.076251023722403</v>
      </c>
      <c r="L11" s="3" t="n">
        <v>0.0842800262687963</v>
      </c>
      <c r="M11" s="3" t="n">
        <v>0.103826649255991</v>
      </c>
      <c r="N11" s="3" t="n">
        <v>0.0124571379652392</v>
      </c>
      <c r="O11" s="3" t="n">
        <v>0.0124571379652392</v>
      </c>
      <c r="P11" s="3" t="n">
        <v>0.0124571379652392</v>
      </c>
      <c r="Q11" s="3" t="n">
        <v>0.016311199117152</v>
      </c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s="3" customFormat="true" ht="12.8" hidden="false" customHeight="false" outlineLevel="0" collapsed="false">
      <c r="A12" s="3" t="s">
        <v>26</v>
      </c>
      <c r="B12" s="3" t="n">
        <v>0.307453460089337</v>
      </c>
      <c r="C12" s="3" t="n">
        <v>0.316717378260273</v>
      </c>
      <c r="D12" s="3" t="n">
        <v>0.286071318273719</v>
      </c>
      <c r="E12" s="3" t="n">
        <v>0.212195286220171</v>
      </c>
      <c r="F12" s="3" t="n">
        <v>0.304934508617702</v>
      </c>
      <c r="G12" s="3" t="n">
        <v>0.313548659542904</v>
      </c>
      <c r="H12" s="3" t="n">
        <v>0.284600764342067</v>
      </c>
      <c r="I12" s="3" t="n">
        <v>0.21049992586991</v>
      </c>
      <c r="J12" s="3" t="n">
        <v>0.163362238347694</v>
      </c>
      <c r="K12" s="3" t="n">
        <v>0.163362238347694</v>
      </c>
      <c r="L12" s="3" t="n">
        <v>0.175734308437488</v>
      </c>
      <c r="M12" s="3" t="n">
        <v>0.127212412922097</v>
      </c>
      <c r="N12" s="3" t="n">
        <v>0.0558089776025953</v>
      </c>
      <c r="O12" s="3" t="n">
        <v>0.0558089776025953</v>
      </c>
      <c r="P12" s="3" t="n">
        <v>0.0558089776025953</v>
      </c>
      <c r="Q12" s="3" t="n">
        <v>0.0122048154581417</v>
      </c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  <c r="AMC12" s="11"/>
      <c r="AMD12" s="11"/>
      <c r="AME12" s="11"/>
      <c r="AMF12" s="11"/>
      <c r="AMG12" s="11"/>
      <c r="AMH12" s="11"/>
      <c r="AMI12" s="11"/>
      <c r="AMJ12" s="11"/>
    </row>
    <row r="13" s="1" customFormat="true" ht="12.8" hidden="false" customHeight="false" outlineLevel="0" collapsed="false">
      <c r="B13" s="9" t="s">
        <v>31</v>
      </c>
      <c r="C13" s="9" t="s">
        <v>31</v>
      </c>
      <c r="D13" s="9" t="s">
        <v>31</v>
      </c>
      <c r="E13" s="9" t="s">
        <v>31</v>
      </c>
      <c r="F13" s="3" t="s">
        <v>31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3" t="s">
        <v>31</v>
      </c>
      <c r="O13" s="1" t="s">
        <v>31</v>
      </c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s="3" customFormat="true" ht="12.8" hidden="false" customHeight="false" outlineLevel="0" collapsed="false">
      <c r="A15" s="3" t="s">
        <v>50</v>
      </c>
      <c r="B15" s="3" t="n">
        <f aca="false">SUM(B3:B10)</f>
        <v>0.101129182808785</v>
      </c>
      <c r="C15" s="3" t="n">
        <f aca="false">SUM(C3:C10)</f>
        <v>0.101975606221934</v>
      </c>
      <c r="D15" s="3" t="n">
        <f aca="false">SUM(D3:D10)</f>
        <v>0.152171943238752</v>
      </c>
      <c r="E15" s="3" t="n">
        <f aca="false">SUM(E3:E10)</f>
        <v>0.0695381388396242</v>
      </c>
      <c r="F15" s="3" t="n">
        <f aca="false">SUM(F3:F10)</f>
        <v>0.100040111217094</v>
      </c>
      <c r="G15" s="3" t="n">
        <f aca="false">SUM(G3:G10)</f>
        <v>0.100695639484097</v>
      </c>
      <c r="H15" s="3" t="n">
        <f aca="false">SUM(H3:H10)</f>
        <v>0.150118478147199</v>
      </c>
      <c r="I15" s="3" t="n">
        <f aca="false">SUM(I3:I10)</f>
        <v>0.0677507859466877</v>
      </c>
      <c r="J15" s="3" t="n">
        <f aca="false">SUM(J3:J10)</f>
        <v>0.0488925070163591</v>
      </c>
      <c r="K15" s="3" t="n">
        <f aca="false">SUM(K3:K10)</f>
        <v>0.0488925070163591</v>
      </c>
      <c r="L15" s="3" t="n">
        <f aca="false">SUM(L3:L10)</f>
        <v>0.0924451620033992</v>
      </c>
      <c r="M15" s="3" t="n">
        <f aca="false">SUM(M3:M10)</f>
        <v>0.0227379731578621</v>
      </c>
      <c r="N15" s="3" t="n">
        <f aca="false">SUM(N3:N10)</f>
        <v>0.0106366588957026</v>
      </c>
      <c r="O15" s="3" t="n">
        <f aca="false">SUM(O3:O10)</f>
        <v>0.0106366588957026</v>
      </c>
      <c r="P15" s="3" t="n">
        <f aca="false">SUM(P3:P10)</f>
        <v>0.0223484548444337</v>
      </c>
      <c r="Q15" s="3" t="n">
        <f aca="false">SUM(Q3:Q10)</f>
        <v>0</v>
      </c>
      <c r="AD15" s="11"/>
      <c r="AE15" s="11"/>
      <c r="AF15" s="11"/>
      <c r="AG15" s="11"/>
      <c r="AH15" s="11"/>
      <c r="AI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  <c r="AMC15" s="11"/>
      <c r="AMD15" s="11"/>
      <c r="AME15" s="11"/>
      <c r="AMF15" s="11"/>
      <c r="AMG15" s="11"/>
      <c r="AMH15" s="11"/>
      <c r="AMI15" s="11"/>
      <c r="AMJ15" s="11"/>
    </row>
    <row r="16" s="3" customFormat="true" ht="12.8" hidden="false" customHeight="false" outlineLevel="0" collapsed="false">
      <c r="A16" s="3" t="s">
        <v>37</v>
      </c>
      <c r="B16" s="3" t="n">
        <f aca="false">B3+B7</f>
        <v>0.0732987431537876</v>
      </c>
      <c r="C16" s="3" t="n">
        <f aca="false">C3+C7</f>
        <v>0.0732987431537876</v>
      </c>
      <c r="D16" s="3" t="n">
        <f aca="false">D3+D7</f>
        <v>0.137471088936141</v>
      </c>
      <c r="E16" s="3" t="n">
        <f aca="false">E3+E7</f>
        <v>0.0305523962243126</v>
      </c>
      <c r="F16" s="3" t="n">
        <f aca="false">F3+F7</f>
        <v>0.0728016387114844</v>
      </c>
      <c r="G16" s="3" t="n">
        <f aca="false">G3+G7</f>
        <v>0.0728016387114844</v>
      </c>
      <c r="H16" s="3" t="n">
        <f aca="false">H3+H7</f>
        <v>0.135750130809143</v>
      </c>
      <c r="I16" s="3" t="n">
        <f aca="false">I3+I7</f>
        <v>0.0291931128946769</v>
      </c>
      <c r="J16" s="3" t="n">
        <f aca="false">J3+J7</f>
        <v>0.0407301026850371</v>
      </c>
      <c r="K16" s="3" t="n">
        <f aca="false">K3+K7</f>
        <v>0.0407301026850371</v>
      </c>
      <c r="L16" s="3" t="n">
        <f aca="false">L3+L7</f>
        <v>0.0892954292166796</v>
      </c>
      <c r="M16" s="3" t="n">
        <f aca="false">M3+M7</f>
        <v>0.00271223963865901</v>
      </c>
      <c r="N16" s="3" t="n">
        <f aca="false">N3+N7</f>
        <v>0.0106366588957026</v>
      </c>
      <c r="O16" s="3" t="n">
        <f aca="false">O3+O7</f>
        <v>0.0106366588957026</v>
      </c>
      <c r="P16" s="3" t="n">
        <f aca="false">P3+P7</f>
        <v>0.0223484548444337</v>
      </c>
      <c r="Q16" s="3" t="n">
        <f aca="false">Q3+Q7</f>
        <v>0</v>
      </c>
      <c r="AD16" s="11"/>
      <c r="AE16" s="11"/>
      <c r="AF16" s="11"/>
      <c r="AG16" s="11"/>
      <c r="AH16" s="11"/>
      <c r="AI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</row>
    <row r="17" s="3" customFormat="true" ht="12.8" hidden="false" customHeight="false" outlineLevel="0" collapsed="false">
      <c r="A17" s="3" t="s">
        <v>36</v>
      </c>
      <c r="B17" s="3" t="n">
        <f aca="false">B4+B8</f>
        <v>0.0176628907523746</v>
      </c>
      <c r="C17" s="3" t="n">
        <f aca="false">C4+C8</f>
        <v>0.0176628907523746</v>
      </c>
      <c r="D17" s="3" t="n">
        <f aca="false">D4+D8</f>
        <v>0.00899182585452962</v>
      </c>
      <c r="E17" s="3" t="n">
        <f aca="false">E4+E8</f>
        <v>0.0246696424940251</v>
      </c>
      <c r="F17" s="3" t="n">
        <f aca="false">F4+F8</f>
        <v>0.017575723201948</v>
      </c>
      <c r="G17" s="3" t="n">
        <f aca="false">G4+G8</f>
        <v>0.017575723201948</v>
      </c>
      <c r="H17" s="3" t="n">
        <f aca="false">H4+H8</f>
        <v>0.00876165643999579</v>
      </c>
      <c r="I17" s="3" t="n">
        <f aca="false">I4+I8</f>
        <v>0.0245462899361407</v>
      </c>
      <c r="J17" s="3" t="n">
        <f aca="false">J4+J8</f>
        <v>0.00816240433132202</v>
      </c>
      <c r="K17" s="3" t="n">
        <f aca="false">K4+K8</f>
        <v>0.00816240433132202</v>
      </c>
      <c r="L17" s="3" t="n">
        <f aca="false">L4+L8</f>
        <v>0.00314973278671965</v>
      </c>
      <c r="M17" s="3" t="n">
        <f aca="false">M4+M8</f>
        <v>0.0200257335192031</v>
      </c>
      <c r="N17" s="3" t="n">
        <f aca="false">N4+N8</f>
        <v>0</v>
      </c>
      <c r="O17" s="3" t="n">
        <f aca="false">O4+O8</f>
        <v>0</v>
      </c>
      <c r="P17" s="3" t="n">
        <f aca="false">P4+P8</f>
        <v>0</v>
      </c>
      <c r="Q17" s="3" t="n">
        <f aca="false">Q4+Q8</f>
        <v>0</v>
      </c>
      <c r="AD17" s="11"/>
      <c r="AE17" s="11"/>
      <c r="AF17" s="11"/>
      <c r="AG17" s="11"/>
      <c r="AH17" s="11"/>
      <c r="AI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11"/>
      <c r="AMH17" s="11"/>
      <c r="AMI17" s="11"/>
      <c r="AMJ17" s="11"/>
    </row>
    <row r="18" s="3" customFormat="true" ht="12.8" hidden="false" customHeight="false" outlineLevel="0" collapsed="false">
      <c r="A18" s="3" t="s">
        <v>35</v>
      </c>
      <c r="B18" s="3" t="n">
        <f aca="false">B6+B10</f>
        <v>0.00313220384792791</v>
      </c>
      <c r="C18" s="3" t="n">
        <f aca="false">C6+C10</f>
        <v>0.00313220384792791</v>
      </c>
      <c r="D18" s="3" t="n">
        <f aca="false">D6+D10</f>
        <v>0.00208031780446825</v>
      </c>
      <c r="E18" s="3" t="n">
        <f aca="false">E6+E10</f>
        <v>0.0115296232784814</v>
      </c>
      <c r="F18" s="3" t="n">
        <f aca="false">F6+F10</f>
        <v>0.00292376150494692</v>
      </c>
      <c r="G18" s="3" t="n">
        <f aca="false">G6+G10</f>
        <v>0.00292376150494692</v>
      </c>
      <c r="H18" s="3" t="n">
        <f aca="false">H6+H10</f>
        <v>0.00206848659239577</v>
      </c>
      <c r="I18" s="3" t="n">
        <f aca="false">I6+I10</f>
        <v>0.0113654688625844</v>
      </c>
      <c r="J18" s="3" t="n">
        <f aca="false">J6+J10</f>
        <v>0</v>
      </c>
      <c r="K18" s="3" t="n">
        <f aca="false">K6+K10</f>
        <v>0</v>
      </c>
      <c r="L18" s="3" t="n">
        <f aca="false">L6+L10</f>
        <v>0</v>
      </c>
      <c r="M18" s="3" t="n">
        <f aca="false">M6+M10</f>
        <v>0</v>
      </c>
      <c r="N18" s="3" t="n">
        <f aca="false">N6+N10</f>
        <v>0</v>
      </c>
      <c r="O18" s="3" t="n">
        <f aca="false">O6+O10</f>
        <v>0</v>
      </c>
      <c r="P18" s="3" t="n">
        <f aca="false">P6+P10</f>
        <v>0</v>
      </c>
      <c r="Q18" s="3" t="n">
        <f aca="false">Q6+Q10</f>
        <v>0</v>
      </c>
      <c r="AD18" s="11"/>
      <c r="AE18" s="11"/>
      <c r="AF18" s="11"/>
      <c r="AG18" s="11"/>
      <c r="AH18" s="11"/>
      <c r="AI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</row>
    <row r="19" s="3" customFormat="true" ht="12.8" hidden="false" customHeight="false" outlineLevel="0" collapsed="false">
      <c r="A19" s="3" t="s">
        <v>34</v>
      </c>
      <c r="B19" s="3" t="n">
        <f aca="false">B5+B9</f>
        <v>0.00703534505469528</v>
      </c>
      <c r="C19" s="3" t="n">
        <f aca="false">C5+C9</f>
        <v>0.00788176846784406</v>
      </c>
      <c r="D19" s="3" t="n">
        <f aca="false">D5+D9</f>
        <v>0.00362871064361302</v>
      </c>
      <c r="E19" s="3" t="n">
        <f aca="false">E5+E9</f>
        <v>0.00278647684280513</v>
      </c>
      <c r="F19" s="3" t="n">
        <f aca="false">F5+F9</f>
        <v>0.00673898779871443</v>
      </c>
      <c r="G19" s="3" t="n">
        <f aca="false">G5+G9</f>
        <v>0.00739451606571729</v>
      </c>
      <c r="H19" s="3" t="n">
        <f aca="false">H5+H9</f>
        <v>0.00353820430566436</v>
      </c>
      <c r="I19" s="3" t="n">
        <f aca="false">I5+I9</f>
        <v>0.00264591425328564</v>
      </c>
      <c r="J19" s="3" t="n">
        <f aca="false">J5+J9</f>
        <v>0</v>
      </c>
      <c r="K19" s="3" t="n">
        <f aca="false">K5+K9</f>
        <v>0</v>
      </c>
      <c r="L19" s="3" t="n">
        <f aca="false">L5+L9</f>
        <v>0</v>
      </c>
      <c r="M19" s="3" t="n">
        <f aca="false">M5+M9</f>
        <v>0</v>
      </c>
      <c r="N19" s="3" t="n">
        <f aca="false">N5+N9</f>
        <v>0</v>
      </c>
      <c r="O19" s="3" t="n">
        <f aca="false">O5+O9</f>
        <v>0</v>
      </c>
      <c r="P19" s="3" t="n">
        <f aca="false">P5+P9</f>
        <v>0</v>
      </c>
      <c r="Q19" s="3" t="n">
        <f aca="false">Q5+Q9</f>
        <v>0</v>
      </c>
      <c r="AD19" s="11"/>
      <c r="AE19" s="11"/>
      <c r="AF19" s="11"/>
      <c r="AG19" s="11"/>
      <c r="AH19" s="11"/>
      <c r="AI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  <c r="AME19" s="11"/>
      <c r="AMF19" s="11"/>
      <c r="AMG19" s="11"/>
      <c r="AMH19" s="11"/>
      <c r="AMI19" s="11"/>
      <c r="AMJ19" s="11"/>
    </row>
    <row r="20" s="3" customFormat="true" ht="12.8" hidden="false" customHeight="false" outlineLevel="0" collapsed="false">
      <c r="A20" s="3" t="s">
        <v>38</v>
      </c>
      <c r="B20" s="3" t="n">
        <f aca="false">B7-B3</f>
        <v>-0.00488605688297779</v>
      </c>
      <c r="C20" s="3" t="n">
        <f aca="false">C7-C3</f>
        <v>-0.00488605688297779</v>
      </c>
      <c r="D20" s="3" t="n">
        <f aca="false">D7-D3</f>
        <v>0.0364820098313867</v>
      </c>
      <c r="E20" s="3" t="n">
        <f aca="false">E7-E3</f>
        <v>0.00280287013130226</v>
      </c>
      <c r="F20" s="3" t="n">
        <f aca="false">F7-F3</f>
        <v>-0.00495733506690289</v>
      </c>
      <c r="G20" s="3" t="n">
        <f aca="false">G7-G3</f>
        <v>-0.00495733506690289</v>
      </c>
      <c r="H20" s="3" t="n">
        <f aca="false">H7-H3</f>
        <v>0.0372430890640353</v>
      </c>
      <c r="I20" s="3" t="n">
        <f aca="false">I7-I3</f>
        <v>0.00294008663008232</v>
      </c>
      <c r="J20" s="3" t="n">
        <f aca="false">J7-J3</f>
        <v>-0.00142768526313622</v>
      </c>
      <c r="K20" s="3" t="n">
        <f aca="false">K7-K3</f>
        <v>-0.00142768526313622</v>
      </c>
      <c r="L20" s="3" t="n">
        <f aca="false">L7-L3</f>
        <v>0.0351375739425801</v>
      </c>
      <c r="M20" s="3" t="n">
        <f aca="false">M7-M3</f>
        <v>-0.00271223963865901</v>
      </c>
      <c r="N20" s="3" t="n">
        <f aca="false">N7-N3</f>
        <v>0.0106366588957026</v>
      </c>
      <c r="O20" s="3" t="n">
        <f aca="false">O7-O3</f>
        <v>0.0106366588957026</v>
      </c>
      <c r="P20" s="3" t="n">
        <f aca="false">P7-P3</f>
        <v>0.0223484548444337</v>
      </c>
      <c r="Q20" s="3" t="n">
        <f aca="false">Q7-Q3</f>
        <v>0</v>
      </c>
      <c r="AD20" s="11"/>
      <c r="AE20" s="11"/>
      <c r="AF20" s="11"/>
      <c r="AG20" s="11"/>
      <c r="AH20" s="11"/>
      <c r="AI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</row>
    <row r="21" s="3" customFormat="true" ht="12.8" hidden="false" customHeight="false" outlineLevel="0" collapsed="false">
      <c r="A21" s="3" t="s">
        <v>39</v>
      </c>
      <c r="B21" s="3" t="n">
        <f aca="false">B8-B4</f>
        <v>0.0120139543936767</v>
      </c>
      <c r="C21" s="3" t="n">
        <f aca="false">C8-C4</f>
        <v>0.0120139543936767</v>
      </c>
      <c r="D21" s="3" t="n">
        <f aca="false">D8-D4</f>
        <v>-0.000323035908882549</v>
      </c>
      <c r="E21" s="3" t="n">
        <f aca="false">E8-E4</f>
        <v>-0.00013205921014312</v>
      </c>
      <c r="F21" s="3" t="n">
        <f aca="false">F8-F4</f>
        <v>0.0119529031484175</v>
      </c>
      <c r="G21" s="3" t="n">
        <f aca="false">G8-G4</f>
        <v>0.0119529031484175</v>
      </c>
      <c r="H21" s="3" t="n">
        <f aca="false">H8-H4</f>
        <v>-0.000241085290034445</v>
      </c>
      <c r="I21" s="3" t="n">
        <f aca="false">I8-I4</f>
        <v>-8.03585174704493E-005</v>
      </c>
      <c r="J21" s="3" t="n">
        <f aca="false">J8-J4</f>
        <v>0.00816240433132202</v>
      </c>
      <c r="K21" s="3" t="n">
        <f aca="false">K8-K4</f>
        <v>0.00816240433132202</v>
      </c>
      <c r="L21" s="3" t="n">
        <f aca="false">L8-L4</f>
        <v>0.00314973278671965</v>
      </c>
      <c r="M21" s="3" t="n">
        <f aca="false">M8-M4</f>
        <v>0.00371498598432259</v>
      </c>
      <c r="N21" s="3" t="n">
        <f aca="false">N8-N4</f>
        <v>0</v>
      </c>
      <c r="O21" s="3" t="n">
        <f aca="false">O8-O4</f>
        <v>0</v>
      </c>
      <c r="P21" s="3" t="n">
        <f aca="false">P8-P4</f>
        <v>0</v>
      </c>
      <c r="Q21" s="3" t="n">
        <f aca="false">Q8-Q4</f>
        <v>0</v>
      </c>
      <c r="AD21" s="11"/>
      <c r="AE21" s="11"/>
      <c r="AF21" s="11"/>
      <c r="AG21" s="11"/>
      <c r="AH21" s="11"/>
      <c r="AI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</row>
    <row r="22" s="3" customFormat="true" ht="12.8" hidden="false" customHeight="false" outlineLevel="0" collapsed="false">
      <c r="A22" s="3" t="s">
        <v>40</v>
      </c>
      <c r="B22" s="3" t="n">
        <f aca="false">B10-B6</f>
        <v>0.00215727789147508</v>
      </c>
      <c r="C22" s="3" t="n">
        <f aca="false">C10-C6</f>
        <v>0.00215727789147508</v>
      </c>
      <c r="D22" s="3" t="n">
        <f aca="false">D10-D6</f>
        <v>0.00131504043905852</v>
      </c>
      <c r="E22" s="3" t="n">
        <f aca="false">E10-E6</f>
        <v>-0.00466347672845135</v>
      </c>
      <c r="F22" s="3" t="n">
        <f aca="false">F10-F6</f>
        <v>0.00215871540808594</v>
      </c>
      <c r="G22" s="3" t="n">
        <f aca="false">G10-G6</f>
        <v>0.00215871540808594</v>
      </c>
      <c r="H22" s="3" t="n">
        <f aca="false">H10-H6</f>
        <v>0.00130344049553479</v>
      </c>
      <c r="I22" s="3" t="n">
        <f aca="false">I10-I6</f>
        <v>-0.00456472018932705</v>
      </c>
      <c r="J22" s="3" t="n">
        <f aca="false">J10-J6</f>
        <v>0</v>
      </c>
      <c r="K22" s="3" t="n">
        <f aca="false">K10-K6</f>
        <v>0</v>
      </c>
      <c r="L22" s="3" t="n">
        <f aca="false">L10-L6</f>
        <v>0</v>
      </c>
      <c r="M22" s="3" t="n">
        <f aca="false">M10-M6</f>
        <v>0</v>
      </c>
      <c r="N22" s="3" t="n">
        <f aca="false">N10-N6</f>
        <v>0</v>
      </c>
      <c r="O22" s="3" t="n">
        <f aca="false">O10-O6</f>
        <v>0</v>
      </c>
      <c r="P22" s="3" t="n">
        <f aca="false">P10-P6</f>
        <v>0</v>
      </c>
      <c r="Q22" s="3" t="n">
        <f aca="false">Q10-Q6</f>
        <v>0</v>
      </c>
      <c r="AD22" s="11"/>
      <c r="AE22" s="11"/>
      <c r="AF22" s="11"/>
      <c r="AG22" s="11"/>
      <c r="AH22" s="11"/>
      <c r="AI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</row>
    <row r="23" s="3" customFormat="true" ht="12.8" hidden="false" customHeight="false" outlineLevel="0" collapsed="false">
      <c r="A23" s="3" t="s">
        <v>41</v>
      </c>
      <c r="B23" s="3" t="n">
        <f aca="false">B9-B5</f>
        <v>0.00701790010290282</v>
      </c>
      <c r="C23" s="3" t="n">
        <f aca="false">C9-C5</f>
        <v>0.00787669760061218</v>
      </c>
      <c r="D23" s="3" t="n">
        <f aca="false">D9-D5</f>
        <v>0.00362363977638113</v>
      </c>
      <c r="E23" s="3" t="n">
        <f aca="false">E9-E5</f>
        <v>-0.00055046296530946</v>
      </c>
      <c r="F23" s="3" t="n">
        <f aca="false">F9-F5</f>
        <v>0.00673898779871443</v>
      </c>
      <c r="G23" s="3" t="n">
        <f aca="false">G9-G5</f>
        <v>0.00739451606571729</v>
      </c>
      <c r="H23" s="3" t="n">
        <f aca="false">H9-H5</f>
        <v>0.00353820430566436</v>
      </c>
      <c r="I23" s="3" t="n">
        <f aca="false">I9-I5</f>
        <v>-0.000416558475587957</v>
      </c>
      <c r="J23" s="3" t="n">
        <f aca="false">J9-J5</f>
        <v>0</v>
      </c>
      <c r="K23" s="3" t="n">
        <f aca="false">K9-K5</f>
        <v>0</v>
      </c>
      <c r="L23" s="3" t="n">
        <f aca="false">L9-L5</f>
        <v>0</v>
      </c>
      <c r="M23" s="3" t="n">
        <f aca="false">M9-M5</f>
        <v>0</v>
      </c>
      <c r="N23" s="3" t="n">
        <f aca="false">N9-N5</f>
        <v>0</v>
      </c>
      <c r="O23" s="3" t="n">
        <f aca="false">O9-O5</f>
        <v>0</v>
      </c>
      <c r="P23" s="3" t="n">
        <f aca="false">P9-P5</f>
        <v>0</v>
      </c>
      <c r="Q23" s="3" t="n">
        <f aca="false">Q9-Q5</f>
        <v>0</v>
      </c>
      <c r="AD23" s="11"/>
      <c r="AE23" s="11"/>
      <c r="AF23" s="11"/>
      <c r="AG23" s="11"/>
      <c r="AH23" s="11"/>
      <c r="AI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</row>
    <row r="24" s="3" customFormat="true" ht="12.8" hidden="false" customHeight="false" outlineLevel="0" collapsed="false">
      <c r="AD24" s="11"/>
      <c r="AE24" s="11"/>
      <c r="AF24" s="11"/>
      <c r="AG24" s="11"/>
      <c r="AH24" s="11"/>
      <c r="AI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</row>
    <row r="25" s="3" customFormat="true" ht="12.8" hidden="false" customHeight="false" outlineLevel="0" collapsed="false">
      <c r="A25" s="3" t="s">
        <v>51</v>
      </c>
      <c r="B25" s="3" t="n">
        <f aca="false">SUM(B11:B12)</f>
        <v>0.456640444513536</v>
      </c>
      <c r="C25" s="3" t="n">
        <f aca="false">SUM(C11:C12)</f>
        <v>0.460735441239528</v>
      </c>
      <c r="D25" s="3" t="n">
        <f aca="false">SUM(D11:D12)</f>
        <v>0.453236383269359</v>
      </c>
      <c r="E25" s="3" t="n">
        <f aca="false">SUM(E11:E12)</f>
        <v>0.433760039142518</v>
      </c>
      <c r="F25" s="3" t="n">
        <f aca="false">SUM(F11:F12)</f>
        <v>0.45240716745344</v>
      </c>
      <c r="G25" s="3" t="n">
        <f aca="false">SUM(G11:G12)</f>
        <v>0.456157466927953</v>
      </c>
      <c r="H25" s="3" t="n">
        <f aca="false">SUM(H11:H12)</f>
        <v>0.448670869463749</v>
      </c>
      <c r="I25" s="3" t="n">
        <f aca="false">SUM(I11:I12)</f>
        <v>0.429054024824736</v>
      </c>
      <c r="J25" s="3" t="n">
        <f aca="false">SUM(J11:J12)</f>
        <v>0.239613262070097</v>
      </c>
      <c r="K25" s="3" t="n">
        <f aca="false">SUM(K11:K12)</f>
        <v>0.239613262070097</v>
      </c>
      <c r="L25" s="3" t="n">
        <f aca="false">SUM(L11:L12)</f>
        <v>0.260014334706285</v>
      </c>
      <c r="M25" s="3" t="n">
        <f aca="false">SUM(M11:M12)</f>
        <v>0.231039062178088</v>
      </c>
      <c r="N25" s="3" t="n">
        <f aca="false">SUM(N11:N12)</f>
        <v>0.0682661155678346</v>
      </c>
      <c r="O25" s="3" t="n">
        <f aca="false">SUM(O11:O12)</f>
        <v>0.0682661155678346</v>
      </c>
      <c r="P25" s="3" t="n">
        <f aca="false">SUM(P11:P12)</f>
        <v>0.0682661155678346</v>
      </c>
      <c r="Q25" s="3" t="n">
        <f aca="false">SUM(Q11:Q12)</f>
        <v>0.0285160145752937</v>
      </c>
      <c r="AD25" s="11"/>
      <c r="AE25" s="11"/>
      <c r="AF25" s="11"/>
      <c r="AG25" s="11"/>
      <c r="AH25" s="11"/>
      <c r="AI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</row>
    <row r="26" s="3" customFormat="true" ht="12.8" hidden="false" customHeight="false" outlineLevel="0" collapsed="false">
      <c r="A26" s="3" t="s">
        <v>52</v>
      </c>
      <c r="B26" s="3" t="n">
        <f aca="false">B12-B11</f>
        <v>0.158266475665137</v>
      </c>
      <c r="C26" s="3" t="n">
        <f aca="false">C12-C11</f>
        <v>0.172699315281017</v>
      </c>
      <c r="D26" s="3" t="n">
        <f aca="false">D12-D11</f>
        <v>0.118906253278079</v>
      </c>
      <c r="E26" s="3" t="n">
        <f aca="false">E12-E11</f>
        <v>-0.00936946670217562</v>
      </c>
      <c r="F26" s="3" t="n">
        <f aca="false">F12-F11</f>
        <v>0.157461849781963</v>
      </c>
      <c r="G26" s="3" t="n">
        <f aca="false">G12-G11</f>
        <v>0.170939852157856</v>
      </c>
      <c r="H26" s="3" t="n">
        <f aca="false">H12-H11</f>
        <v>0.120530659220384</v>
      </c>
      <c r="I26" s="3" t="n">
        <f aca="false">I12-I11</f>
        <v>-0.00805417308491674</v>
      </c>
      <c r="J26" s="3" t="n">
        <f aca="false">J12-J11</f>
        <v>0.0871112146252906</v>
      </c>
      <c r="K26" s="3" t="n">
        <f aca="false">K12-K11</f>
        <v>0.0871112146252906</v>
      </c>
      <c r="L26" s="3" t="n">
        <f aca="false">L12-L11</f>
        <v>0.091454282168692</v>
      </c>
      <c r="M26" s="3" t="n">
        <f aca="false">M12-M11</f>
        <v>0.0233857636661053</v>
      </c>
      <c r="N26" s="3" t="n">
        <f aca="false">N12-N11</f>
        <v>0.0433518396373561</v>
      </c>
      <c r="O26" s="3" t="n">
        <f aca="false">O12-O11</f>
        <v>0.0433518396373561</v>
      </c>
      <c r="P26" s="3" t="n">
        <f aca="false">P12-P11</f>
        <v>0.0433518396373561</v>
      </c>
      <c r="Q26" s="3" t="n">
        <f aca="false">Q12-Q11</f>
        <v>-0.00410638365901033</v>
      </c>
      <c r="AD26" s="11"/>
      <c r="AE26" s="11"/>
      <c r="AF26" s="11"/>
      <c r="AG26" s="11"/>
      <c r="AH26" s="11"/>
      <c r="AI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11"/>
      <c r="AMH26" s="11"/>
      <c r="AMI26" s="11"/>
      <c r="AMJ26" s="11"/>
    </row>
    <row r="32" s="1" customFormat="true" ht="12.8" hidden="false" customHeight="false" outlineLevel="0" collapsed="false">
      <c r="B32" s="9"/>
      <c r="C32" s="9"/>
      <c r="D32" s="9"/>
      <c r="E32" s="3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" customFormat="true" ht="12.8" hidden="false" customHeight="false" outlineLevel="0" collapsed="false">
      <c r="A33" s="0"/>
      <c r="B33" s="0"/>
      <c r="C33" s="0"/>
      <c r="D33" s="0"/>
      <c r="E33" s="0"/>
      <c r="G33" s="3"/>
      <c r="H33" s="3"/>
      <c r="I33" s="3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2.8" hidden="false" customHeight="false" outlineLevel="0" collapsed="false">
      <c r="A34" s="0"/>
      <c r="B34" s="0"/>
      <c r="C34" s="0"/>
      <c r="D34" s="0"/>
      <c r="E34" s="0"/>
      <c r="G34" s="3"/>
      <c r="H34" s="3"/>
      <c r="I34" s="3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" customFormat="true" ht="12.8" hidden="false" customHeight="false" outlineLevel="0" collapsed="false">
      <c r="A35" s="0"/>
      <c r="B35" s="0"/>
      <c r="C35" s="0"/>
      <c r="D35" s="0"/>
      <c r="E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" customFormat="true" ht="12.8" hidden="false" customHeight="false" outlineLevel="0" collapsed="false">
      <c r="A36" s="0"/>
      <c r="B36" s="0"/>
      <c r="C36" s="0"/>
      <c r="D36" s="0"/>
      <c r="E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</sheetData>
  <mergeCells count="4">
    <mergeCell ref="B1:E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13" t="s">
        <v>46</v>
      </c>
      <c r="C1" s="13"/>
      <c r="D1" s="13"/>
      <c r="E1" s="13"/>
      <c r="F1" s="14" t="s">
        <v>47</v>
      </c>
      <c r="G1" s="14"/>
      <c r="H1" s="14"/>
      <c r="I1" s="6"/>
      <c r="J1" s="14" t="s">
        <v>48</v>
      </c>
      <c r="K1" s="14"/>
      <c r="L1" s="14"/>
      <c r="N1" s="14" t="s">
        <v>49</v>
      </c>
      <c r="O1" s="14"/>
      <c r="P1" s="14"/>
      <c r="Q1" s="15"/>
      <c r="S1" s="15"/>
      <c r="T1" s="15"/>
    </row>
    <row r="2" customFormat="false" ht="12.8" hidden="false" customHeight="false" outlineLevel="0" collapsed="false">
      <c r="B2" s="5" t="s">
        <v>1</v>
      </c>
      <c r="C2" s="5" t="s">
        <v>2</v>
      </c>
      <c r="D2" s="5" t="s">
        <v>3</v>
      </c>
      <c r="E2" s="6" t="s">
        <v>4</v>
      </c>
      <c r="F2" s="5" t="s">
        <v>1</v>
      </c>
      <c r="G2" s="5" t="s">
        <v>2</v>
      </c>
      <c r="H2" s="5" t="s">
        <v>3</v>
      </c>
      <c r="I2" s="6" t="s">
        <v>4</v>
      </c>
      <c r="J2" s="5" t="s">
        <v>1</v>
      </c>
      <c r="K2" s="5" t="s">
        <v>2</v>
      </c>
      <c r="L2" s="5" t="s">
        <v>3</v>
      </c>
      <c r="M2" s="6" t="s">
        <v>4</v>
      </c>
      <c r="N2" s="5" t="s">
        <v>1</v>
      </c>
      <c r="O2" s="5" t="s">
        <v>2</v>
      </c>
      <c r="P2" s="5" t="s">
        <v>3</v>
      </c>
      <c r="Q2" s="6" t="s">
        <v>4</v>
      </c>
      <c r="R2" s="5"/>
      <c r="S2" s="5"/>
      <c r="T2" s="6"/>
    </row>
    <row r="3" s="3" customFormat="true" ht="12.8" hidden="false" customHeight="false" outlineLevel="0" collapsed="false">
      <c r="A3" s="11" t="s">
        <v>53</v>
      </c>
      <c r="B3" s="3" t="n">
        <v>0.00270523463603791</v>
      </c>
      <c r="C3" s="3" t="n">
        <v>0.00270523463603791</v>
      </c>
      <c r="D3" s="3" t="n">
        <v>0.0131144457828645</v>
      </c>
      <c r="E3" s="3" t="n">
        <v>0.0100737037771524</v>
      </c>
      <c r="F3" s="3" t="n">
        <v>0.00249244931315213</v>
      </c>
      <c r="G3" s="3" t="n">
        <v>0.00249244931315213</v>
      </c>
      <c r="H3" s="3" t="n">
        <v>0.0120429858997611</v>
      </c>
      <c r="I3" s="3" t="n">
        <v>0.00959411975322078</v>
      </c>
      <c r="J3" s="3" t="n">
        <v>0</v>
      </c>
      <c r="K3" s="3" t="n">
        <v>0</v>
      </c>
      <c r="L3" s="3" t="n">
        <v>0.00543969553062234</v>
      </c>
      <c r="M3" s="3" t="n">
        <v>0.00395272396641472</v>
      </c>
      <c r="N3" s="3" t="n">
        <v>0</v>
      </c>
      <c r="O3" s="3" t="n">
        <v>0</v>
      </c>
      <c r="P3" s="3" t="n">
        <v>0</v>
      </c>
      <c r="Q3" s="3" t="n">
        <v>0</v>
      </c>
      <c r="R3" s="7"/>
      <c r="T3" s="6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="3" customFormat="true" ht="12.8" hidden="false" customHeight="false" outlineLevel="0" collapsed="false">
      <c r="A4" s="11" t="s">
        <v>54</v>
      </c>
      <c r="B4" s="3" t="n">
        <v>0.0196184854285064</v>
      </c>
      <c r="C4" s="3" t="n">
        <v>0.0200539020284399</v>
      </c>
      <c r="D4" s="3" t="n">
        <v>0.0204911967724298</v>
      </c>
      <c r="E4" s="3" t="n">
        <v>0.0277526944721281</v>
      </c>
      <c r="F4" s="3" t="n">
        <v>0.0191260745205398</v>
      </c>
      <c r="G4" s="3" t="n">
        <v>0.0194729140491023</v>
      </c>
      <c r="H4" s="3" t="n">
        <v>0.0193279890044318</v>
      </c>
      <c r="I4" s="3" t="n">
        <v>0.0258123829954595</v>
      </c>
      <c r="J4" s="3" t="n">
        <v>0.00480553160871167</v>
      </c>
      <c r="K4" s="3" t="n">
        <v>0.00480553160871167</v>
      </c>
      <c r="L4" s="3" t="n">
        <v>0.00734477872130315</v>
      </c>
      <c r="M4" s="3" t="n">
        <v>0.00350284943057618</v>
      </c>
      <c r="N4" s="3" t="n">
        <v>0</v>
      </c>
      <c r="O4" s="3" t="n">
        <v>0</v>
      </c>
      <c r="P4" s="3" t="n">
        <v>0</v>
      </c>
      <c r="Q4" s="3" t="n">
        <v>0</v>
      </c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</row>
    <row r="5" s="10" customFormat="true" ht="12.8" hidden="false" customHeight="false" outlineLevel="0" collapsed="false">
      <c r="A5" s="16" t="s">
        <v>55</v>
      </c>
      <c r="B5" s="10" t="n">
        <v>45</v>
      </c>
      <c r="C5" s="10" t="n">
        <v>45</v>
      </c>
      <c r="D5" s="10" t="n">
        <v>102</v>
      </c>
      <c r="E5" s="10" t="n">
        <v>83</v>
      </c>
      <c r="F5" s="10" t="n">
        <v>6</v>
      </c>
      <c r="G5" s="10" t="n">
        <v>6</v>
      </c>
      <c r="H5" s="10" t="n">
        <v>23</v>
      </c>
      <c r="I5" s="10" t="n">
        <v>16</v>
      </c>
      <c r="J5" s="10" t="n">
        <v>0</v>
      </c>
      <c r="K5" s="10" t="n">
        <v>0</v>
      </c>
      <c r="L5" s="10" t="n">
        <v>1</v>
      </c>
      <c r="M5" s="10" t="n">
        <v>1</v>
      </c>
      <c r="N5" s="10" t="n">
        <v>0</v>
      </c>
      <c r="O5" s="10" t="n">
        <v>0</v>
      </c>
      <c r="P5" s="10" t="n">
        <v>0</v>
      </c>
      <c r="Q5" s="10" t="n">
        <v>0</v>
      </c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10" customFormat="true" ht="12.8" hidden="false" customHeight="false" outlineLevel="0" collapsed="false">
      <c r="A6" s="16" t="s">
        <v>56</v>
      </c>
      <c r="B6" s="10" t="n">
        <v>71</v>
      </c>
      <c r="C6" s="10" t="n">
        <v>77</v>
      </c>
      <c r="D6" s="10" t="n">
        <v>125</v>
      </c>
      <c r="E6" s="10" t="n">
        <v>195</v>
      </c>
      <c r="F6" s="10" t="n">
        <v>24</v>
      </c>
      <c r="G6" s="10" t="n">
        <v>25</v>
      </c>
      <c r="H6" s="10" t="n">
        <v>26</v>
      </c>
      <c r="I6" s="10" t="n">
        <v>55</v>
      </c>
      <c r="J6" s="10" t="n">
        <v>1</v>
      </c>
      <c r="K6" s="10" t="n">
        <v>1</v>
      </c>
      <c r="L6" s="10" t="n">
        <v>1</v>
      </c>
      <c r="M6" s="10" t="n">
        <v>1</v>
      </c>
      <c r="N6" s="10" t="n">
        <v>0</v>
      </c>
      <c r="O6" s="10" t="n">
        <v>0</v>
      </c>
      <c r="P6" s="10" t="n">
        <v>0</v>
      </c>
      <c r="Q6" s="10" t="n">
        <v>0</v>
      </c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3" customFormat="true" ht="12.8" hidden="false" customHeight="false" outlineLevel="0" collapsed="false"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</row>
    <row r="8" s="3" customFormat="true" ht="12.8" hidden="false" customHeight="false" outlineLevel="0" collapsed="false"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  <c r="AMH8" s="11"/>
      <c r="AMI8" s="11"/>
      <c r="AMJ8" s="11"/>
    </row>
    <row r="9" s="3" customFormat="true" ht="12.8" hidden="false" customHeight="false" outlineLevel="0" collapsed="false"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</row>
    <row r="10" s="3" customFormat="true" ht="12.8" hidden="false" customHeight="false" outlineLevel="0" collapsed="false"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  <c r="AMC10" s="11"/>
      <c r="AMD10" s="11"/>
      <c r="AME10" s="11"/>
      <c r="AMF10" s="11"/>
      <c r="AMG10" s="11"/>
      <c r="AMH10" s="11"/>
      <c r="AMI10" s="11"/>
      <c r="AMJ10" s="11"/>
    </row>
    <row r="11" s="3" customFormat="true" ht="12.8" hidden="false" customHeight="false" outlineLevel="0" collapsed="false"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s="3" customFormat="true" ht="12.8" hidden="false" customHeight="false" outlineLevel="0" collapsed="false"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  <c r="AMC12" s="11"/>
      <c r="AMD12" s="11"/>
      <c r="AME12" s="11"/>
      <c r="AMF12" s="11"/>
      <c r="AMG12" s="11"/>
      <c r="AMH12" s="11"/>
      <c r="AMI12" s="11"/>
      <c r="AMJ12" s="11"/>
    </row>
    <row r="13" s="1" customFormat="true" ht="12.8" hidden="false" customHeight="false" outlineLevel="0" collapsed="false">
      <c r="B13" s="9"/>
      <c r="C13" s="9"/>
      <c r="D13" s="9"/>
      <c r="E13" s="9"/>
      <c r="F13" s="3"/>
      <c r="G13" s="3"/>
      <c r="H13" s="3"/>
      <c r="I13" s="3"/>
      <c r="J13" s="3"/>
      <c r="K13" s="3"/>
      <c r="L13" s="3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s="3" customFormat="true" ht="12.8" hidden="false" customHeight="false" outlineLevel="0" collapsed="false">
      <c r="AD15" s="11"/>
      <c r="AE15" s="11"/>
      <c r="AF15" s="11"/>
      <c r="AG15" s="11"/>
      <c r="AH15" s="11"/>
      <c r="AI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  <c r="AMC15" s="11"/>
      <c r="AMD15" s="11"/>
      <c r="AME15" s="11"/>
      <c r="AMF15" s="11"/>
      <c r="AMG15" s="11"/>
      <c r="AMH15" s="11"/>
      <c r="AMI15" s="11"/>
      <c r="AMJ15" s="11"/>
    </row>
    <row r="16" s="3" customFormat="true" ht="12.8" hidden="false" customHeight="false" outlineLevel="0" collapsed="false">
      <c r="AD16" s="11"/>
      <c r="AE16" s="11"/>
      <c r="AF16" s="11"/>
      <c r="AG16" s="11"/>
      <c r="AH16" s="11"/>
      <c r="AI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</row>
    <row r="17" s="3" customFormat="true" ht="12.8" hidden="false" customHeight="false" outlineLevel="0" collapsed="false">
      <c r="AD17" s="11"/>
      <c r="AE17" s="11"/>
      <c r="AF17" s="11"/>
      <c r="AG17" s="11"/>
      <c r="AH17" s="11"/>
      <c r="AI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11"/>
      <c r="AMH17" s="11"/>
      <c r="AMI17" s="11"/>
      <c r="AMJ17" s="11"/>
    </row>
    <row r="18" s="3" customFormat="true" ht="12.8" hidden="false" customHeight="false" outlineLevel="0" collapsed="false">
      <c r="AD18" s="11"/>
      <c r="AE18" s="11"/>
      <c r="AF18" s="11"/>
      <c r="AG18" s="11"/>
      <c r="AH18" s="11"/>
      <c r="AI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</row>
    <row r="19" s="3" customFormat="true" ht="12.8" hidden="false" customHeight="false" outlineLevel="0" collapsed="false">
      <c r="AD19" s="11"/>
      <c r="AE19" s="11"/>
      <c r="AF19" s="11"/>
      <c r="AG19" s="11"/>
      <c r="AH19" s="11"/>
      <c r="AI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  <c r="AME19" s="11"/>
      <c r="AMF19" s="11"/>
      <c r="AMG19" s="11"/>
      <c r="AMH19" s="11"/>
      <c r="AMI19" s="11"/>
      <c r="AMJ19" s="11"/>
    </row>
    <row r="20" s="3" customFormat="true" ht="12.8" hidden="false" customHeight="false" outlineLevel="0" collapsed="false">
      <c r="AD20" s="11"/>
      <c r="AE20" s="11"/>
      <c r="AF20" s="11"/>
      <c r="AG20" s="11"/>
      <c r="AH20" s="11"/>
      <c r="AI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</row>
    <row r="21" s="3" customFormat="true" ht="12.8" hidden="false" customHeight="false" outlineLevel="0" collapsed="false">
      <c r="AD21" s="11"/>
      <c r="AE21" s="11"/>
      <c r="AF21" s="11"/>
      <c r="AG21" s="11"/>
      <c r="AH21" s="11"/>
      <c r="AI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</row>
    <row r="22" s="3" customFormat="true" ht="12.8" hidden="false" customHeight="false" outlineLevel="0" collapsed="false">
      <c r="AD22" s="11"/>
      <c r="AE22" s="11"/>
      <c r="AF22" s="11"/>
      <c r="AG22" s="11"/>
      <c r="AH22" s="11"/>
      <c r="AI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</row>
    <row r="23" s="3" customFormat="true" ht="12.8" hidden="false" customHeight="false" outlineLevel="0" collapsed="false">
      <c r="AD23" s="11"/>
      <c r="AE23" s="11"/>
      <c r="AF23" s="11"/>
      <c r="AG23" s="11"/>
      <c r="AH23" s="11"/>
      <c r="AI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</row>
    <row r="24" s="3" customFormat="true" ht="12.8" hidden="false" customHeight="false" outlineLevel="0" collapsed="false">
      <c r="AD24" s="11"/>
      <c r="AE24" s="11"/>
      <c r="AF24" s="11"/>
      <c r="AG24" s="11"/>
      <c r="AH24" s="11"/>
      <c r="AI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</row>
    <row r="25" s="3" customFormat="true" ht="12.8" hidden="false" customHeight="false" outlineLevel="0" collapsed="false">
      <c r="AD25" s="11"/>
      <c r="AE25" s="11"/>
      <c r="AF25" s="11"/>
      <c r="AG25" s="11"/>
      <c r="AH25" s="11"/>
      <c r="AI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</row>
    <row r="26" s="3" customFormat="true" ht="12.8" hidden="false" customHeight="false" outlineLevel="0" collapsed="false">
      <c r="AD26" s="11"/>
      <c r="AE26" s="11"/>
      <c r="AF26" s="11"/>
      <c r="AG26" s="11"/>
      <c r="AH26" s="11"/>
      <c r="AI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11"/>
      <c r="AMH26" s="11"/>
      <c r="AMI26" s="11"/>
      <c r="AMJ26" s="11"/>
    </row>
  </sheetData>
  <mergeCells count="4">
    <mergeCell ref="B1:E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15.8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5" t="s">
        <v>1</v>
      </c>
      <c r="C1" s="5" t="s">
        <v>2</v>
      </c>
      <c r="D1" s="5" t="s">
        <v>3</v>
      </c>
      <c r="E1" s="6" t="s">
        <v>4</v>
      </c>
    </row>
    <row r="2" customFormat="false" ht="12.8" hidden="false" customHeight="false" outlineLevel="0" collapsed="false">
      <c r="A2" s="1" t="s">
        <v>57</v>
      </c>
      <c r="B2" s="8" t="n">
        <v>9090.07</v>
      </c>
      <c r="C2" s="8" t="n">
        <v>8973.32</v>
      </c>
      <c r="D2" s="8" t="n">
        <v>9063.35</v>
      </c>
      <c r="E2" s="8" t="n">
        <v>5183.42</v>
      </c>
    </row>
    <row r="3" customFormat="false" ht="12.8" hidden="false" customHeight="false" outlineLevel="0" collapsed="false">
      <c r="A3" s="1" t="s">
        <v>58</v>
      </c>
      <c r="B3" s="8" t="n">
        <v>2398.24</v>
      </c>
      <c r="C3" s="8" t="n">
        <v>2373.92</v>
      </c>
      <c r="D3" s="8" t="n">
        <v>2403.47</v>
      </c>
      <c r="E3" s="8" t="n">
        <v>1970.26</v>
      </c>
    </row>
    <row r="4" customFormat="false" ht="12.8" hidden="false" customHeight="false" outlineLevel="0" collapsed="false">
      <c r="A4" s="1" t="s">
        <v>59</v>
      </c>
      <c r="B4" s="8" t="n">
        <v>30.03</v>
      </c>
      <c r="C4" s="8" t="n">
        <v>30.33</v>
      </c>
      <c r="D4" s="8" t="n">
        <v>29.96</v>
      </c>
      <c r="E4" s="8" t="n">
        <v>36.55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2020-04-23T21:11:37Z</dcterms:created>
  <dc:creator/>
  <dc:description/>
  <dc:language>en-GB</dc:language>
  <cp:lastModifiedBy/>
  <dcterms:modified xsi:type="dcterms:W3CDTF">2020-04-30T22:29:00Z</dcterms:modified>
  <cp:revision>38</cp:revision>
  <dc:subject/>
  <dc:title/>
</cp:coreProperties>
</file>