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25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LEIA-ME" sheetId="1" r:id="rId1"/>
    <sheet name="Dicionario" sheetId="2" r:id="rId2"/>
    <sheet name="Macroprocessos" sheetId="3" r:id="rId3"/>
    <sheet name="Processos" sheetId="4" r:id="rId4"/>
    <sheet name="Subprocessos" sheetId="5" r:id="rId5"/>
    <sheet name="Atividades" sheetId="6" r:id="rId6"/>
    <sheet name="Tarefas" sheetId="7" r:id="rId7"/>
    <sheet name="Documentos" sheetId="8" r:id="rId8"/>
    <sheet name="Riscos" sheetId="9" r:id="rId9"/>
    <sheet name="Metricas" sheetId="10" r:id="rId10"/>
    <sheet name="Medicoes" sheetId="11" r:id="rId11"/>
    <sheet name="Papeis" sheetId="12" r:id="rId12"/>
    <sheet name="Equipe_Processo" sheetId="25" r:id="rId26"/>
    <sheet name="Regras" sheetId="13" r:id="rId13"/>
    <sheet name="Cultura_Processos" sheetId="14" r:id="rId14"/>
    <sheet name="Iniciativas" sheetId="15" r:id="rId15"/>
    <sheet name="Competencias" sheetId="16" r:id="rId16"/>
    <sheet name="Jornada" sheetId="17" r:id="rId17"/>
    <sheet name="Repositorio" sheetId="18" r:id="rId18"/>
    <sheet name="NUGEP" sheetId="19" r:id="rId19"/>
    <sheet name="Glossario" sheetId="20" r:id="rId20"/>
    <sheet name="FAQ" sheetId="21" r:id="rId21"/>
    <sheet name="Siglas" sheetId="22" r:id="rId22"/>
    <sheet name="Parametros" sheetId="23" r:id="rId23"/>
    <sheet name="Listas" sheetId="24" r:id="rId24"/>
  </sheets>
</workbook>
</file>

<file path=xl/styles.xml><?xml version="1.0" encoding="utf-8"?>
<styleSheet xmlns="http://schemas.openxmlformats.org/spreadsheetml/2006/main">
  <numFmts count="0"/>
  <fonts count="2">
    <font>
      <sz val="10"/>
      <name val="Arial"/>
    </font>
    <font>
      <sz val="10"/>
      <name val="Arial"/>
      <b/>
      <color rgb="FFFFFFFF"/>
    </font>
  </fonts>
  <fills count="5">
    <fill>
      <patternFill patternType="none"/>
    </fill>
    <fill>
      <patternFill patternType="gray125"/>
    </fill>
    <fill>
      <patternFill patternType="solid">
        <fgColor rgb="FF0040B4"/>
      </patternFill>
    </fill>
    <fill>
      <patternFill patternType="solid">
        <fgColor rgb="FFF5F8FC"/>
      </patternFill>
    </fill>
    <fill>
      <patternFill patternType="solid">
        <fgColor rgb="FFF0F0F0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 wrapText="1"/>
    </xf>
    <xf numFmtId="0" fontId="0" fillId="0" borderId="1" xfId="0" applyBorder="1" applyAlignment="1">
      <alignment horizontal="center" vertical="top"/>
    </xf>
    <xf numFmtId="0" fontId="0" fillId="3" borderId="1" xfId="0" applyFill="1" applyBorder="1" applyAlignment="1">
      <alignment vertical="top"/>
    </xf>
    <xf numFmtId="0" fontId="0" fillId="3" borderId="1" xfId="0" applyFill="1" applyBorder="1" applyAlignment="1">
      <alignment vertical="top" wrapText="1"/>
    </xf>
    <xf numFmtId="0" fontId="0" fillId="3" borderId="1" xfId="0" applyFill="1" applyBorder="1" applyAlignment="1">
      <alignment horizontal="center" vertical="top"/>
    </xf>
    <xf numFmtId="0" fontId="0" fillId="4" borderId="1" xfId="0" applyFill="1" applyBorder="1" applyAlignment="1">
      <alignment horizontal="center" vertical="top"/>
    </xf>
    <xf numFmtId="9" fontId="0" fillId="4" borderId="1" xfId="0" applyNumFmt="1" applyFill="1" applyBorder="1" applyAlignment="1">
      <alignment horizontal="center" vertical="top"/>
    </xf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worksheet" Target="worksheets/sheet23.xml"/><Relationship Id="rId24" Type="http://schemas.openxmlformats.org/officeDocument/2006/relationships/worksheet" Target="worksheets/sheet24.xml"/><Relationship Id="rId25" Type="http://schemas.openxmlformats.org/officeDocument/2006/relationships/styles" Target="styles.xml"/><Relationship Id="rId26" Type="http://schemas.openxmlformats.org/officeDocument/2006/relationships/worksheet" Target="worksheets/sheet25.xml"/></Relationships>
</file>

<file path=xl/worksheets/sheet1.xml><?xml version="1.0" encoding="utf-8"?>
<worksheet xmlns="http://schemas.openxmlformats.org/spreadsheetml/2006/main">
  <sheetPr>
    <tabColor rgb="FF0C326F"/>
  </sheetPr>
  <dimension ref="A1:B6"/>
  <sheetViews>
    <sheetView workbookViewId="0" zoomScale="90">
      <pane ySplit="1" topLeftCell="A2" activePane="bottomLeft" state="frozen"/>
      <selection pane="bottomLeft"/>
    </sheetView>
  </sheetViews>
  <cols>
    <col min="1" max="1" width="26" customWidth="1"/>
    <col min="2" max="2" width="100" customWidth="1"/>
  </cols>
  <sheetData>
    <row r="1">
      <c r="A1" s="1" t="inlineStr">
        <is>
          <t xml:space="preserve">Topico</t>
        </is>
      </c>
      <c r="B1" s="1" t="inlineStr">
        <is>
          <t xml:space="preserve">Conteudo</t>
        </is>
      </c>
    </row>
    <row r="2">
      <c r="A2" s="7" t="inlineStr">
        <is>
          <t xml:space="preserve">Sobre</t>
        </is>
      </c>
      <c r="B2" s="6" t="inlineStr">
        <is>
          <t xml:space="preserve">Fonte única de dados do Painel de Processos, dados fictícios. Ver aba Dicionario.</t>
        </is>
      </c>
    </row>
    <row r="3">
      <c r="A3" s="4" t="inlineStr">
        <is>
          <t xml:space="preserve">Vinculo_Codigo / Processos_Relacionados</t>
        </is>
      </c>
      <c r="B3" s="3" t="inlineStr">
        <is>
          <t xml:space="preserve">Usam o CAMINHO COMPLETO (ex. "MS-01/PP-01/SP-03"), igual a Reutilizado_Em — os códigos isolados (PP-/SP-/AT-/TR-) reiniciam a cada vínculo e deixaram de identificar um único item sozinhos.</t>
        </is>
      </c>
    </row>
    <row r="4">
      <c r="A4" s="7" t="inlineStr">
        <is>
          <t xml:space="preserve">Subprocesso dentro de subprocesso — numeração decimal</t>
        </is>
      </c>
      <c r="B4" s="6" t="inlineStr">
        <is>
          <t xml:space="preserve">Quando um Subprocesso é filho de OUTRO Subprocesso (em vez de um Processo), seu Código usa numeração decimal: {código do subprocesso pai}.{posição do filho} — ex.: o subprocesso SP-03 com 3 filhos aninhados vira SP-03.01, SP-03.02, SP-03.03. Isso diferencia visualmente um subprocesso aninhado de um subprocesso de 1º nível, mesmo sem abrir a Trilha. Se um desses filhos tiver, por sua vez, filhos, a mesma lógica se repete: SP-03.01.01, SP-03.01.02...</t>
        </is>
      </c>
    </row>
    <row r="5">
      <c r="A5" s="4" t="inlineStr">
        <is>
          <t xml:space="preserve">Equipe de gerenciamento — uma por processo</t>
        </is>
      </c>
      <c r="B5" s="3" t="inlineStr">
        <is>
          <t xml:space="preserve">Cada processo tem a sua própria equipe de gerenciamento (RES 031/2025, item 3.7): ponto focal do Nugep, gestor(a) do processo e atores do processo. Cadastre os integrantes na aba Equipe_Processo, com a coluna Processo apontando para a Trilha do processo — não existe mais uma lista central de gestores.</t>
        </is>
      </c>
    </row>
    <row r="6">
      <c r="A6" s="4" t="inlineStr">
        <is>
          <t xml:space="preserve">Origem dos macroprocessos e processos</t>
        </is>
      </c>
      <c r="B6" s="3" t="inlineStr">
        <is>
          <t xml:space="preserve">As abas Macroprocessos e Processos reproduzem a Cadeia de Valor da Codevasf, aprovada pela Resolução nº 1099, de 25 de setembro de 2025. As descrições dos macroprocessos são as do Detalhamento dos Macroprocessos. A norma de origem e os demais documentos de referência estão cadastrados na aba Documentos, vinculados aos macroprocessos e processos pela coluna Vinculo_Codigo — é de lá que sai o card "Normativos e documentos vinculados" do painel. Não altere nome, ordem ou descrição sem uma nova deliberação.</t>
        </is>
      </c>
    </row>
  </sheetData>
  <autoFilter ref="A1:B1"/>
</worksheet>
</file>

<file path=xl/worksheets/sheet2.xml><?xml version="1.0" encoding="utf-8"?>
<worksheet xmlns="http://schemas.openxmlformats.org/spreadsheetml/2006/main">
  <sheetPr>
    <tabColor rgb="FF0C326F"/>
  </sheetPr>
  <dimension ref="A1:D246"/>
  <sheetViews>
    <sheetView workbookViewId="0" zoomScale="90">
      <pane ySplit="1" topLeftCell="A2" activePane="bottomLeft" state="frozen"/>
      <selection pane="bottomLeft"/>
    </sheetView>
  </sheetViews>
  <cols>
    <col min="1" max="1" width="18" customWidth="1"/>
    <col min="2" max="2" width="32" customWidth="1"/>
    <col min="3" max="3" width="62" customWidth="1"/>
    <col min="4" max="4" width="46" customWidth="1"/>
  </cols>
  <sheetData>
    <row r="1">
      <c r="A1" s="1" t="inlineStr">
        <is>
          <t xml:space="preserve">Aba</t>
        </is>
      </c>
      <c r="B1" s="1" t="inlineStr">
        <is>
          <t xml:space="preserve">Coluna</t>
        </is>
      </c>
      <c r="C1" s="1" t="inlineStr">
        <is>
          <t xml:space="preserve">Descricao</t>
        </is>
      </c>
      <c r="D1" s="1" t="inlineStr">
        <is>
          <t xml:space="preserve">Exemplo</t>
        </is>
      </c>
    </row>
    <row r="2">
      <c r="A2" s="7" t="inlineStr">
        <is>
          <t xml:space="preserve">Macroprocessos</t>
        </is>
      </c>
      <c r="B2" s="7" t="inlineStr">
        <is>
          <t xml:space="preserve">Codigo</t>
        </is>
      </c>
      <c r="C2" s="6" t="inlineStr">
        <is>
          <t xml:space="preserve">Identificador sequencial dentro do nível, reiniciado a cada vínculo com o pai. Quando um Subprocesso está dentro de outro Subprocesso, o código do filho usa numeração decimal (ex. "SP-03.01", "SP-03.02"...) — o número do pai + "." + a posição do filho — para diferenciá-lo visualmente de um subprocesso de 1º nível.</t>
        </is>
      </c>
      <c r="D2" s="6" t="inlineStr">
        <is>
          <t xml:space="preserve">MG-01</t>
        </is>
      </c>
    </row>
    <row r="3">
      <c r="A3" s="4" t="inlineStr">
        <is>
          <t xml:space="preserve">Macroprocessos</t>
        </is>
      </c>
      <c r="B3" s="4" t="inlineStr">
        <is>
          <t xml:space="preserve">Nome</t>
        </is>
      </c>
      <c r="C3" s="3" t="inlineStr">
        <is>
          <t xml:space="preserve">Campo de preenchimento livre ou calculado — ver aba anterior.</t>
        </is>
      </c>
      <c r="D3" s="3" t="inlineStr">
        <is>
          <t xml:space="preserve">Gestão Estratégica e Governança</t>
        </is>
      </c>
    </row>
    <row r="4">
      <c r="A4" s="7" t="inlineStr">
        <is>
          <t xml:space="preserve">Macroprocessos</t>
        </is>
      </c>
      <c r="B4" s="7" t="inlineStr">
        <is>
          <t xml:space="preserve">Categoria</t>
        </is>
      </c>
      <c r="C4" s="6" t="inlineStr">
        <is>
          <t xml:space="preserve">Campo de preenchimento livre ou calculado — ver aba anterior.</t>
        </is>
      </c>
      <c r="D4" s="6" t="inlineStr">
        <is>
          <t xml:space="preserve">Gerencial</t>
        </is>
      </c>
    </row>
    <row r="5">
      <c r="A5" s="4" t="inlineStr">
        <is>
          <t xml:space="preserve">Macroprocessos</t>
        </is>
      </c>
      <c r="B5" s="4" t="inlineStr">
        <is>
          <t xml:space="preserve">Ordem</t>
        </is>
      </c>
      <c r="C5" s="3" t="inlineStr">
        <is>
          <t xml:space="preserve">Campo de preenchimento livre ou calculado — ver aba anterior.</t>
        </is>
      </c>
      <c r="D5" s="3" t="inlineStr">
        <is>
          <t xml:space="preserve">1</t>
        </is>
      </c>
    </row>
    <row r="6">
      <c r="A6" s="7" t="inlineStr">
        <is>
          <t xml:space="preserve">Macroprocessos</t>
        </is>
      </c>
      <c r="B6" s="7" t="inlineStr">
        <is>
          <t xml:space="preserve">Unidade_Organica_Responsavel</t>
        </is>
      </c>
      <c r="C6" s="6" t="inlineStr">
        <is>
          <t xml:space="preserve">Campo de preenchimento livre ou calculado — ver aba anterior.</t>
        </is>
      </c>
      <c r="D6" s="6" t="inlineStr">
        <is>
          <t xml:space="preserve">AE/GPE</t>
        </is>
      </c>
    </row>
    <row r="7">
      <c r="A7" s="4" t="inlineStr">
        <is>
          <t xml:space="preserve">Macroprocessos</t>
        </is>
      </c>
      <c r="B7" s="4" t="inlineStr">
        <is>
          <t xml:space="preserve">Unidades_Organicas_Corresponsaveis</t>
        </is>
      </c>
      <c r="C7" s="3" t="inlineStr">
        <is>
          <t xml:space="preserve">Siglas das unidades orgânicas que dividem a execução, separadas por ; . Sem lista suspensa, porque a célula aceita mais de um valor — as siglas válidas estão na aba Siglas.</t>
        </is>
      </c>
      <c r="D7" s="3" t="inlineStr">
        <is>
          <t xml:space="preserve">AE/GAG; AA/GTI</t>
        </is>
      </c>
    </row>
    <row r="8">
      <c r="A8" s="7" t="inlineStr">
        <is>
          <t xml:space="preserve">Macroprocessos</t>
        </is>
      </c>
      <c r="B8" s="7" t="inlineStr">
        <is>
          <t xml:space="preserve">Descricao</t>
        </is>
      </c>
      <c r="C8" s="6" t="inlineStr">
        <is>
          <t xml:space="preserve">Campo de preenchimento livre ou calculado — ver aba anterior.</t>
        </is>
      </c>
      <c r="D8" s="6" t="inlineStr">
        <is>
          <t xml:space="preserve">Formulação, desdobramento e monitoramento da estratégia corporativa, da governança e do desempenh...</t>
        </is>
      </c>
    </row>
    <row r="9">
      <c r="A9" s="4" t="inlineStr">
        <is>
          <t xml:space="preserve">Macroprocessos</t>
        </is>
      </c>
      <c r="B9" s="4" t="inlineStr">
        <is>
          <t xml:space="preserve">Objetivo</t>
        </is>
      </c>
      <c r="C9" s="3" t="inlineStr">
        <is>
          <t xml:space="preserve">Campo de preenchimento livre ou calculado — ver aba anterior.</t>
        </is>
      </c>
      <c r="D9" s="3" t="inlineStr">
        <is>
          <t xml:space="preserve">Garantir que a atuação da Companhia esteja alinhada à estratégia, com decisões baseadas em evidên...</t>
        </is>
      </c>
    </row>
    <row r="10">
      <c r="A10" s="7" t="inlineStr">
        <is>
          <t xml:space="preserve">Macroprocessos</t>
        </is>
      </c>
      <c r="B10" s="7" t="inlineStr">
        <is>
          <t xml:space="preserve">Entregas</t>
        </is>
      </c>
      <c r="C10" s="6" t="inlineStr">
        <is>
          <t xml:space="preserve">Campo de preenchimento livre ou calculado — ver aba anterior.</t>
        </is>
      </c>
      <c r="D10" s="6" t="inlineStr">
        <is>
          <t xml:space="preserve">Plano Estratégico; Plano de Ação Anual; Relatórios de desempenho</t>
        </is>
      </c>
    </row>
    <row r="11">
      <c r="A11" s="4" t="inlineStr">
        <is>
          <t xml:space="preserve">Macroprocessos</t>
        </is>
      </c>
      <c r="B11" s="4" t="inlineStr">
        <is>
          <t xml:space="preserve">Beneficiarios</t>
        </is>
      </c>
      <c r="C11" s="3" t="inlineStr">
        <is>
          <t xml:space="preserve">Campo de preenchimento livre ou calculado — ver aba anterior.</t>
        </is>
      </c>
      <c r="D11" s="3" t="inlineStr">
        <is>
          <t xml:space="preserve">Diretoria Executiva; Conselho de Administração; Unidades internas</t>
        </is>
      </c>
    </row>
    <row r="12">
      <c r="A12" s="7" t="inlineStr">
        <is>
          <t xml:space="preserve">Macroprocessos</t>
        </is>
      </c>
      <c r="B12" s="7" t="inlineStr">
        <is>
          <t xml:space="preserve">Partes_Interessadas</t>
        </is>
      </c>
      <c r="C12" s="6" t="inlineStr">
        <is>
          <t xml:space="preserve">Campo de preenchimento livre ou calculado — ver aba anterior.</t>
        </is>
      </c>
      <c r="D12" s="6" t="inlineStr">
        <is>
          <t xml:space="preserve">Ministério supervisor; Órgãos de controle; Sociedade</t>
        </is>
      </c>
    </row>
    <row r="13">
      <c r="A13" s="4" t="inlineStr">
        <is>
          <t xml:space="preserve">Macroprocessos</t>
        </is>
      </c>
      <c r="B13" s="4" t="inlineStr">
        <is>
          <t xml:space="preserve">Sistemas</t>
        </is>
      </c>
      <c r="C13" s="3" t="inlineStr">
        <is>
          <t xml:space="preserve">Campo de preenchimento livre ou calculado — ver aba anterior.</t>
        </is>
      </c>
      <c r="D13" s="3" t="inlineStr">
        <is>
          <t xml:space="preserve">e-Codevasf; Painéis de BI</t>
        </is>
      </c>
    </row>
    <row r="14">
      <c r="A14" s="7" t="inlineStr">
        <is>
          <t xml:space="preserve">Macroprocessos</t>
        </is>
      </c>
      <c r="B14" s="7" t="inlineStr">
        <is>
          <t xml:space="preserve">Imagem_Bizagi</t>
        </is>
      </c>
      <c r="C14" s="6" t="inlineStr">
        <is>
          <t xml:space="preserve">Campo de preenchimento livre ou calculado — ver aba anterior.</t>
        </is>
      </c>
      <c r="D14" s="6" t="inlineStr">
        <is>
          <t xml:space="preserve">(sem exemplo)</t>
        </is>
      </c>
    </row>
    <row r="15">
      <c r="A15" s="4" t="inlineStr">
        <is>
          <t xml:space="preserve">Macroprocessos</t>
        </is>
      </c>
      <c r="B15" s="4" t="inlineStr">
        <is>
          <t xml:space="preserve">Observacoes</t>
        </is>
      </c>
      <c r="C15" s="3" t="inlineStr">
        <is>
          <t xml:space="preserve">Campo de preenchimento livre ou calculado — ver aba anterior.</t>
        </is>
      </c>
      <c r="D15" s="3" t="inlineStr">
        <is>
          <t xml:space="preserve">Macroprocesso priorizado no ciclo 2026 de mapeamento.</t>
        </is>
      </c>
    </row>
    <row r="16">
      <c r="A16" s="7" t="inlineStr">
        <is>
          <t xml:space="preserve">Macroprocessos</t>
        </is>
      </c>
      <c r="B16" s="7" t="inlineStr">
        <is>
          <t xml:space="preserve">Trilha</t>
        </is>
      </c>
      <c r="C16" s="6" t="inlineStr">
        <is>
          <t xml:space="preserve">Campo de preenchimento livre ou calculado — ver aba anterior.</t>
        </is>
      </c>
      <c r="D16" s="6" t="inlineStr">
        <is>
          <t xml:space="preserve">MG-01</t>
        </is>
      </c>
    </row>
    <row r="17">
      <c r="A17" s="4" t="inlineStr">
        <is>
          <t xml:space="preserve">Processos</t>
        </is>
      </c>
      <c r="B17" s="4" t="inlineStr">
        <is>
          <t xml:space="preserve">Trilha</t>
        </is>
      </c>
      <c r="C17" s="3" t="inlineStr">
        <is>
          <t xml:space="preserve">Campo de preenchimento livre ou calculado — ver aba anterior.</t>
        </is>
      </c>
      <c r="D17" s="3" t="inlineStr">
        <is>
          <t xml:space="preserve">MS-01 › PP-01</t>
        </is>
      </c>
    </row>
    <row r="18">
      <c r="A18" s="7" t="inlineStr">
        <is>
          <t xml:space="preserve">Processos</t>
        </is>
      </c>
      <c r="B18" s="7" t="inlineStr">
        <is>
          <t xml:space="preserve">Macroprocesso</t>
        </is>
      </c>
      <c r="C18" s="6" t="inlineStr">
        <is>
          <t xml:space="preserve">Campo de preenchimento livre ou calculado — ver aba anterior.</t>
        </is>
      </c>
      <c r="D18" s="6" t="inlineStr">
        <is>
          <t xml:space="preserve">MS-01</t>
        </is>
      </c>
    </row>
    <row r="19">
      <c r="A19" s="4" t="inlineStr">
        <is>
          <t xml:space="preserve">Processos</t>
        </is>
      </c>
      <c r="B19" s="4" t="inlineStr">
        <is>
          <t xml:space="preserve">Codigo</t>
        </is>
      </c>
      <c r="C19" s="3" t="inlineStr">
        <is>
          <t xml:space="preserve">Identificador sequencial dentro do nível, reiniciado a cada vínculo com o pai. Quando um Subprocesso está dentro de outro Subprocesso, o código do filho usa numeração decimal (ex. "SP-03.01", "SP-03.02"...) — o número do pai + "." + a posição do filho — para diferenciá-lo visualmente de um subprocesso de 1º nível.</t>
        </is>
      </c>
      <c r="D19" s="3" t="inlineStr">
        <is>
          <t xml:space="preserve">PP-01</t>
        </is>
      </c>
    </row>
    <row r="20">
      <c r="A20" s="7" t="inlineStr">
        <is>
          <t xml:space="preserve">Processos</t>
        </is>
      </c>
      <c r="B20" s="7" t="inlineStr">
        <is>
          <t xml:space="preserve">Nome</t>
        </is>
      </c>
      <c r="C20" s="6" t="inlineStr">
        <is>
          <t xml:space="preserve">Campo de preenchimento livre ou calculado — ver aba anterior.</t>
        </is>
      </c>
      <c r="D20" s="6" t="inlineStr">
        <is>
          <t xml:space="preserve">Planejamento da Contratação</t>
        </is>
      </c>
    </row>
    <row r="21">
      <c r="A21" s="4" t="inlineStr">
        <is>
          <t xml:space="preserve">Processos</t>
        </is>
      </c>
      <c r="B21" s="4" t="inlineStr">
        <is>
          <t xml:space="preserve">Descricao</t>
        </is>
      </c>
      <c r="C21" s="3" t="inlineStr">
        <is>
          <t xml:space="preserve">Campo de preenchimento livre ou calculado — ver aba anterior.</t>
        </is>
      </c>
      <c r="D21" s="3" t="inlineStr">
        <is>
          <t xml:space="preserve">Da identificação da necessidade (DFD) até a aprovação do ETP, TR e pesquisa de preços que instrue...</t>
        </is>
      </c>
    </row>
    <row r="22">
      <c r="A22" s="7" t="inlineStr">
        <is>
          <t xml:space="preserve">Processos</t>
        </is>
      </c>
      <c r="B22" s="7" t="inlineStr">
        <is>
          <t xml:space="preserve">Objetivo</t>
        </is>
      </c>
      <c r="C22" s="6" t="inlineStr">
        <is>
          <t xml:space="preserve">Campo de preenchimento livre ou calculado — ver aba anterior.</t>
        </is>
      </c>
      <c r="D22" s="6" t="inlineStr">
        <is>
          <t xml:space="preserve">Instruir as contratações com estudos e artefatos completos, reduzindo retrabalho e impugnações.</t>
        </is>
      </c>
    </row>
    <row r="23">
      <c r="A23" s="4" t="inlineStr">
        <is>
          <t xml:space="preserve">Processos</t>
        </is>
      </c>
      <c r="B23" s="4" t="inlineStr">
        <is>
          <t xml:space="preserve">Unidade_Organica_Responsavel</t>
        </is>
      </c>
      <c r="C23" s="3" t="inlineStr">
        <is>
          <t xml:space="preserve">Campo de preenchimento livre ou calculado — ver aba anterior.</t>
        </is>
      </c>
      <c r="D23" s="3" t="inlineStr">
        <is>
          <t xml:space="preserve">AA/GLC</t>
        </is>
      </c>
    </row>
    <row r="24">
      <c r="A24" s="7" t="inlineStr">
        <is>
          <t xml:space="preserve">Processos</t>
        </is>
      </c>
      <c r="B24" s="7" t="inlineStr">
        <is>
          <t xml:space="preserve">Unidades_Organicas_Corresponsaveis</t>
        </is>
      </c>
      <c r="C24" s="6" t="inlineStr">
        <is>
          <t xml:space="preserve">Siglas das unidades orgânicas que dividem a execução, separadas por ; . Sem lista suspensa, porque a célula aceita mais de um valor — as siglas válidas estão na aba Siglas.</t>
        </is>
      </c>
      <c r="D24" s="6" t="inlineStr">
        <is>
          <t xml:space="preserve">AA/GTI</t>
        </is>
      </c>
    </row>
    <row r="25">
      <c r="A25" s="4" t="inlineStr">
        <is>
          <t xml:space="preserve">Processos</t>
        </is>
      </c>
      <c r="B25" s="4" t="inlineStr">
        <is>
          <t xml:space="preserve">Ponto_Focal_Nugep</t>
        </is>
      </c>
      <c r="C25" s="3" t="inlineStr">
        <is>
          <t xml:space="preserve">Campo de preenchimento livre ou calculado — ver aba anterior.</t>
        </is>
      </c>
      <c r="D25" s="3" t="inlineStr">
        <is>
          <t xml:space="preserve">Diana Augusta Formiga da Luz</t>
        </is>
      </c>
    </row>
    <row r="26">
      <c r="A26" s="7" t="inlineStr">
        <is>
          <t xml:space="preserve">Processos</t>
        </is>
      </c>
      <c r="B26" s="7" t="inlineStr">
        <is>
          <t xml:space="preserve">Prioridade</t>
        </is>
      </c>
      <c r="C26" s="6" t="inlineStr">
        <is>
          <t xml:space="preserve">Campo de preenchimento livre ou calculado — ver aba anterior.</t>
        </is>
      </c>
      <c r="D26" s="6" t="inlineStr">
        <is>
          <t xml:space="preserve">Alta</t>
        </is>
      </c>
    </row>
    <row r="27">
      <c r="A27" s="4" t="inlineStr">
        <is>
          <t xml:space="preserve">Processos</t>
        </is>
      </c>
      <c r="B27" s="4" t="inlineStr">
        <is>
          <t xml:space="preserve">Complexidade</t>
        </is>
      </c>
      <c r="C27" s="3" t="inlineStr">
        <is>
          <t xml:space="preserve">Campo de preenchimento livre ou calculado — ver aba anterior.</t>
        </is>
      </c>
      <c r="D27" s="3" t="inlineStr">
        <is>
          <t xml:space="preserve">Alta</t>
        </is>
      </c>
    </row>
    <row r="28">
      <c r="A28" s="7" t="inlineStr">
        <is>
          <t xml:space="preserve">Processos</t>
        </is>
      </c>
      <c r="B28" s="7" t="inlineStr">
        <is>
          <t xml:space="preserve">Maturidade</t>
        </is>
      </c>
      <c r="C28" s="6" t="inlineStr">
        <is>
          <t xml:space="preserve">Campo de preenchimento livre ou calculado — ver aba anterior.</t>
        </is>
      </c>
      <c r="D28" s="6" t="inlineStr">
        <is>
          <t xml:space="preserve">Definido</t>
        </is>
      </c>
    </row>
    <row r="29">
      <c r="A29" s="4" t="inlineStr">
        <is>
          <t xml:space="preserve">Processos</t>
        </is>
      </c>
      <c r="B29" s="4" t="inlineStr">
        <is>
          <t xml:space="preserve">Status_Mapeamento</t>
        </is>
      </c>
      <c r="C29" s="3" t="inlineStr">
        <is>
          <t xml:space="preserve">Campo de preenchimento livre ou calculado — ver aba anterior.</t>
        </is>
      </c>
      <c r="D29" s="3" t="inlineStr">
        <is>
          <t xml:space="preserve">Concluído</t>
        </is>
      </c>
    </row>
    <row r="30">
      <c r="A30" s="7" t="inlineStr">
        <is>
          <t xml:space="preserve">Processos</t>
        </is>
      </c>
      <c r="B30" s="7" t="inlineStr">
        <is>
          <t xml:space="preserve">Percentual</t>
        </is>
      </c>
      <c r="C30" s="6" t="inlineStr">
        <is>
          <t xml:space="preserve">Campo de preenchimento livre ou calculado — ver aba anterior.</t>
        </is>
      </c>
      <c r="D30" s="6" t="inlineStr">
        <is>
          <t xml:space="preserve">1</t>
        </is>
      </c>
    </row>
    <row r="31">
      <c r="A31" s="4" t="inlineStr">
        <is>
          <t xml:space="preserve">Processos</t>
        </is>
      </c>
      <c r="B31" s="4" t="inlineStr">
        <is>
          <t xml:space="preserve">Inicio_Mapeamento</t>
        </is>
      </c>
      <c r="C31" s="3" t="inlineStr">
        <is>
          <t xml:space="preserve">Campo de preenchimento livre ou calculado — ver aba anterior.</t>
        </is>
      </c>
      <c r="D31" s="3" t="inlineStr">
        <is>
          <t xml:space="preserve">05/01/2026</t>
        </is>
      </c>
    </row>
    <row r="32">
      <c r="A32" s="7" t="inlineStr">
        <is>
          <t xml:space="preserve">Processos</t>
        </is>
      </c>
      <c r="B32" s="7" t="inlineStr">
        <is>
          <t xml:space="preserve">Prazo_Previsto</t>
        </is>
      </c>
      <c r="C32" s="6" t="inlineStr">
        <is>
          <t xml:space="preserve">Campo de preenchimento livre ou calculado — ver aba anterior.</t>
        </is>
      </c>
      <c r="D32" s="6" t="inlineStr">
        <is>
          <t xml:space="preserve">29/05/2026</t>
        </is>
      </c>
    </row>
    <row r="33">
      <c r="A33" s="4" t="inlineStr">
        <is>
          <t xml:space="preserve">Processos</t>
        </is>
      </c>
      <c r="B33" s="4" t="inlineStr">
        <is>
          <t xml:space="preserve">Data_Conclusao</t>
        </is>
      </c>
      <c r="C33" s="3" t="inlineStr">
        <is>
          <t xml:space="preserve">Campo de preenchimento livre ou calculado — ver aba anterior.</t>
        </is>
      </c>
      <c r="D33" s="3" t="inlineStr">
        <is>
          <t xml:space="preserve">18/05/2026</t>
        </is>
      </c>
    </row>
    <row r="34">
      <c r="A34" s="7" t="inlineStr">
        <is>
          <t xml:space="preserve">Processos</t>
        </is>
      </c>
      <c r="B34" s="7" t="inlineStr">
        <is>
          <t xml:space="preserve">Ultima_Atualizacao</t>
        </is>
      </c>
      <c r="C34" s="6" t="inlineStr">
        <is>
          <t xml:space="preserve">Campo de preenchimento livre ou calculado — ver aba anterior.</t>
        </is>
      </c>
      <c r="D34" s="6" t="inlineStr">
        <is>
          <t xml:space="preserve">10/07/2026</t>
        </is>
      </c>
    </row>
    <row r="35">
      <c r="A35" s="4" t="inlineStr">
        <is>
          <t xml:space="preserve">Processos</t>
        </is>
      </c>
      <c r="B35" s="4" t="inlineStr">
        <is>
          <t xml:space="preserve">M1_Conhecer_Processo</t>
        </is>
      </c>
      <c r="C35" s="3" t="inlineStr">
        <is>
          <t xml:space="preserve">Campo de preenchimento livre ou calculado — ver aba anterior.</t>
        </is>
      </c>
      <c r="D35" s="3" t="inlineStr">
        <is>
          <t xml:space="preserve">Sim</t>
        </is>
      </c>
    </row>
    <row r="36">
      <c r="A36" s="7" t="inlineStr">
        <is>
          <t xml:space="preserve">Processos</t>
        </is>
      </c>
      <c r="B36" s="7" t="inlineStr">
        <is>
          <t xml:space="preserve">M2_Processo_Modelado</t>
        </is>
      </c>
      <c r="C36" s="6" t="inlineStr">
        <is>
          <t xml:space="preserve">Campo de preenchimento livre ou calculado — ver aba anterior.</t>
        </is>
      </c>
      <c r="D36" s="6" t="inlineStr">
        <is>
          <t xml:space="preserve">Sim</t>
        </is>
      </c>
    </row>
    <row r="37">
      <c r="A37" s="4" t="inlineStr">
        <is>
          <t xml:space="preserve">Processos</t>
        </is>
      </c>
      <c r="B37" s="4" t="inlineStr">
        <is>
          <t xml:space="preserve">M3_Subprocessos_Modelados</t>
        </is>
      </c>
      <c r="C37" s="3" t="inlineStr">
        <is>
          <t xml:space="preserve">Campo de preenchimento livre ou calculado — ver aba anterior.</t>
        </is>
      </c>
      <c r="D37" s="3" t="inlineStr">
        <is>
          <t xml:space="preserve">Sim</t>
        </is>
      </c>
    </row>
    <row r="38">
      <c r="A38" s="7" t="inlineStr">
        <is>
          <t xml:space="preserve">Processos</t>
        </is>
      </c>
      <c r="B38" s="7" t="inlineStr">
        <is>
          <t xml:space="preserve">M4_ASIS_Modelado</t>
        </is>
      </c>
      <c r="C38" s="6" t="inlineStr">
        <is>
          <t xml:space="preserve">Campo de preenchimento livre ou calculado — ver aba anterior.</t>
        </is>
      </c>
      <c r="D38" s="6" t="inlineStr">
        <is>
          <t xml:space="preserve">Sim</t>
        </is>
      </c>
    </row>
    <row r="39">
      <c r="A39" s="4" t="inlineStr">
        <is>
          <t xml:space="preserve">Processos</t>
        </is>
      </c>
      <c r="B39" s="4" t="inlineStr">
        <is>
          <t xml:space="preserve">M5_ASIS_Validado</t>
        </is>
      </c>
      <c r="C39" s="3" t="inlineStr">
        <is>
          <t xml:space="preserve">Campo de preenchimento livre ou calculado — ver aba anterior.</t>
        </is>
      </c>
      <c r="D39" s="3" t="inlineStr">
        <is>
          <t xml:space="preserve">Sim</t>
        </is>
      </c>
    </row>
    <row r="40">
      <c r="A40" s="7" t="inlineStr">
        <is>
          <t xml:space="preserve">Processos</t>
        </is>
      </c>
      <c r="B40" s="7" t="inlineStr">
        <is>
          <t xml:space="preserve">M6_Procedimento_Aprovado</t>
        </is>
      </c>
      <c r="C40" s="6" t="inlineStr">
        <is>
          <t xml:space="preserve">Campo de preenchimento livre ou calculado — ver aba anterior.</t>
        </is>
      </c>
      <c r="D40" s="6" t="inlineStr">
        <is>
          <t xml:space="preserve">Sim</t>
        </is>
      </c>
    </row>
    <row r="41">
      <c r="A41" s="4" t="inlineStr">
        <is>
          <t xml:space="preserve">Processos</t>
        </is>
      </c>
      <c r="B41" s="4" t="inlineStr">
        <is>
          <t xml:space="preserve">M7_Processo_Publicado</t>
        </is>
      </c>
      <c r="C41" s="3" t="inlineStr">
        <is>
          <t xml:space="preserve">Campo de preenchimento livre ou calculado — ver aba anterior.</t>
        </is>
      </c>
      <c r="D41" s="3" t="inlineStr">
        <is>
          <t xml:space="preserve">Sim</t>
        </is>
      </c>
    </row>
    <row r="42">
      <c r="A42" s="7" t="inlineStr">
        <is>
          <t xml:space="preserve">Processos</t>
        </is>
      </c>
      <c r="B42" s="7" t="inlineStr">
        <is>
          <t xml:space="preserve">M8_TOBE_Elaborado</t>
        </is>
      </c>
      <c r="C42" s="6" t="inlineStr">
        <is>
          <t xml:space="preserve">Campo de preenchimento livre ou calculado — ver aba anterior.</t>
        </is>
      </c>
      <c r="D42" s="6" t="inlineStr">
        <is>
          <t xml:space="preserve">Sim</t>
        </is>
      </c>
    </row>
    <row r="43">
      <c r="A43" s="4" t="inlineStr">
        <is>
          <t xml:space="preserve">Processos</t>
        </is>
      </c>
      <c r="B43" s="4" t="inlineStr">
        <is>
          <t xml:space="preserve">M9_TOBE_Aprovado</t>
        </is>
      </c>
      <c r="C43" s="3" t="inlineStr">
        <is>
          <t xml:space="preserve">Campo de preenchimento livre ou calculado — ver aba anterior.</t>
        </is>
      </c>
      <c r="D43" s="3" t="inlineStr">
        <is>
          <t xml:space="preserve">Sim</t>
        </is>
      </c>
    </row>
    <row r="44">
      <c r="A44" s="7" t="inlineStr">
        <is>
          <t xml:space="preserve">Processos</t>
        </is>
      </c>
      <c r="B44" s="7" t="inlineStr">
        <is>
          <t xml:space="preserve">M10_Processo_Transformado</t>
        </is>
      </c>
      <c r="C44" s="6" t="inlineStr">
        <is>
          <t xml:space="preserve">Campo de preenchimento livre ou calculado — ver aba anterior.</t>
        </is>
      </c>
      <c r="D44" s="6" t="inlineStr">
        <is>
          <t xml:space="preserve">Sim</t>
        </is>
      </c>
    </row>
    <row r="45">
      <c r="A45" s="4" t="inlineStr">
        <is>
          <t xml:space="preserve">Processos</t>
        </is>
      </c>
      <c r="B45" s="4" t="inlineStr">
        <is>
          <t xml:space="preserve">Fornecedores</t>
        </is>
      </c>
      <c r="C45" s="3" t="inlineStr">
        <is>
          <t xml:space="preserve">Campo de preenchimento livre ou calculado — ver aba anterior.</t>
        </is>
      </c>
      <c r="D45" s="3" t="inlineStr">
        <is>
          <t xml:space="preserve">Áreas demandantes; Painel de Preços; Fornecedores (cotações)</t>
        </is>
      </c>
    </row>
    <row r="46">
      <c r="A46" s="7" t="inlineStr">
        <is>
          <t xml:space="preserve">Processos</t>
        </is>
      </c>
      <c r="B46" s="7" t="inlineStr">
        <is>
          <t xml:space="preserve">Entradas</t>
        </is>
      </c>
      <c r="C46" s="6" t="inlineStr">
        <is>
          <t xml:space="preserve">Campo de preenchimento livre ou calculado — ver aba anterior.</t>
        </is>
      </c>
      <c r="D46" s="6" t="inlineStr">
        <is>
          <t xml:space="preserve">DFD; Plano de Contratações Anual; Requisitos da área</t>
        </is>
      </c>
    </row>
    <row r="47">
      <c r="A47" s="4" t="inlineStr">
        <is>
          <t xml:space="preserve">Processos</t>
        </is>
      </c>
      <c r="B47" s="4" t="inlineStr">
        <is>
          <t xml:space="preserve">Saidas</t>
        </is>
      </c>
      <c r="C47" s="3" t="inlineStr">
        <is>
          <t xml:space="preserve">Campo de preenchimento livre ou calculado — ver aba anterior.</t>
        </is>
      </c>
      <c r="D47" s="3" t="inlineStr">
        <is>
          <t xml:space="preserve">ETP aprovado; TR aprovado; Pesquisa de preços validada</t>
        </is>
      </c>
    </row>
    <row r="48">
      <c r="A48" s="7" t="inlineStr">
        <is>
          <t xml:space="preserve">Processos</t>
        </is>
      </c>
      <c r="B48" s="7" t="inlineStr">
        <is>
          <t xml:space="preserve">Beneficiarios</t>
        </is>
      </c>
      <c r="C48" s="6" t="inlineStr">
        <is>
          <t xml:space="preserve">Campo de preenchimento livre ou calculado — ver aba anterior.</t>
        </is>
      </c>
      <c r="D48" s="6" t="inlineStr">
        <is>
          <t xml:space="preserve">AA/GLC (Seleção do Fornecedor); Assessoria Jurídica</t>
        </is>
      </c>
    </row>
    <row r="49">
      <c r="A49" s="4" t="inlineStr">
        <is>
          <t xml:space="preserve">Processos</t>
        </is>
      </c>
      <c r="B49" s="4" t="inlineStr">
        <is>
          <t xml:space="preserve">Sistemas</t>
        </is>
      </c>
      <c r="C49" s="3" t="inlineStr">
        <is>
          <t xml:space="preserve">Campo de preenchimento livre ou calculado — ver aba anterior.</t>
        </is>
      </c>
      <c r="D49" s="3" t="inlineStr">
        <is>
          <t xml:space="preserve">e-Codevasf; Compras.gov.br; Painel de Preços</t>
        </is>
      </c>
    </row>
    <row r="50">
      <c r="A50" s="7" t="inlineStr">
        <is>
          <t xml:space="preserve">Processos</t>
        </is>
      </c>
      <c r="B50" s="7" t="inlineStr">
        <is>
          <t xml:space="preserve">Processo_ECodevasf</t>
        </is>
      </c>
      <c r="C50" s="6" t="inlineStr">
        <is>
          <t xml:space="preserve">Campo de preenchimento livre ou calculado — ver aba anterior.</t>
        </is>
      </c>
      <c r="D50" s="6" t="inlineStr">
        <is>
          <t xml:space="preserve">59500.000123/2026-11</t>
        </is>
      </c>
    </row>
    <row r="51">
      <c r="A51" s="4" t="inlineStr">
        <is>
          <t xml:space="preserve">Processos</t>
        </is>
      </c>
      <c r="B51" s="4" t="inlineStr">
        <is>
          <t xml:space="preserve">Processo_ECodevasf_Link</t>
        </is>
      </c>
      <c r="C51" s="3" t="inlineStr">
        <is>
          <t xml:space="preserve">Campo de preenchimento livre ou calculado — ver aba anterior.</t>
        </is>
      </c>
      <c r="D51" s="3" t="inlineStr">
        <is>
          <t xml:space="preserve">https://e-processo.codevasf.gov.br/sei/controlador.php?acao=procedimento_visualizar&amp;id=5950000012...</t>
        </is>
      </c>
    </row>
    <row r="52">
      <c r="A52" s="7" t="inlineStr">
        <is>
          <t xml:space="preserve">Processos</t>
        </is>
      </c>
      <c r="B52" s="7" t="inlineStr">
        <is>
          <t xml:space="preserve">Imagem_Bizagi</t>
        </is>
      </c>
      <c r="C52" s="6" t="inlineStr">
        <is>
          <t xml:space="preserve">Campo de preenchimento livre ou calculado — ver aba anterior.</t>
        </is>
      </c>
      <c r="D52" s="6" t="inlineStr">
        <is>
          <t xml:space="preserve">https://exemplo.codevasf.gov.br/repositorio/p-06-01-tobe.pdf</t>
        </is>
      </c>
    </row>
    <row r="53">
      <c r="A53" s="4" t="inlineStr">
        <is>
          <t xml:space="preserve">Processos</t>
        </is>
      </c>
      <c r="B53" s="4" t="inlineStr">
        <is>
          <t xml:space="preserve">Competencias_Necessarias</t>
        </is>
      </c>
      <c r="C53" s="3" t="inlineStr">
        <is>
          <t xml:space="preserve">Campo de preenchimento livre ou calculado — ver aba anterior.</t>
        </is>
      </c>
      <c r="D53" s="3" t="inlineStr">
        <is>
          <t xml:space="preserve">Elaboração de estudos técnicos e termos de referência; Conhecimento da Lei nº 14.133/2021; Pesqui...</t>
        </is>
      </c>
    </row>
    <row r="54">
      <c r="A54" s="7" t="inlineStr">
        <is>
          <t xml:space="preserve">Processos</t>
        </is>
      </c>
      <c r="B54" s="7" t="inlineStr">
        <is>
          <t xml:space="preserve">Fontes_Dados</t>
        </is>
      </c>
      <c r="C54" s="6" t="inlineStr">
        <is>
          <t xml:space="preserve">Campo de preenchimento livre ou calculado — ver aba anterior.</t>
        </is>
      </c>
      <c r="D54" s="6" t="inlineStr">
        <is>
          <t xml:space="preserve">e-Codevasf; Painel de Preços; PNCP</t>
        </is>
      </c>
    </row>
    <row r="55">
      <c r="A55" s="4" t="inlineStr">
        <is>
          <t xml:space="preserve">Processos</t>
        </is>
      </c>
      <c r="B55" s="4" t="inlineStr">
        <is>
          <t xml:space="preserve">Proxima_Acao</t>
        </is>
      </c>
      <c r="C55" s="3" t="inlineStr">
        <is>
          <t xml:space="preserve">Campo de preenchimento livre ou calculado — ver aba anterior.</t>
        </is>
      </c>
      <c r="D55" s="3" t="inlineStr">
        <is>
          <t xml:space="preserve">Monitorar indicadores do processo e revisar o PRO em 12 meses.</t>
        </is>
      </c>
    </row>
    <row r="56">
      <c r="A56" s="7" t="inlineStr">
        <is>
          <t xml:space="preserve">Processos</t>
        </is>
      </c>
      <c r="B56" s="7" t="inlineStr">
        <is>
          <t xml:space="preserve">Pendencia</t>
        </is>
      </c>
      <c r="C56" s="6" t="inlineStr">
        <is>
          <t xml:space="preserve">Campo de preenchimento livre ou calculado — ver aba anterior.</t>
        </is>
      </c>
      <c r="D56" s="6" t="inlineStr">
        <is>
          <t xml:space="preserve">Pendente retorno da área sobre fluxo de recursos administrativos.</t>
        </is>
      </c>
    </row>
    <row r="57">
      <c r="A57" s="4" t="inlineStr">
        <is>
          <t xml:space="preserve">Processos</t>
        </is>
      </c>
      <c r="B57" s="4" t="inlineStr">
        <is>
          <t xml:space="preserve">Gestor_Nome</t>
        </is>
      </c>
      <c r="C57" s="3" t="inlineStr">
        <is>
          <t xml:space="preserve">Pessoa que responde pelo processo no dia a dia — titular da unidade orgânica responsável ou, na ausência dele, o demandante. Distinta do ponto focal do Nugep, que acompanha o mapeamento.</t>
        </is>
      </c>
      <c r="D57" s="3" t="inlineStr">
        <is>
          <t xml:space="preserve">Vanessa Torres Almeida</t>
        </is>
      </c>
    </row>
    <row r="58">
      <c r="A58" s="7" t="inlineStr">
        <is>
          <t xml:space="preserve">Processos</t>
        </is>
      </c>
      <c r="B58" s="7" t="inlineStr">
        <is>
          <t xml:space="preserve">Gestor_Email</t>
        </is>
      </c>
      <c r="C58" s="6" t="inlineStr">
        <is>
          <t xml:space="preserve">E-mail do gestor(a) do processo.</t>
        </is>
      </c>
      <c r="D58" s="6" t="inlineStr">
        <is>
          <t xml:space="preserve">vanessa.almeida@codevasf.gov.br</t>
        </is>
      </c>
    </row>
    <row r="59">
      <c r="A59" s="4" t="inlineStr">
        <is>
          <t xml:space="preserve">Processos</t>
        </is>
      </c>
      <c r="B59" s="4" t="inlineStr">
        <is>
          <t xml:space="preserve">Gestor_Telefone</t>
        </is>
      </c>
      <c r="C59" s="3" t="inlineStr">
        <is>
          <t xml:space="preserve">Telefone do gestor(a) do processo.</t>
        </is>
      </c>
      <c r="D59" s="3" t="inlineStr">
        <is>
          <t xml:space="preserve">(61) 2028-4521</t>
        </is>
      </c>
    </row>
    <row r="60">
      <c r="A60" s="7" t="inlineStr">
        <is>
          <t xml:space="preserve">Processos</t>
        </is>
      </c>
      <c r="B60" s="7" t="inlineStr">
        <is>
          <t xml:space="preserve">Gestor_Unidade_Organica</t>
        </is>
      </c>
      <c r="C60" s="6" t="inlineStr">
        <is>
          <t xml:space="preserve">Sigla da unidade orgânica do gestor(a) do processo (lista suspensa da aba Siglas).</t>
        </is>
      </c>
      <c r="D60" s="6" t="inlineStr">
        <is>
          <t xml:space="preserve">AA/GLC</t>
        </is>
      </c>
    </row>
    <row r="61">
      <c r="A61" s="4" t="inlineStr">
        <is>
          <t xml:space="preserve">Subprocessos</t>
        </is>
      </c>
      <c r="B61" s="4" t="inlineStr">
        <is>
          <t xml:space="preserve">Trilha</t>
        </is>
      </c>
      <c r="C61" s="3" t="inlineStr">
        <is>
          <t xml:space="preserve">Campo de preenchimento livre ou calculado — ver aba anterior.</t>
        </is>
      </c>
      <c r="D61" s="3" t="inlineStr">
        <is>
          <t xml:space="preserve">MS-01 › PP-01 › SP-01</t>
        </is>
      </c>
    </row>
    <row r="62">
      <c r="A62" s="7" t="inlineStr">
        <is>
          <t xml:space="preserve">Subprocessos</t>
        </is>
      </c>
      <c r="B62" s="7" t="inlineStr">
        <is>
          <t xml:space="preserve">Macroprocesso</t>
        </is>
      </c>
      <c r="C62" s="6" t="inlineStr">
        <is>
          <t xml:space="preserve">Campo de preenchimento livre ou calculado — ver aba anterior.</t>
        </is>
      </c>
      <c r="D62" s="6" t="inlineStr">
        <is>
          <t xml:space="preserve">MS-01</t>
        </is>
      </c>
    </row>
    <row r="63">
      <c r="A63" s="4" t="inlineStr">
        <is>
          <t xml:space="preserve">Subprocessos</t>
        </is>
      </c>
      <c r="B63" s="4" t="inlineStr">
        <is>
          <t xml:space="preserve">Processo</t>
        </is>
      </c>
      <c r="C63" s="3" t="inlineStr">
        <is>
          <t xml:space="preserve">Campo de preenchimento livre ou calculado — ver aba anterior.</t>
        </is>
      </c>
      <c r="D63" s="3" t="inlineStr">
        <is>
          <t xml:space="preserve">PP-01</t>
        </is>
      </c>
    </row>
    <row r="64">
      <c r="A64" s="7" t="inlineStr">
        <is>
          <t xml:space="preserve">Subprocessos</t>
        </is>
      </c>
      <c r="B64" s="7" t="inlineStr">
        <is>
          <t xml:space="preserve">Codigo</t>
        </is>
      </c>
      <c r="C64" s="6" t="inlineStr">
        <is>
          <t xml:space="preserve">Identificador sequencial dentro do nível, reiniciado a cada vínculo com o pai. Quando um Subprocesso está dentro de outro Subprocesso, o código do filho usa numeração decimal (ex. "SP-03.01", "SP-03.02"...) — o número do pai + "." + a posição do filho — para diferenciá-lo visualmente de um subprocesso de 1º nível.</t>
        </is>
      </c>
      <c r="D64" s="6" t="inlineStr">
        <is>
          <t xml:space="preserve">SP-01</t>
        </is>
      </c>
    </row>
    <row r="65">
      <c r="A65" s="4" t="inlineStr">
        <is>
          <t xml:space="preserve">Subprocessos</t>
        </is>
      </c>
      <c r="B65" s="4" t="inlineStr">
        <is>
          <t xml:space="preserve">Nome</t>
        </is>
      </c>
      <c r="C65" s="3" t="inlineStr">
        <is>
          <t xml:space="preserve">Campo de preenchimento livre ou calculado — ver aba anterior.</t>
        </is>
      </c>
      <c r="D65" s="3" t="inlineStr">
        <is>
          <t xml:space="preserve">Estudo Técnico Preliminar (ETP)</t>
        </is>
      </c>
    </row>
    <row r="66">
      <c r="A66" s="7" t="inlineStr">
        <is>
          <t xml:space="preserve">Subprocessos</t>
        </is>
      </c>
      <c r="B66" s="7" t="inlineStr">
        <is>
          <t xml:space="preserve">Vinculo_Pai</t>
        </is>
      </c>
      <c r="C66" s="6" t="inlineStr">
        <is>
          <t xml:space="preserve">Campo de preenchimento livre ou calculado — ver aba anterior.</t>
        </is>
      </c>
      <c r="D66" s="6" t="inlineStr">
        <is>
          <t xml:space="preserve">PP-01</t>
        </is>
      </c>
    </row>
    <row r="67">
      <c r="A67" s="4" t="inlineStr">
        <is>
          <t xml:space="preserve">Subprocessos</t>
        </is>
      </c>
      <c r="B67" s="4" t="inlineStr">
        <is>
          <t xml:space="preserve">Ordem</t>
        </is>
      </c>
      <c r="C67" s="3" t="inlineStr">
        <is>
          <t xml:space="preserve">Campo de preenchimento livre ou calculado — ver aba anterior.</t>
        </is>
      </c>
      <c r="D67" s="3" t="inlineStr">
        <is>
          <t xml:space="preserve">1</t>
        </is>
      </c>
    </row>
    <row r="68">
      <c r="A68" s="7" t="inlineStr">
        <is>
          <t xml:space="preserve">Subprocessos</t>
        </is>
      </c>
      <c r="B68" s="7" t="inlineStr">
        <is>
          <t xml:space="preserve">Descricao</t>
        </is>
      </c>
      <c r="C68" s="6" t="inlineStr">
        <is>
          <t xml:space="preserve">Campo de preenchimento livre ou calculado — ver aba anterior.</t>
        </is>
      </c>
      <c r="D68" s="6" t="inlineStr">
        <is>
          <t xml:space="preserve">Caracterização da necessidade, análise de soluções de mercado e demonstração da viabilidade da co...</t>
        </is>
      </c>
    </row>
    <row r="69">
      <c r="A69" s="4" t="inlineStr">
        <is>
          <t xml:space="preserve">Subprocessos</t>
        </is>
      </c>
      <c r="B69" s="4" t="inlineStr">
        <is>
          <t xml:space="preserve">Objetivo</t>
        </is>
      </c>
      <c r="C69" s="3" t="inlineStr">
        <is>
          <t xml:space="preserve">Campo de preenchimento livre ou calculado — ver aba anterior.</t>
        </is>
      </c>
      <c r="D69" s="3" t="inlineStr">
        <is>
          <t xml:space="preserve">Fundamentar tecnicamente a melhor solução para a necessidade.</t>
        </is>
      </c>
    </row>
    <row r="70">
      <c r="A70" s="7" t="inlineStr">
        <is>
          <t xml:space="preserve">Subprocessos</t>
        </is>
      </c>
      <c r="B70" s="7" t="inlineStr">
        <is>
          <t xml:space="preserve">Unidade_Organica_Responsavel</t>
        </is>
      </c>
      <c r="C70" s="6" t="inlineStr">
        <is>
          <t xml:space="preserve">Campo de preenchimento livre ou calculado — ver aba anterior.</t>
        </is>
      </c>
      <c r="D70" s="6" t="inlineStr">
        <is>
          <t xml:space="preserve">AA/GLC</t>
        </is>
      </c>
    </row>
    <row r="71">
      <c r="A71" s="4" t="inlineStr">
        <is>
          <t xml:space="preserve">Subprocessos</t>
        </is>
      </c>
      <c r="B71" s="4" t="inlineStr">
        <is>
          <t xml:space="preserve">Unidades_Organicas_Corresponsaveis</t>
        </is>
      </c>
      <c r="C71" s="3" t="inlineStr">
        <is>
          <t xml:space="preserve">Siglas das unidades orgânicas que dividem a execução, separadas por ; . Sem lista suspensa, porque a célula aceita mais de um valor — as siglas válidas estão na aba Siglas.</t>
        </is>
      </c>
      <c r="D71" s="3" t="inlineStr">
        <is>
          <t xml:space="preserve">AR/GDT</t>
        </is>
      </c>
    </row>
    <row r="72">
      <c r="A72" s="7" t="inlineStr">
        <is>
          <t xml:space="preserve">Subprocessos</t>
        </is>
      </c>
      <c r="B72" s="7" t="inlineStr">
        <is>
          <t xml:space="preserve">Reutilizavel</t>
        </is>
      </c>
      <c r="C72" s="6" t="inlineStr">
        <is>
          <t xml:space="preserve">Campo de preenchimento livre ou calculado — ver aba anterior.</t>
        </is>
      </c>
      <c r="D72" s="6" t="inlineStr">
        <is>
          <t xml:space="preserve">Sim</t>
        </is>
      </c>
    </row>
    <row r="73">
      <c r="A73" s="4" t="inlineStr">
        <is>
          <t xml:space="preserve">Subprocessos</t>
        </is>
      </c>
      <c r="B73" s="4" t="inlineStr">
        <is>
          <t xml:space="preserve">Reutilizado_Em</t>
        </is>
      </c>
      <c r="C73" s="3" t="inlineStr">
        <is>
          <t xml:space="preserve">Campo de preenchimento livre ou calculado — ver aba anterior.</t>
        </is>
      </c>
      <c r="D73" s="3" t="inlineStr">
        <is>
          <t xml:space="preserve">MS-01/PP-02; MF-02/PP-01</t>
        </is>
      </c>
    </row>
    <row r="74">
      <c r="A74" s="7" t="inlineStr">
        <is>
          <t xml:space="preserve">Subprocessos</t>
        </is>
      </c>
      <c r="B74" s="7" t="inlineStr">
        <is>
          <t xml:space="preserve">Entradas</t>
        </is>
      </c>
      <c r="C74" s="6" t="inlineStr">
        <is>
          <t xml:space="preserve">Campo de preenchimento livre ou calculado — ver aba anterior.</t>
        </is>
      </c>
      <c r="D74" s="6" t="inlineStr">
        <is>
          <t xml:space="preserve">DFD; Levantamento de soluções de mercado</t>
        </is>
      </c>
    </row>
    <row r="75">
      <c r="A75" s="4" t="inlineStr">
        <is>
          <t xml:space="preserve">Subprocessos</t>
        </is>
      </c>
      <c r="B75" s="4" t="inlineStr">
        <is>
          <t xml:space="preserve">Saidas</t>
        </is>
      </c>
      <c r="C75" s="3" t="inlineStr">
        <is>
          <t xml:space="preserve">Campo de preenchimento livre ou calculado — ver aba anterior.</t>
        </is>
      </c>
      <c r="D75" s="3" t="inlineStr">
        <is>
          <t xml:space="preserve">ETP aprovado no e-Codevasf</t>
        </is>
      </c>
    </row>
    <row r="76">
      <c r="A76" s="7" t="inlineStr">
        <is>
          <t xml:space="preserve">Subprocessos</t>
        </is>
      </c>
      <c r="B76" s="7" t="inlineStr">
        <is>
          <t xml:space="preserve">Sistemas</t>
        </is>
      </c>
      <c r="C76" s="6" t="inlineStr">
        <is>
          <t xml:space="preserve">Campo de preenchimento livre ou calculado — ver aba anterior.</t>
        </is>
      </c>
      <c r="D76" s="6" t="inlineStr">
        <is>
          <t xml:space="preserve">e-Codevasf; Compras.gov.br</t>
        </is>
      </c>
    </row>
    <row r="77">
      <c r="A77" s="4" t="inlineStr">
        <is>
          <t xml:space="preserve">Subprocessos</t>
        </is>
      </c>
      <c r="B77" s="4" t="inlineStr">
        <is>
          <t xml:space="preserve">Fontes_Dados</t>
        </is>
      </c>
      <c r="C77" s="3" t="inlineStr">
        <is>
          <t xml:space="preserve">Campo de preenchimento livre ou calculado — ver aba anterior.</t>
        </is>
      </c>
      <c r="D77" s="3" t="inlineStr">
        <is>
          <t xml:space="preserve">e-Codevasf</t>
        </is>
      </c>
    </row>
    <row r="78">
      <c r="A78" s="7" t="inlineStr">
        <is>
          <t xml:space="preserve">Subprocessos</t>
        </is>
      </c>
      <c r="B78" s="7" t="inlineStr">
        <is>
          <t xml:space="preserve">Imagem_Bizagi</t>
        </is>
      </c>
      <c r="C78" s="6" t="inlineStr">
        <is>
          <t xml:space="preserve">Campo de preenchimento livre ou calculado — ver aba anterior.</t>
        </is>
      </c>
      <c r="D78" s="6" t="inlineStr">
        <is>
          <t xml:space="preserve">(sem exemplo)</t>
        </is>
      </c>
    </row>
    <row r="79">
      <c r="A79" s="4" t="inlineStr">
        <is>
          <t xml:space="preserve">Atividades</t>
        </is>
      </c>
      <c r="B79" s="4" t="inlineStr">
        <is>
          <t xml:space="preserve">Trilha</t>
        </is>
      </c>
      <c r="C79" s="3" t="inlineStr">
        <is>
          <t xml:space="preserve">Campo de preenchimento livre ou calculado — ver aba anterior.</t>
        </is>
      </c>
      <c r="D79" s="3" t="inlineStr">
        <is>
          <t xml:space="preserve">MS-01 › PP-01 › SP-01 › AT-01</t>
        </is>
      </c>
    </row>
    <row r="80">
      <c r="A80" s="7" t="inlineStr">
        <is>
          <t xml:space="preserve">Atividades</t>
        </is>
      </c>
      <c r="B80" s="7" t="inlineStr">
        <is>
          <t xml:space="preserve">Macroprocesso</t>
        </is>
      </c>
      <c r="C80" s="6" t="inlineStr">
        <is>
          <t xml:space="preserve">Campo de preenchimento livre ou calculado — ver aba anterior.</t>
        </is>
      </c>
      <c r="D80" s="6" t="inlineStr">
        <is>
          <t xml:space="preserve">MS-01</t>
        </is>
      </c>
    </row>
    <row r="81">
      <c r="A81" s="4" t="inlineStr">
        <is>
          <t xml:space="preserve">Atividades</t>
        </is>
      </c>
      <c r="B81" s="4" t="inlineStr">
        <is>
          <t xml:space="preserve">Processo</t>
        </is>
      </c>
      <c r="C81" s="3" t="inlineStr">
        <is>
          <t xml:space="preserve">Campo de preenchimento livre ou calculado — ver aba anterior.</t>
        </is>
      </c>
      <c r="D81" s="3" t="inlineStr">
        <is>
          <t xml:space="preserve">PP-01</t>
        </is>
      </c>
    </row>
    <row r="82">
      <c r="A82" s="7" t="inlineStr">
        <is>
          <t xml:space="preserve">Atividades</t>
        </is>
      </c>
      <c r="B82" s="7" t="inlineStr">
        <is>
          <t xml:space="preserve">Subprocesso</t>
        </is>
      </c>
      <c r="C82" s="6" t="inlineStr">
        <is>
          <t xml:space="preserve">Campo de preenchimento livre ou calculado — ver aba anterior.</t>
        </is>
      </c>
      <c r="D82" s="6" t="inlineStr">
        <is>
          <t xml:space="preserve">SP-01</t>
        </is>
      </c>
    </row>
    <row r="83">
      <c r="A83" s="4" t="inlineStr">
        <is>
          <t xml:space="preserve">Atividades</t>
        </is>
      </c>
      <c r="B83" s="4" t="inlineStr">
        <is>
          <t xml:space="preserve">Codigo</t>
        </is>
      </c>
      <c r="C83" s="3" t="inlineStr">
        <is>
          <t xml:space="preserve">Identificador sequencial dentro do nível, reiniciado a cada vínculo com o pai. Quando um Subprocesso está dentro de outro Subprocesso, o código do filho usa numeração decimal (ex. "SP-03.01", "SP-03.02"...) — o número do pai + "." + a posição do filho — para diferenciá-lo visualmente de um subprocesso de 1º nível.</t>
        </is>
      </c>
      <c r="D83" s="3" t="inlineStr">
        <is>
          <t xml:space="preserve">AT-01</t>
        </is>
      </c>
    </row>
    <row r="84">
      <c r="A84" s="7" t="inlineStr">
        <is>
          <t xml:space="preserve">Atividades</t>
        </is>
      </c>
      <c r="B84" s="7" t="inlineStr">
        <is>
          <t xml:space="preserve">Nome</t>
        </is>
      </c>
      <c r="C84" s="6" t="inlineStr">
        <is>
          <t xml:space="preserve">Campo de preenchimento livre ou calculado — ver aba anterior.</t>
        </is>
      </c>
      <c r="D84" s="6" t="inlineStr">
        <is>
          <t xml:space="preserve">Formalizar a necessidade (DFD)</t>
        </is>
      </c>
    </row>
    <row r="85">
      <c r="A85" s="4" t="inlineStr">
        <is>
          <t xml:space="preserve">Atividades</t>
        </is>
      </c>
      <c r="B85" s="4" t="inlineStr">
        <is>
          <t xml:space="preserve">Vinculo_Pai</t>
        </is>
      </c>
      <c r="C85" s="3" t="inlineStr">
        <is>
          <t xml:space="preserve">Campo de preenchimento livre ou calculado — ver aba anterior.</t>
        </is>
      </c>
      <c r="D85" s="3" t="inlineStr">
        <is>
          <t xml:space="preserve">SP-01</t>
        </is>
      </c>
    </row>
    <row r="86">
      <c r="A86" s="7" t="inlineStr">
        <is>
          <t xml:space="preserve">Atividades</t>
        </is>
      </c>
      <c r="B86" s="7" t="inlineStr">
        <is>
          <t xml:space="preserve">Ordem</t>
        </is>
      </c>
      <c r="C86" s="6" t="inlineStr">
        <is>
          <t xml:space="preserve">Campo de preenchimento livre ou calculado — ver aba anterior.</t>
        </is>
      </c>
      <c r="D86" s="6" t="inlineStr">
        <is>
          <t xml:space="preserve">1</t>
        </is>
      </c>
    </row>
    <row r="87">
      <c r="A87" s="4" t="inlineStr">
        <is>
          <t xml:space="preserve">Atividades</t>
        </is>
      </c>
      <c r="B87" s="4" t="inlineStr">
        <is>
          <t xml:space="preserve">Tipo_Atividade</t>
        </is>
      </c>
      <c r="C87" s="3" t="inlineStr">
        <is>
          <t xml:space="preserve">Campo de preenchimento livre ou calculado — ver aba anterior.</t>
        </is>
      </c>
      <c r="D87" s="3" t="inlineStr">
        <is>
          <t xml:space="preserve">Agregação de Valor</t>
        </is>
      </c>
    </row>
    <row r="88">
      <c r="A88" s="7" t="inlineStr">
        <is>
          <t xml:space="preserve">Atividades</t>
        </is>
      </c>
      <c r="B88" s="7" t="inlineStr">
        <is>
          <t xml:space="preserve">Descricao</t>
        </is>
      </c>
      <c r="C88" s="6" t="inlineStr">
        <is>
          <t xml:space="preserve">Campo de preenchimento livre ou calculado — ver aba anterior.</t>
        </is>
      </c>
      <c r="D88" s="6" t="inlineStr">
        <is>
          <t xml:space="preserve">A área demandante registra a necessidade de contratação no Documento de Formalização da Demanda (...</t>
        </is>
      </c>
    </row>
    <row r="89">
      <c r="A89" s="4" t="inlineStr">
        <is>
          <t xml:space="preserve">Atividades</t>
        </is>
      </c>
      <c r="B89" s="4" t="inlineStr">
        <is>
          <t xml:space="preserve">Entradas</t>
        </is>
      </c>
      <c r="C89" s="3" t="inlineStr">
        <is>
          <t xml:space="preserve">Campo de preenchimento livre ou calculado — ver aba anterior.</t>
        </is>
      </c>
      <c r="D89" s="3" t="inlineStr">
        <is>
          <t xml:space="preserve">Necessidade identificada; Plano de Contratações Anual</t>
        </is>
      </c>
    </row>
    <row r="90">
      <c r="A90" s="7" t="inlineStr">
        <is>
          <t xml:space="preserve">Atividades</t>
        </is>
      </c>
      <c r="B90" s="7" t="inlineStr">
        <is>
          <t xml:space="preserve">Saidas</t>
        </is>
      </c>
      <c r="C90" s="6" t="inlineStr">
        <is>
          <t xml:space="preserve">Campo de preenchimento livre ou calculado — ver aba anterior.</t>
        </is>
      </c>
      <c r="D90" s="6" t="inlineStr">
        <is>
          <t xml:space="preserve">DFD assinado no e-Codevasf</t>
        </is>
      </c>
    </row>
    <row r="91">
      <c r="A91" s="4" t="inlineStr">
        <is>
          <t xml:space="preserve">Atividades</t>
        </is>
      </c>
      <c r="B91" s="4" t="inlineStr">
        <is>
          <t xml:space="preserve">Sistemas</t>
        </is>
      </c>
      <c r="C91" s="3" t="inlineStr">
        <is>
          <t xml:space="preserve">Campo de preenchimento livre ou calculado — ver aba anterior.</t>
        </is>
      </c>
      <c r="D91" s="3" t="inlineStr">
        <is>
          <t xml:space="preserve">e-Codevasf</t>
        </is>
      </c>
    </row>
    <row r="92">
      <c r="A92" s="7" t="inlineStr">
        <is>
          <t xml:space="preserve">Tarefas</t>
        </is>
      </c>
      <c r="B92" s="7" t="inlineStr">
        <is>
          <t xml:space="preserve">Trilha</t>
        </is>
      </c>
      <c r="C92" s="6" t="inlineStr">
        <is>
          <t xml:space="preserve">Campo de preenchimento livre ou calculado — ver aba anterior.</t>
        </is>
      </c>
      <c r="D92" s="6" t="inlineStr">
        <is>
          <t xml:space="preserve">MS-01 › PP-01 › SP-01 › AT-01 › TR-01</t>
        </is>
      </c>
    </row>
    <row r="93">
      <c r="A93" s="4" t="inlineStr">
        <is>
          <t xml:space="preserve">Tarefas</t>
        </is>
      </c>
      <c r="B93" s="4" t="inlineStr">
        <is>
          <t xml:space="preserve">Macroprocesso</t>
        </is>
      </c>
      <c r="C93" s="3" t="inlineStr">
        <is>
          <t xml:space="preserve">Campo de preenchimento livre ou calculado — ver aba anterior.</t>
        </is>
      </c>
      <c r="D93" s="3" t="inlineStr">
        <is>
          <t xml:space="preserve">MS-01</t>
        </is>
      </c>
    </row>
    <row r="94">
      <c r="A94" s="7" t="inlineStr">
        <is>
          <t xml:space="preserve">Tarefas</t>
        </is>
      </c>
      <c r="B94" s="7" t="inlineStr">
        <is>
          <t xml:space="preserve">Processo</t>
        </is>
      </c>
      <c r="C94" s="6" t="inlineStr">
        <is>
          <t xml:space="preserve">Campo de preenchimento livre ou calculado — ver aba anterior.</t>
        </is>
      </c>
      <c r="D94" s="6" t="inlineStr">
        <is>
          <t xml:space="preserve">PP-01</t>
        </is>
      </c>
    </row>
    <row r="95">
      <c r="A95" s="4" t="inlineStr">
        <is>
          <t xml:space="preserve">Tarefas</t>
        </is>
      </c>
      <c r="B95" s="4" t="inlineStr">
        <is>
          <t xml:space="preserve">Subprocesso</t>
        </is>
      </c>
      <c r="C95" s="3" t="inlineStr">
        <is>
          <t xml:space="preserve">Campo de preenchimento livre ou calculado — ver aba anterior.</t>
        </is>
      </c>
      <c r="D95" s="3" t="inlineStr">
        <is>
          <t xml:space="preserve">SP-01</t>
        </is>
      </c>
    </row>
    <row r="96">
      <c r="A96" s="7" t="inlineStr">
        <is>
          <t xml:space="preserve">Tarefas</t>
        </is>
      </c>
      <c r="B96" s="7" t="inlineStr">
        <is>
          <t xml:space="preserve">Atividade</t>
        </is>
      </c>
      <c r="C96" s="6" t="inlineStr">
        <is>
          <t xml:space="preserve">Campo de preenchimento livre ou calculado — ver aba anterior.</t>
        </is>
      </c>
      <c r="D96" s="6" t="inlineStr">
        <is>
          <t xml:space="preserve">AT-01</t>
        </is>
      </c>
    </row>
    <row r="97">
      <c r="A97" s="4" t="inlineStr">
        <is>
          <t xml:space="preserve">Tarefas</t>
        </is>
      </c>
      <c r="B97" s="4" t="inlineStr">
        <is>
          <t xml:space="preserve">Codigo</t>
        </is>
      </c>
      <c r="C97" s="3" t="inlineStr">
        <is>
          <t xml:space="preserve">Identificador sequencial dentro do nível, reiniciado a cada vínculo com o pai. Quando um Subprocesso está dentro de outro Subprocesso, o código do filho usa numeração decimal (ex. "SP-03.01", "SP-03.02"...) — o número do pai + "." + a posição do filho — para diferenciá-lo visualmente de um subprocesso de 1º nível.</t>
        </is>
      </c>
      <c r="D97" s="3" t="inlineStr">
        <is>
          <t xml:space="preserve">TR-01</t>
        </is>
      </c>
    </row>
    <row r="98">
      <c r="A98" s="7" t="inlineStr">
        <is>
          <t xml:space="preserve">Tarefas</t>
        </is>
      </c>
      <c r="B98" s="7" t="inlineStr">
        <is>
          <t xml:space="preserve">Nome</t>
        </is>
      </c>
      <c r="C98" s="6" t="inlineStr">
        <is>
          <t xml:space="preserve">Campo de preenchimento livre ou calculado — ver aba anterior.</t>
        </is>
      </c>
      <c r="D98" s="6" t="inlineStr">
        <is>
          <t xml:space="preserve">Reunir informações da demanda</t>
        </is>
      </c>
    </row>
    <row r="99">
      <c r="A99" s="4" t="inlineStr">
        <is>
          <t xml:space="preserve">Tarefas</t>
        </is>
      </c>
      <c r="B99" s="4" t="inlineStr">
        <is>
          <t xml:space="preserve">Ordem</t>
        </is>
      </c>
      <c r="C99" s="3" t="inlineStr">
        <is>
          <t xml:space="preserve">Campo de preenchimento livre ou calculado — ver aba anterior.</t>
        </is>
      </c>
      <c r="D99" s="3" t="inlineStr">
        <is>
          <t xml:space="preserve">1</t>
        </is>
      </c>
    </row>
    <row r="100">
      <c r="A100" s="7" t="inlineStr">
        <is>
          <t xml:space="preserve">Tarefas</t>
        </is>
      </c>
      <c r="B100" s="7" t="inlineStr">
        <is>
          <t xml:space="preserve">Tipo_Tarefa</t>
        </is>
      </c>
      <c r="C100" s="6" t="inlineStr">
        <is>
          <t xml:space="preserve">Campo de preenchimento livre ou calculado — ver aba anterior.</t>
        </is>
      </c>
      <c r="D100" s="6" t="inlineStr">
        <is>
          <t xml:space="preserve">Manual</t>
        </is>
      </c>
    </row>
    <row r="101">
      <c r="A101" s="4" t="inlineStr">
        <is>
          <t xml:space="preserve">Tarefas</t>
        </is>
      </c>
      <c r="B101" s="4" t="inlineStr">
        <is>
          <t xml:space="preserve">Duracao_Estimada</t>
        </is>
      </c>
      <c r="C101" s="3" t="inlineStr">
        <is>
          <t xml:space="preserve">Campo de preenchimento livre ou calculado — ver aba anterior.</t>
        </is>
      </c>
      <c r="D101" s="3" t="inlineStr">
        <is>
          <t xml:space="preserve">4</t>
        </is>
      </c>
    </row>
    <row r="102">
      <c r="A102" s="7" t="inlineStr">
        <is>
          <t xml:space="preserve">Tarefas</t>
        </is>
      </c>
      <c r="B102" s="7" t="inlineStr">
        <is>
          <t xml:space="preserve">Observacoes</t>
        </is>
      </c>
      <c r="C102" s="6" t="inlineStr">
        <is>
          <t xml:space="preserve">Campo de preenchimento livre ou calculado — ver aba anterior.</t>
        </is>
      </c>
      <c r="D102" s="6" t="inlineStr">
        <is>
          <t xml:space="preserve">Modelo DOC-006/DOC-012.</t>
        </is>
      </c>
    </row>
    <row r="103">
      <c r="A103" s="4" t="inlineStr">
        <is>
          <t xml:space="preserve">Documentos</t>
        </is>
      </c>
      <c r="B103" s="4" t="inlineStr">
        <is>
          <t xml:space="preserve">ID</t>
        </is>
      </c>
      <c r="C103" s="3" t="inlineStr">
        <is>
          <t xml:space="preserve">Campo de preenchimento livre ou calculado — ver aba anterior.</t>
        </is>
      </c>
      <c r="D103" s="3" t="inlineStr">
        <is>
          <t xml:space="preserve">DOC-001</t>
        </is>
      </c>
    </row>
    <row r="104">
      <c r="A104" s="7" t="inlineStr">
        <is>
          <t xml:space="preserve">Documentos</t>
        </is>
      </c>
      <c r="B104" s="7" t="inlineStr">
        <is>
          <t xml:space="preserve">Titulo</t>
        </is>
      </c>
      <c r="C104" s="6" t="inlineStr">
        <is>
          <t xml:space="preserve">Campo de preenchimento livre ou calculado — ver aba anterior.</t>
        </is>
      </c>
      <c r="D104" s="6" t="inlineStr">
        <is>
          <t xml:space="preserve">PRO 06.01 — Planejamento da Contratação</t>
        </is>
      </c>
    </row>
    <row r="105">
      <c r="A105" s="4" t="inlineStr">
        <is>
          <t xml:space="preserve">Documentos</t>
        </is>
      </c>
      <c r="B105" s="4" t="inlineStr">
        <is>
          <t xml:space="preserve">Tipo_Documento</t>
        </is>
      </c>
      <c r="C105" s="3" t="inlineStr">
        <is>
          <t xml:space="preserve">Campo de preenchimento livre ou calculado — ver aba anterior.</t>
        </is>
      </c>
      <c r="D105" s="3" t="inlineStr">
        <is>
          <t xml:space="preserve">Procedimento (PRO)</t>
        </is>
      </c>
    </row>
    <row r="106">
      <c r="A106" s="7" t="inlineStr">
        <is>
          <t xml:space="preserve">Documentos</t>
        </is>
      </c>
      <c r="B106" s="7" t="inlineStr">
        <is>
          <t xml:space="preserve">Vinculo_Nivel</t>
        </is>
      </c>
      <c r="C106" s="6" t="inlineStr">
        <is>
          <t xml:space="preserve">Campo de preenchimento livre ou calculado — ver aba anterior.</t>
        </is>
      </c>
      <c r="D106" s="6" t="inlineStr">
        <is>
          <t xml:space="preserve">Processo</t>
        </is>
      </c>
    </row>
    <row r="107">
      <c r="A107" s="4" t="inlineStr">
        <is>
          <t xml:space="preserve">Documentos</t>
        </is>
      </c>
      <c r="B107" s="4" t="inlineStr">
        <is>
          <t xml:space="preserve">Vinculo_Codigo</t>
        </is>
      </c>
      <c r="C107" s="3" t="inlineStr">
        <is>
          <t xml:space="preserve">Caminho completo do item vinculado (ex. "MS-01 › PP-01" ou "MS-01 › PP-01 › SP-03"), ou o código isolado de um Macroprocesso (já único). Mais de um: separe com ; .</t>
        </is>
      </c>
      <c r="D107" s="3" t="inlineStr">
        <is>
          <t xml:space="preserve">MS-01 › PP-01</t>
        </is>
      </c>
    </row>
    <row r="108">
      <c r="A108" s="7" t="inlineStr">
        <is>
          <t xml:space="preserve">Documentos</t>
        </is>
      </c>
      <c r="B108" s="7" t="inlineStr">
        <is>
          <t xml:space="preserve">Versao</t>
        </is>
      </c>
      <c r="C108" s="6" t="inlineStr">
        <is>
          <t xml:space="preserve">Campo de preenchimento livre ou calculado — ver aba anterior.</t>
        </is>
      </c>
      <c r="D108" s="6" t="inlineStr">
        <is>
          <t xml:space="preserve">2</t>
        </is>
      </c>
    </row>
    <row r="109">
      <c r="A109" s="4" t="inlineStr">
        <is>
          <t xml:space="preserve">Documentos</t>
        </is>
      </c>
      <c r="B109" s="4" t="inlineStr">
        <is>
          <t xml:space="preserve">Data</t>
        </is>
      </c>
      <c r="C109" s="3" t="inlineStr">
        <is>
          <t xml:space="preserve">Campo de preenchimento livre ou calculado — ver aba anterior.</t>
        </is>
      </c>
      <c r="D109" s="3" t="inlineStr">
        <is>
          <t xml:space="preserve">18/05/2026</t>
        </is>
      </c>
    </row>
    <row r="110">
      <c r="A110" s="7" t="inlineStr">
        <is>
          <t xml:space="preserve">Documentos</t>
        </is>
      </c>
      <c r="B110" s="7" t="inlineStr">
        <is>
          <t xml:space="preserve">Situacao</t>
        </is>
      </c>
      <c r="C110" s="6" t="inlineStr">
        <is>
          <t xml:space="preserve">Campo de preenchimento livre ou calculado — ver aba anterior.</t>
        </is>
      </c>
      <c r="D110" s="6" t="inlineStr">
        <is>
          <t xml:space="preserve">Vigente</t>
        </is>
      </c>
    </row>
    <row r="111">
      <c r="A111" s="4" t="inlineStr">
        <is>
          <t xml:space="preserve">Documentos</t>
        </is>
      </c>
      <c r="B111" s="4" t="inlineStr">
        <is>
          <t xml:space="preserve">Ato_Aprovacao</t>
        </is>
      </c>
      <c r="C111" s="3" t="inlineStr">
        <is>
          <t xml:space="preserve">Campo de preenchimento livre ou calculado — ver aba anterior.</t>
        </is>
      </c>
      <c r="D111" s="3" t="inlineStr">
        <is>
          <t xml:space="preserve">Resolução nº 812, de 18/05/2026 (Diretoria Executiva)</t>
        </is>
      </c>
    </row>
    <row r="112">
      <c r="A112" s="7" t="inlineStr">
        <is>
          <t xml:space="preserve">Documentos</t>
        </is>
      </c>
      <c r="B112" s="7" t="inlineStr">
        <is>
          <t xml:space="preserve">Link</t>
        </is>
      </c>
      <c r="C112" s="6" t="inlineStr">
        <is>
          <t xml:space="preserve">Campo de preenchimento livre ou calculado — ver aba anterior.</t>
        </is>
      </c>
      <c r="D112" s="6" t="inlineStr">
        <is>
          <t xml:space="preserve">https://exemplo.codevasf.gov.br/repositorio/pop-06-01.pdf</t>
        </is>
      </c>
    </row>
    <row r="113">
      <c r="A113" s="4" t="inlineStr">
        <is>
          <t xml:space="preserve">Documentos</t>
        </is>
      </c>
      <c r="B113" s="4" t="inlineStr">
        <is>
          <t xml:space="preserve">Observacoes</t>
        </is>
      </c>
      <c r="C113" s="3" t="inlineStr">
        <is>
          <t xml:space="preserve">Campo de preenchimento livre ou calculado — ver aba anterior.</t>
        </is>
      </c>
      <c r="D113" s="3" t="inlineStr">
        <is>
          <t xml:space="preserve">Publicado após validação do TO-BE.</t>
        </is>
      </c>
    </row>
    <row r="114">
      <c r="A114" s="7" t="inlineStr">
        <is>
          <t xml:space="preserve">Riscos</t>
        </is>
      </c>
      <c r="B114" s="7" t="inlineStr">
        <is>
          <t xml:space="preserve">ID</t>
        </is>
      </c>
      <c r="C114" s="6" t="inlineStr">
        <is>
          <t xml:space="preserve">Campo de preenchimento livre ou calculado — ver aba anterior.</t>
        </is>
      </c>
      <c r="D114" s="6" t="inlineStr">
        <is>
          <t xml:space="preserve">RIS-001</t>
        </is>
      </c>
    </row>
    <row r="115">
      <c r="A115" s="4" t="inlineStr">
        <is>
          <t xml:space="preserve">Riscos</t>
        </is>
      </c>
      <c r="B115" s="4" t="inlineStr">
        <is>
          <t xml:space="preserve">Vinculo_Nivel</t>
        </is>
      </c>
      <c r="C115" s="3" t="inlineStr">
        <is>
          <t xml:space="preserve">Campo de preenchimento livre ou calculado — ver aba anterior.</t>
        </is>
      </c>
      <c r="D115" s="3" t="inlineStr">
        <is>
          <t xml:space="preserve">Processo</t>
        </is>
      </c>
    </row>
    <row r="116">
      <c r="A116" s="7" t="inlineStr">
        <is>
          <t xml:space="preserve">Riscos</t>
        </is>
      </c>
      <c r="B116" s="7" t="inlineStr">
        <is>
          <t xml:space="preserve">Vinculo_Codigo</t>
        </is>
      </c>
      <c r="C116" s="6" t="inlineStr">
        <is>
          <t xml:space="preserve">Caminho completo do item vinculado (ex. "MS-01 › PP-01" ou "MS-01 › PP-01 › SP-03"), ou o código isolado de um Macroprocesso (já único). Mais de um: separe com ; .</t>
        </is>
      </c>
      <c r="D116" s="6" t="inlineStr">
        <is>
          <t xml:space="preserve">MS-01 › PP-01</t>
        </is>
      </c>
    </row>
    <row r="117">
      <c r="A117" s="4" t="inlineStr">
        <is>
          <t xml:space="preserve">Riscos</t>
        </is>
      </c>
      <c r="B117" s="4" t="inlineStr">
        <is>
          <t xml:space="preserve">Descricao_Risco</t>
        </is>
      </c>
      <c r="C117" s="3" t="inlineStr">
        <is>
          <t xml:space="preserve">Campo de preenchimento livre ou calculado — ver aba anterior.</t>
        </is>
      </c>
      <c r="D117" s="3" t="inlineStr">
        <is>
          <t xml:space="preserve">Estimativas de preço defasadas gerando sobrepreço ou licitação deserta.</t>
        </is>
      </c>
    </row>
    <row r="118">
      <c r="A118" s="7" t="inlineStr">
        <is>
          <t xml:space="preserve">Riscos</t>
        </is>
      </c>
      <c r="B118" s="7" t="inlineStr">
        <is>
          <t xml:space="preserve">Categoria</t>
        </is>
      </c>
      <c r="C118" s="6" t="inlineStr">
        <is>
          <t xml:space="preserve">Campo de preenchimento livre ou calculado — ver aba anterior.</t>
        </is>
      </c>
      <c r="D118" s="6" t="inlineStr">
        <is>
          <t xml:space="preserve">Operacional</t>
        </is>
      </c>
    </row>
    <row r="119">
      <c r="A119" s="4" t="inlineStr">
        <is>
          <t xml:space="preserve">Riscos</t>
        </is>
      </c>
      <c r="B119" s="4" t="inlineStr">
        <is>
          <t xml:space="preserve">Fatores</t>
        </is>
      </c>
      <c r="C119" s="3" t="inlineStr">
        <is>
          <t xml:space="preserve">Campo de preenchimento livre ou calculado — ver aba anterior.</t>
        </is>
      </c>
      <c r="D119" s="3" t="inlineStr">
        <is>
          <t xml:space="preserve">(sem exemplo)</t>
        </is>
      </c>
    </row>
    <row r="120">
      <c r="A120" s="7" t="inlineStr">
        <is>
          <t xml:space="preserve">Riscos</t>
        </is>
      </c>
      <c r="B120" s="7" t="inlineStr">
        <is>
          <t xml:space="preserve">Cronograma_Risco</t>
        </is>
      </c>
      <c r="C120" s="6" t="inlineStr">
        <is>
          <t xml:space="preserve">Campo de preenchimento livre ou calculado — ver aba anterior.</t>
        </is>
      </c>
      <c r="D120" s="6" t="inlineStr">
        <is>
          <t xml:space="preserve">(sem exemplo)</t>
        </is>
      </c>
    </row>
    <row r="121">
      <c r="A121" s="4" t="inlineStr">
        <is>
          <t xml:space="preserve">Riscos</t>
        </is>
      </c>
      <c r="B121" s="4" t="inlineStr">
        <is>
          <t xml:space="preserve">Data_Identificacao</t>
        </is>
      </c>
      <c r="C121" s="3" t="inlineStr">
        <is>
          <t xml:space="preserve">Campo de preenchimento livre ou calculado — ver aba anterior.</t>
        </is>
      </c>
      <c r="D121" s="3" t="inlineStr">
        <is>
          <t xml:space="preserve">05/01/2026</t>
        </is>
      </c>
    </row>
    <row r="122">
      <c r="A122" s="7" t="inlineStr">
        <is>
          <t xml:space="preserve">Riscos</t>
        </is>
      </c>
      <c r="B122" s="7" t="inlineStr">
        <is>
          <t xml:space="preserve">Probabilidade_1a5</t>
        </is>
      </c>
      <c r="C122" s="6" t="inlineStr">
        <is>
          <t xml:space="preserve">Campo de preenchimento livre ou calculado — ver aba anterior.</t>
        </is>
      </c>
      <c r="D122" s="6" t="inlineStr">
        <is>
          <t xml:space="preserve">4</t>
        </is>
      </c>
    </row>
    <row r="123">
      <c r="A123" s="4" t="inlineStr">
        <is>
          <t xml:space="preserve">Riscos</t>
        </is>
      </c>
      <c r="B123" s="4" t="inlineStr">
        <is>
          <t xml:space="preserve">Impacto_1a5</t>
        </is>
      </c>
      <c r="C123" s="3" t="inlineStr">
        <is>
          <t xml:space="preserve">Campo de preenchimento livre ou calculado — ver aba anterior.</t>
        </is>
      </c>
      <c r="D123" s="3" t="inlineStr">
        <is>
          <t xml:space="preserve">4</t>
        </is>
      </c>
    </row>
    <row r="124">
      <c r="A124" s="7" t="inlineStr">
        <is>
          <t xml:space="preserve">Riscos</t>
        </is>
      </c>
      <c r="B124" s="7" t="inlineStr">
        <is>
          <t xml:space="preserve">Nivel_PxI</t>
        </is>
      </c>
      <c r="C124" s="6" t="inlineStr">
        <is>
          <t xml:space="preserve">Campo de preenchimento livre ou calculado — ver aba anterior.</t>
        </is>
      </c>
      <c r="D124" s="6" t="inlineStr">
        <is>
          <t xml:space="preserve">16</t>
        </is>
      </c>
    </row>
    <row r="125">
      <c r="A125" s="4" t="inlineStr">
        <is>
          <t xml:space="preserve">Riscos</t>
        </is>
      </c>
      <c r="B125" s="4" t="inlineStr">
        <is>
          <t xml:space="preserve">Classificacao</t>
        </is>
      </c>
      <c r="C125" s="3" t="inlineStr">
        <is>
          <t xml:space="preserve">Campo de preenchimento livre ou calculado — ver aba anterior.</t>
        </is>
      </c>
      <c r="D125" s="3" t="inlineStr">
        <is>
          <t xml:space="preserve">Alto</t>
        </is>
      </c>
    </row>
    <row r="126">
      <c r="A126" s="7" t="inlineStr">
        <is>
          <t xml:space="preserve">Riscos</t>
        </is>
      </c>
      <c r="B126" s="7" t="inlineStr">
        <is>
          <t xml:space="preserve">Resposta</t>
        </is>
      </c>
      <c r="C126" s="6" t="inlineStr">
        <is>
          <t xml:space="preserve">Campo de preenchimento livre ou calculado — ver aba anterior.</t>
        </is>
      </c>
      <c r="D126" s="6" t="inlineStr">
        <is>
          <t xml:space="preserve">Mitigar</t>
        </is>
      </c>
    </row>
    <row r="127">
      <c r="A127" s="4" t="inlineStr">
        <is>
          <t xml:space="preserve">Riscos</t>
        </is>
      </c>
      <c r="B127" s="4" t="inlineStr">
        <is>
          <t xml:space="preserve">Controles_Tratamento</t>
        </is>
      </c>
      <c r="C127" s="3" t="inlineStr">
        <is>
          <t xml:space="preserve">Campo de preenchimento livre ou calculado — ver aba anterior.</t>
        </is>
      </c>
      <c r="D127" s="3" t="inlineStr">
        <is>
          <t xml:space="preserve">Roteiro de pesquisa com múltiplas fontes (Painel de Preços, PNCP) e revisão pela UNP.</t>
        </is>
      </c>
    </row>
    <row r="128">
      <c r="A128" s="7" t="inlineStr">
        <is>
          <t xml:space="preserve">Riscos</t>
        </is>
      </c>
      <c r="B128" s="7" t="inlineStr">
        <is>
          <t xml:space="preserve">Prazo_Tratamento</t>
        </is>
      </c>
      <c r="C128" s="6" t="inlineStr">
        <is>
          <t xml:space="preserve">Campo de preenchimento livre ou calculado — ver aba anterior.</t>
        </is>
      </c>
      <c r="D128" s="6" t="inlineStr">
        <is>
          <t xml:space="preserve">30/09/2026</t>
        </is>
      </c>
    </row>
    <row r="129">
      <c r="A129" s="4" t="inlineStr">
        <is>
          <t xml:space="preserve">Riscos</t>
        </is>
      </c>
      <c r="B129" s="4" t="inlineStr">
        <is>
          <t xml:space="preserve">Responsavel</t>
        </is>
      </c>
      <c r="C129" s="3" t="inlineStr">
        <is>
          <t xml:space="preserve">Campo de preenchimento livre ou calculado — ver aba anterior.</t>
        </is>
      </c>
      <c r="D129" s="3" t="inlineStr">
        <is>
          <t xml:space="preserve">Ricardo Nogueira</t>
        </is>
      </c>
    </row>
    <row r="130">
      <c r="A130" s="7" t="inlineStr">
        <is>
          <t xml:space="preserve">Riscos</t>
        </is>
      </c>
      <c r="B130" s="7" t="inlineStr">
        <is>
          <t xml:space="preserve">Status</t>
        </is>
      </c>
      <c r="C130" s="6" t="inlineStr">
        <is>
          <t xml:space="preserve">Campo de preenchimento livre ou calculado — ver aba anterior.</t>
        </is>
      </c>
      <c r="D130" s="6" t="inlineStr">
        <is>
          <t xml:space="preserve">Em tratamento</t>
        </is>
      </c>
    </row>
    <row r="131">
      <c r="A131" s="4" t="inlineStr">
        <is>
          <t xml:space="preserve">Metricas</t>
        </is>
      </c>
      <c r="B131" s="4" t="inlineStr">
        <is>
          <t xml:space="preserve">ID</t>
        </is>
      </c>
      <c r="C131" s="3" t="inlineStr">
        <is>
          <t xml:space="preserve">Campo de preenchimento livre ou calculado — ver aba anterior.</t>
        </is>
      </c>
      <c r="D131" s="3" t="inlineStr">
        <is>
          <t xml:space="preserve">IND-001</t>
        </is>
      </c>
    </row>
    <row r="132">
      <c r="A132" s="7" t="inlineStr">
        <is>
          <t xml:space="preserve">Metricas</t>
        </is>
      </c>
      <c r="B132" s="7" t="inlineStr">
        <is>
          <t xml:space="preserve">Nome</t>
        </is>
      </c>
      <c r="C132" s="6" t="inlineStr">
        <is>
          <t xml:space="preserve">Campo de preenchimento livre ou calculado — ver aba anterior.</t>
        </is>
      </c>
      <c r="D132" s="6" t="inlineStr">
        <is>
          <t xml:space="preserve">Tempo médio do ciclo de contratação</t>
        </is>
      </c>
    </row>
    <row r="133">
      <c r="A133" s="4" t="inlineStr">
        <is>
          <t xml:space="preserve">Metricas</t>
        </is>
      </c>
      <c r="B133" s="4" t="inlineStr">
        <is>
          <t xml:space="preserve">Vinculo_Nivel</t>
        </is>
      </c>
      <c r="C133" s="3" t="inlineStr">
        <is>
          <t xml:space="preserve">Campo de preenchimento livre ou calculado — ver aba anterior.</t>
        </is>
      </c>
      <c r="D133" s="3" t="inlineStr">
        <is>
          <t xml:space="preserve">Macroprocesso</t>
        </is>
      </c>
    </row>
    <row r="134">
      <c r="A134" s="7" t="inlineStr">
        <is>
          <t xml:space="preserve">Metricas</t>
        </is>
      </c>
      <c r="B134" s="7" t="inlineStr">
        <is>
          <t xml:space="preserve">Vinculo_Codigo</t>
        </is>
      </c>
      <c r="C134" s="6" t="inlineStr">
        <is>
          <t xml:space="preserve">Caminho completo do item vinculado (ex. "MS-01 › PP-01" ou "MS-01 › PP-01 › SP-03"), ou o código isolado de um Macroprocesso (já único). Mais de um: separe com ; .</t>
        </is>
      </c>
      <c r="D134" s="6" t="inlineStr">
        <is>
          <t xml:space="preserve">MS-01</t>
        </is>
      </c>
    </row>
    <row r="135">
      <c r="A135" s="4" t="inlineStr">
        <is>
          <t xml:space="preserve">Metricas</t>
        </is>
      </c>
      <c r="B135" s="4" t="inlineStr">
        <is>
          <t xml:space="preserve">Categoria</t>
        </is>
      </c>
      <c r="C135" s="3" t="inlineStr">
        <is>
          <t xml:space="preserve">Campo de preenchimento livre ou calculado — ver aba anterior.</t>
        </is>
      </c>
      <c r="D135" s="3" t="inlineStr">
        <is>
          <t xml:space="preserve">Processo</t>
        </is>
      </c>
    </row>
    <row r="136">
      <c r="A136" s="7" t="inlineStr">
        <is>
          <t xml:space="preserve">Metricas</t>
        </is>
      </c>
      <c r="B136" s="7" t="inlineStr">
        <is>
          <t xml:space="preserve">Descricao_Formula</t>
        </is>
      </c>
      <c r="C136" s="6" t="inlineStr">
        <is>
          <t xml:space="preserve">Campo de preenchimento livre ou calculado — ver aba anterior.</t>
        </is>
      </c>
      <c r="D136" s="6" t="inlineStr">
        <is>
          <t xml:space="preserve">Média de dias entre o DFD e a homologação do certame.</t>
        </is>
      </c>
    </row>
    <row r="137">
      <c r="A137" s="4" t="inlineStr">
        <is>
          <t xml:space="preserve">Metricas</t>
        </is>
      </c>
      <c r="B137" s="4" t="inlineStr">
        <is>
          <t xml:space="preserve">Criterios_Desempenho</t>
        </is>
      </c>
      <c r="C137" s="3" t="inlineStr">
        <is>
          <t xml:space="preserve">Campo de preenchimento livre ou calculado — ver aba anterior.</t>
        </is>
      </c>
      <c r="D137" s="3" t="inlineStr">
        <is>
          <t xml:space="preserve">Verde: ≤ 120 dias · Amarelo: 121–150 dias · Vermelho: &gt; 150 dias</t>
        </is>
      </c>
    </row>
    <row r="138">
      <c r="A138" s="7" t="inlineStr">
        <is>
          <t xml:space="preserve">Metricas</t>
        </is>
      </c>
      <c r="B138" s="7" t="inlineStr">
        <is>
          <t xml:space="preserve">Unidade</t>
        </is>
      </c>
      <c r="C138" s="6" t="inlineStr">
        <is>
          <t xml:space="preserve">Campo de preenchimento livre ou calculado — ver aba anterior.</t>
        </is>
      </c>
      <c r="D138" s="6" t="inlineStr">
        <is>
          <t xml:space="preserve">dias</t>
        </is>
      </c>
    </row>
    <row r="139">
      <c r="A139" s="4" t="inlineStr">
        <is>
          <t xml:space="preserve">Metricas</t>
        </is>
      </c>
      <c r="B139" s="4" t="inlineStr">
        <is>
          <t xml:space="preserve">Polaridade</t>
        </is>
      </c>
      <c r="C139" s="3" t="inlineStr">
        <is>
          <t xml:space="preserve">Campo de preenchimento livre ou calculado — ver aba anterior.</t>
        </is>
      </c>
      <c r="D139" s="3" t="inlineStr">
        <is>
          <t xml:space="preserve">Menor melhor</t>
        </is>
      </c>
    </row>
    <row r="140">
      <c r="A140" s="7" t="inlineStr">
        <is>
          <t xml:space="preserve">Metricas</t>
        </is>
      </c>
      <c r="B140" s="7" t="inlineStr">
        <is>
          <t xml:space="preserve">Meta</t>
        </is>
      </c>
      <c r="C140" s="6" t="inlineStr">
        <is>
          <t xml:space="preserve">Campo de preenchimento livre ou calculado — ver aba anterior.</t>
        </is>
      </c>
      <c r="D140" s="6" t="inlineStr">
        <is>
          <t xml:space="preserve">120</t>
        </is>
      </c>
    </row>
    <row r="141">
      <c r="A141" s="4" t="inlineStr">
        <is>
          <t xml:space="preserve">Metricas</t>
        </is>
      </c>
      <c r="B141" s="4" t="inlineStr">
        <is>
          <t xml:space="preserve">Periodicidade</t>
        </is>
      </c>
      <c r="C141" s="3" t="inlineStr">
        <is>
          <t xml:space="preserve">Campo de preenchimento livre ou calculado — ver aba anterior.</t>
        </is>
      </c>
      <c r="D141" s="3" t="inlineStr">
        <is>
          <t xml:space="preserve">Trimestral</t>
        </is>
      </c>
    </row>
    <row r="142">
      <c r="A142" s="7" t="inlineStr">
        <is>
          <t xml:space="preserve">Metricas</t>
        </is>
      </c>
      <c r="B142" s="7" t="inlineStr">
        <is>
          <t xml:space="preserve">Fonte</t>
        </is>
      </c>
      <c r="C142" s="6" t="inlineStr">
        <is>
          <t xml:space="preserve">Campo de preenchimento livre ou calculado — ver aba anterior.</t>
        </is>
      </c>
      <c r="D142" s="6" t="inlineStr">
        <is>
          <t xml:space="preserve">Compras.gov.br</t>
        </is>
      </c>
    </row>
    <row r="143">
      <c r="A143" s="4" t="inlineStr">
        <is>
          <t xml:space="preserve">Metricas</t>
        </is>
      </c>
      <c r="B143" s="4" t="inlineStr">
        <is>
          <t xml:space="preserve">Observacoes</t>
        </is>
      </c>
      <c r="C143" s="3" t="inlineStr">
        <is>
          <t xml:space="preserve">Campo de preenchimento livre ou calculado — ver aba anterior.</t>
        </is>
      </c>
      <c r="D143" s="3" t="inlineStr">
        <is>
          <t xml:space="preserve">Acordado com as áreas demandantes em 2026.</t>
        </is>
      </c>
    </row>
    <row r="144">
      <c r="A144" s="7" t="inlineStr">
        <is>
          <t xml:space="preserve">Metricas</t>
        </is>
      </c>
      <c r="B144" s="7" t="inlineStr">
        <is>
          <t xml:space="preserve">Formula</t>
        </is>
      </c>
      <c r="C144" s="6" t="inlineStr">
        <is>
          <t xml:space="preserve">Campo de preenchimento livre ou calculado — ver aba anterior.</t>
        </is>
      </c>
      <c r="D144" s="6" t="inlineStr">
        <is>
          <t xml:space="preserve">Σ(Data_Homologação − Data_DFD) / nº de processos concluídos no período</t>
        </is>
      </c>
    </row>
    <row r="145">
      <c r="A145" s="4" t="inlineStr">
        <is>
          <t xml:space="preserve">Medicoes</t>
        </is>
      </c>
      <c r="B145" s="4" t="inlineStr">
        <is>
          <t xml:space="preserve">ID</t>
        </is>
      </c>
      <c r="C145" s="3" t="inlineStr">
        <is>
          <t xml:space="preserve">Campo de preenchimento livre ou calculado — ver aba anterior.</t>
        </is>
      </c>
      <c r="D145" s="3" t="inlineStr">
        <is>
          <t xml:space="preserve">MED-001</t>
        </is>
      </c>
    </row>
    <row r="146">
      <c r="A146" s="7" t="inlineStr">
        <is>
          <t xml:space="preserve">Medicoes</t>
        </is>
      </c>
      <c r="B146" s="7" t="inlineStr">
        <is>
          <t xml:space="preserve">Metrica_ID</t>
        </is>
      </c>
      <c r="C146" s="6" t="inlineStr">
        <is>
          <t xml:space="preserve">Campo de preenchimento livre ou calculado — ver aba anterior.</t>
        </is>
      </c>
      <c r="D146" s="6" t="inlineStr">
        <is>
          <t xml:space="preserve">IND-001</t>
        </is>
      </c>
    </row>
    <row r="147">
      <c r="A147" s="4" t="inlineStr">
        <is>
          <t xml:space="preserve">Medicoes</t>
        </is>
      </c>
      <c r="B147" s="4" t="inlineStr">
        <is>
          <t xml:space="preserve">Data_Medicao</t>
        </is>
      </c>
      <c r="C147" s="3" t="inlineStr">
        <is>
          <t xml:space="preserve">Campo de preenchimento livre ou calculado — ver aba anterior.</t>
        </is>
      </c>
      <c r="D147" s="3" t="inlineStr">
        <is>
          <t xml:space="preserve">30/06/2026</t>
        </is>
      </c>
    </row>
    <row r="148">
      <c r="A148" s="7" t="inlineStr">
        <is>
          <t xml:space="preserve">Medicoes</t>
        </is>
      </c>
      <c r="B148" s="7" t="inlineStr">
        <is>
          <t xml:space="preserve">Valor</t>
        </is>
      </c>
      <c r="C148" s="6" t="inlineStr">
        <is>
          <t xml:space="preserve">Campo de preenchimento livre ou calculado — ver aba anterior.</t>
        </is>
      </c>
      <c r="D148" s="6" t="inlineStr">
        <is>
          <t xml:space="preserve">148</t>
        </is>
      </c>
    </row>
    <row r="149">
      <c r="A149" s="4" t="inlineStr">
        <is>
          <t xml:space="preserve">Medicoes</t>
        </is>
      </c>
      <c r="B149" s="4" t="inlineStr">
        <is>
          <t xml:space="preserve">Observacao</t>
        </is>
      </c>
      <c r="C149" s="3" t="inlineStr">
        <is>
          <t xml:space="preserve">Campo de preenchimento livre ou calculado — ver aba anterior.</t>
        </is>
      </c>
      <c r="D149" s="3" t="inlineStr">
        <is>
          <t xml:space="preserve">Primeira apuração do trimestre.</t>
        </is>
      </c>
    </row>
    <row r="150">
      <c r="A150" s="7" t="inlineStr">
        <is>
          <t xml:space="preserve">Papeis</t>
        </is>
      </c>
      <c r="B150" s="7" t="inlineStr">
        <is>
          <t xml:space="preserve">ID</t>
        </is>
      </c>
      <c r="C150" s="6" t="inlineStr">
        <is>
          <t xml:space="preserve">Campo de preenchimento livre ou calculado — ver aba anterior.</t>
        </is>
      </c>
      <c r="D150" s="6" t="inlineStr">
        <is>
          <t xml:space="preserve">PAP-001</t>
        </is>
      </c>
    </row>
    <row r="151">
      <c r="A151" s="4" t="inlineStr">
        <is>
          <t xml:space="preserve">Papeis</t>
        </is>
      </c>
      <c r="B151" s="4" t="inlineStr">
        <is>
          <t xml:space="preserve">Vinculo_Nivel</t>
        </is>
      </c>
      <c r="C151" s="3" t="inlineStr">
        <is>
          <t xml:space="preserve">Campo de preenchimento livre ou calculado — ver aba anterior.</t>
        </is>
      </c>
      <c r="D151" s="3" t="inlineStr">
        <is>
          <t xml:space="preserve">Processo</t>
        </is>
      </c>
    </row>
    <row r="152">
      <c r="A152" s="7" t="inlineStr">
        <is>
          <t xml:space="preserve">Papeis</t>
        </is>
      </c>
      <c r="B152" s="7" t="inlineStr">
        <is>
          <t xml:space="preserve">Vinculo_Codigo</t>
        </is>
      </c>
      <c r="C152" s="6" t="inlineStr">
        <is>
          <t xml:space="preserve">Caminho completo do item vinculado (ex. "MS-01 › PP-01" ou "MS-01 › PP-01 › SP-03"), ou o código isolado de um Macroprocesso (já único). Papéis valem para Macroprocesso, Processo e Subprocesso — Atividade e Tarefa não têm papéis próprios. Mais de um: separe com ; .</t>
        </is>
      </c>
      <c r="D152" s="6" t="inlineStr">
        <is>
          <t xml:space="preserve">MS-01 › PP-01</t>
        </is>
      </c>
    </row>
    <row r="153">
      <c r="A153" s="4" t="inlineStr">
        <is>
          <t xml:space="preserve">Papeis</t>
        </is>
      </c>
      <c r="B153" s="4" t="inlineStr">
        <is>
          <t xml:space="preserve">Papel</t>
        </is>
      </c>
      <c r="C153" s="3" t="inlineStr">
        <is>
          <t xml:space="preserve">Campo de preenchimento livre ou calculado — ver aba anterior.</t>
        </is>
      </c>
      <c r="D153" s="3" t="inlineStr">
        <is>
          <t xml:space="preserve">Gestor do processo</t>
        </is>
      </c>
    </row>
    <row r="154">
      <c r="A154" s="7" t="inlineStr">
        <is>
          <t xml:space="preserve">Papeis</t>
        </is>
      </c>
      <c r="B154" s="7" t="inlineStr">
        <is>
          <t xml:space="preserve">Envolvimento</t>
        </is>
      </c>
      <c r="C154" s="6" t="inlineStr">
        <is>
          <t xml:space="preserve">Campo de preenchimento livre ou calculado — ver aba anterior.</t>
        </is>
      </c>
      <c r="D154" s="6" t="inlineStr">
        <is>
          <t xml:space="preserve">Aprova (A)</t>
        </is>
      </c>
    </row>
    <row r="155">
      <c r="A155" s="4" t="inlineStr">
        <is>
          <t xml:space="preserve">Papeis</t>
        </is>
      </c>
      <c r="B155" s="4" t="inlineStr">
        <is>
          <t xml:space="preserve">Unidade_Pessoa</t>
        </is>
      </c>
      <c r="C155" s="3" t="inlineStr">
        <is>
          <t xml:space="preserve">Campo de preenchimento livre ou calculado — ver aba anterior.</t>
        </is>
      </c>
      <c r="D155" s="3" t="inlineStr">
        <is>
          <t xml:space="preserve">AE/GAG</t>
        </is>
      </c>
    </row>
    <row r="156">
      <c r="A156" s="7" t="inlineStr">
        <is>
          <t xml:space="preserve">Equipe_Processo</t>
        </is>
      </c>
      <c r="B156" s="7" t="inlineStr">
        <is>
          <t xml:space="preserve">ID</t>
        </is>
      </c>
      <c r="C156" s="6" t="inlineStr">
        <is>
          <t xml:space="preserve">Identificador do integrante da equipe de gerenciamento do processo.</t>
        </is>
      </c>
      <c r="D156" s="6" t="inlineStr">
        <is>
          <t xml:space="preserve">EQP-001</t>
        </is>
      </c>
    </row>
    <row r="157">
      <c r="A157" s="4" t="inlineStr">
        <is>
          <t xml:space="preserve">Equipe_Processo</t>
        </is>
      </c>
      <c r="B157" s="4" t="inlineStr">
        <is>
          <t xml:space="preserve">Processo</t>
        </is>
      </c>
      <c r="C157" s="3" t="inlineStr">
        <is>
          <t xml:space="preserve">Trilha do processo a que a equipe pertence (lista suspensa com os processos cadastrados). Cada processo tem a sua própria equipe — não existe lista central de gestores.</t>
        </is>
      </c>
      <c r="D157" s="3" t="inlineStr">
        <is>
          <t xml:space="preserve">MS-01 › PP-01</t>
        </is>
      </c>
    </row>
    <row r="158">
      <c r="A158" s="7" t="inlineStr">
        <is>
          <t xml:space="preserve">Equipe_Processo</t>
        </is>
      </c>
      <c r="B158" s="7" t="inlineStr">
        <is>
          <t xml:space="preserve">Ordem</t>
        </is>
      </c>
      <c r="C158" s="6" t="inlineStr">
        <is>
          <t xml:space="preserve">Ordem de exibição do integrante dentro da equipe do processo.</t>
        </is>
      </c>
      <c r="D158" s="6" t="inlineStr">
        <is>
          <t xml:space="preserve">1</t>
        </is>
      </c>
    </row>
    <row r="159">
      <c r="A159" s="4" t="inlineStr">
        <is>
          <t xml:space="preserve">Equipe_Processo</t>
        </is>
      </c>
      <c r="B159" s="4" t="inlineStr">
        <is>
          <t xml:space="preserve">Nome</t>
        </is>
      </c>
      <c r="C159" s="3" t="inlineStr">
        <is>
          <t xml:space="preserve">Nome do integrante: ponto focal do Nugep, gestor(a) do processo e atores do processo (RES 031/2025, item 3.7).</t>
        </is>
      </c>
      <c r="D159" s="3" t="inlineStr">
        <is>
          <t xml:space="preserve">Vanessa Torres Almeida</t>
        </is>
      </c>
    </row>
    <row r="160">
      <c r="A160" s="7" t="inlineStr">
        <is>
          <t xml:space="preserve">Equipe_Processo</t>
        </is>
      </c>
      <c r="B160" s="7" t="inlineStr">
        <is>
          <t xml:space="preserve">Email</t>
        </is>
      </c>
      <c r="C160" s="6" t="inlineStr">
        <is>
          <t xml:space="preserve">E-mail de contato do integrante.</t>
        </is>
      </c>
      <c r="D160" s="6" t="inlineStr">
        <is>
          <t xml:space="preserve">vanessa.almeida@codevasf.gov.br</t>
        </is>
      </c>
    </row>
    <row r="161">
      <c r="A161" s="4" t="inlineStr">
        <is>
          <t xml:space="preserve">Equipe_Processo</t>
        </is>
      </c>
      <c r="B161" s="4" t="inlineStr">
        <is>
          <t xml:space="preserve">Telefone</t>
        </is>
      </c>
      <c r="C161" s="3" t="inlineStr">
        <is>
          <t xml:space="preserve">Telefone de contato do integrante.</t>
        </is>
      </c>
      <c r="D161" s="3" t="inlineStr">
        <is>
          <t xml:space="preserve">(61) 2028-4521</t>
        </is>
      </c>
    </row>
    <row r="162">
      <c r="A162" s="7" t="inlineStr">
        <is>
          <t xml:space="preserve">Equipe_Processo</t>
        </is>
      </c>
      <c r="B162" s="7" t="inlineStr">
        <is>
          <t xml:space="preserve">Area</t>
        </is>
      </c>
      <c r="C162" s="6" t="inlineStr">
        <is>
          <t xml:space="preserve">Área (unidade orgânica) em que o integrante está lotado — sigla da aba Siglas.</t>
        </is>
      </c>
      <c r="D162" s="6" t="inlineStr">
        <is>
          <t xml:space="preserve">AA/GLC</t>
        </is>
      </c>
    </row>
    <row r="163">
      <c r="A163" s="4" t="inlineStr">
        <is>
          <t xml:space="preserve">Regras</t>
        </is>
      </c>
      <c r="B163" s="4" t="inlineStr">
        <is>
          <t xml:space="preserve">ID</t>
        </is>
      </c>
      <c r="C163" s="3" t="inlineStr">
        <is>
          <t xml:space="preserve">Campo de preenchimento livre ou calculado — ver aba anterior.</t>
        </is>
      </c>
      <c r="D163" s="3" t="inlineStr">
        <is>
          <t xml:space="preserve">REG-001</t>
        </is>
      </c>
    </row>
    <row r="164">
      <c r="A164" s="7" t="inlineStr">
        <is>
          <t xml:space="preserve">Regras</t>
        </is>
      </c>
      <c r="B164" s="7" t="inlineStr">
        <is>
          <t xml:space="preserve">Nome</t>
        </is>
      </c>
      <c r="C164" s="6" t="inlineStr">
        <is>
          <t xml:space="preserve">Campo de preenchimento livre ou calculado — ver aba anterior.</t>
        </is>
      </c>
      <c r="D164" s="6" t="inlineStr">
        <is>
          <t xml:space="preserve">Alçada de aprovação por valor</t>
        </is>
      </c>
    </row>
    <row r="165">
      <c r="A165" s="4" t="inlineStr">
        <is>
          <t xml:space="preserve">Regras</t>
        </is>
      </c>
      <c r="B165" s="4" t="inlineStr">
        <is>
          <t xml:space="preserve">Vinculo_Nivel</t>
        </is>
      </c>
      <c r="C165" s="3" t="inlineStr">
        <is>
          <t xml:space="preserve">Campo de preenchimento livre ou calculado — ver aba anterior.</t>
        </is>
      </c>
      <c r="D165" s="3" t="inlineStr">
        <is>
          <t xml:space="preserve">Macroprocesso</t>
        </is>
      </c>
    </row>
    <row r="166">
      <c r="A166" s="7" t="inlineStr">
        <is>
          <t xml:space="preserve">Regras</t>
        </is>
      </c>
      <c r="B166" s="7" t="inlineStr">
        <is>
          <t xml:space="preserve">Vinculo_Codigo</t>
        </is>
      </c>
      <c r="C166" s="6" t="inlineStr">
        <is>
          <t xml:space="preserve">Caminho completo do item vinculado (ex. "MS-01 › PP-01" ou "MS-01 › PP-01 › SP-03"), ou o código isolado de um Macroprocesso (já único). Mais de um: separe com ; .</t>
        </is>
      </c>
      <c r="D166" s="6" t="inlineStr">
        <is>
          <t xml:space="preserve">MS-01</t>
        </is>
      </c>
    </row>
    <row r="167">
      <c r="A167" s="4" t="inlineStr">
        <is>
          <t xml:space="preserve">Regras</t>
        </is>
      </c>
      <c r="B167" s="4" t="inlineStr">
        <is>
          <t xml:space="preserve">Tipo_Regra</t>
        </is>
      </c>
      <c r="C167" s="3" t="inlineStr">
        <is>
          <t xml:space="preserve">Campo de preenchimento livre ou calculado — ver aba anterior.</t>
        </is>
      </c>
      <c r="D167" s="3" t="inlineStr">
        <is>
          <t xml:space="preserve">Operação</t>
        </is>
      </c>
    </row>
    <row r="168">
      <c r="A168" s="7" t="inlineStr">
        <is>
          <t xml:space="preserve">Regras</t>
        </is>
      </c>
      <c r="B168" s="7" t="inlineStr">
        <is>
          <t xml:space="preserve">Descricao</t>
        </is>
      </c>
      <c r="C168" s="6" t="inlineStr">
        <is>
          <t xml:space="preserve">Campo de preenchimento livre ou calculado — ver aba anterior.</t>
        </is>
      </c>
      <c r="D168" s="6" t="inlineStr">
        <is>
          <t xml:space="preserve">Contratações acima de R$ 50.000 exigem aprovação da autoridade competente.</t>
        </is>
      </c>
    </row>
    <row r="169">
      <c r="A169" s="4" t="inlineStr">
        <is>
          <t xml:space="preserve">Regras</t>
        </is>
      </c>
      <c r="B169" s="4" t="inlineStr">
        <is>
          <t xml:space="preserve">Fonte_Normativa</t>
        </is>
      </c>
      <c r="C169" s="3" t="inlineStr">
        <is>
          <t xml:space="preserve">Campo de preenchimento livre ou calculado — ver aba anterior.</t>
        </is>
      </c>
      <c r="D169" s="3" t="inlineStr">
        <is>
          <t xml:space="preserve">Lei nº 14.133/2021</t>
        </is>
      </c>
    </row>
    <row r="170">
      <c r="A170" s="7" t="inlineStr">
        <is>
          <t xml:space="preserve">Cultura_Processos</t>
        </is>
      </c>
      <c r="B170" s="7" t="inlineStr">
        <is>
          <t xml:space="preserve">ID</t>
        </is>
      </c>
      <c r="C170" s="6" t="inlineStr">
        <is>
          <t xml:space="preserve">Campo de preenchimento livre ou calculado — ver aba anterior.</t>
        </is>
      </c>
      <c r="D170" s="6" t="inlineStr">
        <is>
          <t xml:space="preserve">CULT-01</t>
        </is>
      </c>
    </row>
    <row r="171">
      <c r="A171" s="4" t="inlineStr">
        <is>
          <t xml:space="preserve">Cultura_Processos</t>
        </is>
      </c>
      <c r="B171" s="4" t="inlineStr">
        <is>
          <t xml:space="preserve">Ordem</t>
        </is>
      </c>
      <c r="C171" s="3" t="inlineStr">
        <is>
          <t xml:space="preserve">Campo de preenchimento livre ou calculado — ver aba anterior.</t>
        </is>
      </c>
      <c r="D171" s="3" t="inlineStr">
        <is>
          <t xml:space="preserve">1</t>
        </is>
      </c>
    </row>
    <row r="172">
      <c r="A172" s="7" t="inlineStr">
        <is>
          <t xml:space="preserve">Cultura_Processos</t>
        </is>
      </c>
      <c r="B172" s="7" t="inlineStr">
        <is>
          <t xml:space="preserve">Caracteristica</t>
        </is>
      </c>
      <c r="C172" s="6" t="inlineStr">
        <is>
          <t xml:space="preserve">Campo de preenchimento livre ou calculado — ver aba anterior.</t>
        </is>
      </c>
      <c r="D172" s="6" t="inlineStr">
        <is>
          <t xml:space="preserve">Acordo geral sobre o que são os processos de negócio</t>
        </is>
      </c>
    </row>
    <row r="173">
      <c r="A173" s="4" t="inlineStr">
        <is>
          <t xml:space="preserve">Cultura_Processos</t>
        </is>
      </c>
      <c r="B173" s="4" t="inlineStr">
        <is>
          <t xml:space="preserve">Situacao</t>
        </is>
      </c>
      <c r="C173" s="3" t="inlineStr">
        <is>
          <t xml:space="preserve">Campo de preenchimento livre ou calculado — ver aba anterior.</t>
        </is>
      </c>
      <c r="D173" s="3" t="inlineStr">
        <is>
          <t xml:space="preserve">Não avaliado</t>
        </is>
      </c>
    </row>
    <row r="174">
      <c r="A174" s="7" t="inlineStr">
        <is>
          <t xml:space="preserve">Cultura_Processos</t>
        </is>
      </c>
      <c r="B174" s="7" t="inlineStr">
        <is>
          <t xml:space="preserve">Observacao</t>
        </is>
      </c>
      <c r="C174" s="6" t="inlineStr">
        <is>
          <t xml:space="preserve">Campo de preenchimento livre ou calculado — ver aba anterior.</t>
        </is>
      </c>
      <c r="D174" s="6" t="inlineStr">
        <is>
          <t xml:space="preserve">(sem exemplo)</t>
        </is>
      </c>
    </row>
    <row r="175">
      <c r="A175" s="4" t="inlineStr">
        <is>
          <t xml:space="preserve">Iniciativas</t>
        </is>
      </c>
      <c r="B175" s="4" t="inlineStr">
        <is>
          <t xml:space="preserve">ID</t>
        </is>
      </c>
      <c r="C175" s="3" t="inlineStr">
        <is>
          <t xml:space="preserve">Campo de preenchimento livre ou calculado — ver aba anterior.</t>
        </is>
      </c>
      <c r="D175" s="3" t="inlineStr">
        <is>
          <t xml:space="preserve">INI-001</t>
        </is>
      </c>
    </row>
    <row r="176">
      <c r="A176" s="7" t="inlineStr">
        <is>
          <t xml:space="preserve">Iniciativas</t>
        </is>
      </c>
      <c r="B176" s="7" t="inlineStr">
        <is>
          <t xml:space="preserve">Data</t>
        </is>
      </c>
      <c r="C176" s="6" t="inlineStr">
        <is>
          <t xml:space="preserve">Campo de preenchimento livre ou calculado — ver aba anterior.</t>
        </is>
      </c>
      <c r="D176" s="6" t="inlineStr">
        <is>
          <t xml:space="preserve">20/05/2026</t>
        </is>
      </c>
    </row>
    <row r="177">
      <c r="A177" s="4" t="inlineStr">
        <is>
          <t xml:space="preserve">Iniciativas</t>
        </is>
      </c>
      <c r="B177" s="4" t="inlineStr">
        <is>
          <t xml:space="preserve">Titulo</t>
        </is>
      </c>
      <c r="C177" s="3" t="inlineStr">
        <is>
          <t xml:space="preserve">Campo de preenchimento livre ou calculado — ver aba anterior.</t>
        </is>
      </c>
      <c r="D177" s="3" t="inlineStr">
        <is>
          <t xml:space="preserve">Automação da conferência de preços na pesquisa (PP-01)</t>
        </is>
      </c>
    </row>
    <row r="178">
      <c r="A178" s="7" t="inlineStr">
        <is>
          <t xml:space="preserve">Iniciativas</t>
        </is>
      </c>
      <c r="B178" s="7" t="inlineStr">
        <is>
          <t xml:space="preserve">Tipo</t>
        </is>
      </c>
      <c r="C178" s="6" t="inlineStr">
        <is>
          <t xml:space="preserve">Campo de preenchimento livre ou calculado — ver aba anterior.</t>
        </is>
      </c>
      <c r="D178" s="6" t="inlineStr">
        <is>
          <t xml:space="preserve">Automação</t>
        </is>
      </c>
    </row>
    <row r="179">
      <c r="A179" s="4" t="inlineStr">
        <is>
          <t xml:space="preserve">Iniciativas</t>
        </is>
      </c>
      <c r="B179" s="4" t="inlineStr">
        <is>
          <t xml:space="preserve">Descricao</t>
        </is>
      </c>
      <c r="C179" s="3" t="inlineStr">
        <is>
          <t xml:space="preserve">Campo de preenchimento livre ou calculado — ver aba anterior.</t>
        </is>
      </c>
      <c r="D179" s="3" t="inlineStr">
        <is>
          <t xml:space="preserve">A equipe de TI usou o PRO e o roteiro de pesquisa de preços publicados no repositório (DOC-007) p...</t>
        </is>
      </c>
    </row>
    <row r="180">
      <c r="A180" s="7" t="inlineStr">
        <is>
          <t xml:space="preserve">Iniciativas</t>
        </is>
      </c>
      <c r="B180" s="7" t="inlineStr">
        <is>
          <t xml:space="preserve">Processos_Relacionados</t>
        </is>
      </c>
      <c r="C180" s="6" t="inlineStr">
        <is>
          <t xml:space="preserve">Caminho completo dos processos relacionados, separados por ; quando houver mais de um.</t>
        </is>
      </c>
      <c r="D180" s="6" t="inlineStr">
        <is>
          <t xml:space="preserve">MS-01 › PP-01</t>
        </is>
      </c>
    </row>
    <row r="181">
      <c r="A181" s="4" t="inlineStr">
        <is>
          <t xml:space="preserve">Competencias</t>
        </is>
      </c>
      <c r="B181" s="4" t="inlineStr">
        <is>
          <t xml:space="preserve">Ordem</t>
        </is>
      </c>
      <c r="C181" s="3" t="inlineStr">
        <is>
          <t xml:space="preserve">Campo de preenchimento livre ou calculado — ver aba anterior.</t>
        </is>
      </c>
      <c r="D181" s="3" t="inlineStr">
        <is>
          <t xml:space="preserve">1</t>
        </is>
      </c>
    </row>
    <row r="182">
      <c r="A182" s="7" t="inlineStr">
        <is>
          <t xml:space="preserve">Competencias</t>
        </is>
      </c>
      <c r="B182" s="7" t="inlineStr">
        <is>
          <t xml:space="preserve">Instancia</t>
        </is>
      </c>
      <c r="C182" s="6" t="inlineStr">
        <is>
          <t xml:space="preserve">Campo de preenchimento livre ou calculado — ver aba anterior.</t>
        </is>
      </c>
      <c r="D182" s="6" t="inlineStr">
        <is>
          <t xml:space="preserve">Conselho de Administração</t>
        </is>
      </c>
    </row>
    <row r="183">
      <c r="A183" s="4" t="inlineStr">
        <is>
          <t xml:space="preserve">Competencias</t>
        </is>
      </c>
      <c r="B183" s="4" t="inlineStr">
        <is>
          <t xml:space="preserve">Item_Normativo</t>
        </is>
      </c>
      <c r="C183" s="3" t="inlineStr">
        <is>
          <t xml:space="preserve">Campo de preenchimento livre ou calculado — ver aba anterior.</t>
        </is>
      </c>
      <c r="D183" s="3" t="inlineStr">
        <is>
          <t xml:space="preserve">3.1</t>
        </is>
      </c>
    </row>
    <row r="184">
      <c r="A184" s="7" t="inlineStr">
        <is>
          <t xml:space="preserve">Competencias</t>
        </is>
      </c>
      <c r="B184" s="7" t="inlineStr">
        <is>
          <t xml:space="preserve">Atribuicoes</t>
        </is>
      </c>
      <c r="C184" s="6" t="inlineStr">
        <is>
          <t xml:space="preserve">Campo de preenchimento livre ou calculado — ver aba anterior.</t>
        </is>
      </c>
      <c r="D184" s="6" t="inlineStr">
        <is>
          <t xml:space="preserve">Garantir o apoio institucional para a gestão de processos.</t>
        </is>
      </c>
    </row>
    <row r="185">
      <c r="A185" s="4" t="inlineStr">
        <is>
          <t xml:space="preserve">Jornada</t>
        </is>
      </c>
      <c r="B185" s="4" t="inlineStr">
        <is>
          <t xml:space="preserve">Ordem</t>
        </is>
      </c>
      <c r="C185" s="3" t="inlineStr">
        <is>
          <t xml:space="preserve">Campo de preenchimento livre ou calculado — ver aba anterior.</t>
        </is>
      </c>
      <c r="D185" s="3" t="inlineStr">
        <is>
          <t xml:space="preserve">1</t>
        </is>
      </c>
    </row>
    <row r="186">
      <c r="A186" s="7" t="inlineStr">
        <is>
          <t xml:space="preserve">Jornada</t>
        </is>
      </c>
      <c r="B186" s="7" t="inlineStr">
        <is>
          <t xml:space="preserve">Fase</t>
        </is>
      </c>
      <c r="C186" s="6" t="inlineStr">
        <is>
          <t xml:space="preserve">Campo de preenchimento livre ou calculado — ver aba anterior.</t>
        </is>
      </c>
      <c r="D186" s="6" t="inlineStr">
        <is>
          <t xml:space="preserve">Descobrir</t>
        </is>
      </c>
    </row>
    <row r="187">
      <c r="A187" s="4" t="inlineStr">
        <is>
          <t xml:space="preserve">Jornada</t>
        </is>
      </c>
      <c r="B187" s="4" t="inlineStr">
        <is>
          <t xml:space="preserve">Nome</t>
        </is>
      </c>
      <c r="C187" s="3" t="inlineStr">
        <is>
          <t xml:space="preserve">Campo de preenchimento livre ou calculado — ver aba anterior.</t>
        </is>
      </c>
      <c r="D187" s="3" t="inlineStr">
        <is>
          <t xml:space="preserve">Escuta e contextualização</t>
        </is>
      </c>
    </row>
    <row r="188">
      <c r="A188" s="7" t="inlineStr">
        <is>
          <t xml:space="preserve">Jornada</t>
        </is>
      </c>
      <c r="B188" s="7" t="inlineStr">
        <is>
          <t xml:space="preserve">Duracao</t>
        </is>
      </c>
      <c r="C188" s="6" t="inlineStr">
        <is>
          <t xml:space="preserve">Campo de preenchimento livre ou calculado — ver aba anterior.</t>
        </is>
      </c>
      <c r="D188" s="6" t="inlineStr">
        <is>
          <t xml:space="preserve">1–2 semanas</t>
        </is>
      </c>
    </row>
    <row r="189">
      <c r="A189" s="4" t="inlineStr">
        <is>
          <t xml:space="preserve">Jornada</t>
        </is>
      </c>
      <c r="B189" s="4" t="inlineStr">
        <is>
          <t xml:space="preserve">Objetivo</t>
        </is>
      </c>
      <c r="C189" s="3" t="inlineStr">
        <is>
          <t xml:space="preserve">Campo de preenchimento livre ou calculado — ver aba anterior.</t>
        </is>
      </c>
      <c r="D189" s="3" t="inlineStr">
        <is>
          <t xml:space="preserve">Compreender a dor real, o contexto e as expectativas de quem executa e de quem se beneficia do pr...</t>
        </is>
      </c>
    </row>
    <row r="190">
      <c r="A190" s="7" t="inlineStr">
        <is>
          <t xml:space="preserve">Jornada</t>
        </is>
      </c>
      <c r="B190" s="7" t="inlineStr">
        <is>
          <t xml:space="preserve">Atividades_Chave</t>
        </is>
      </c>
      <c r="C190" s="6" t="inlineStr">
        <is>
          <t xml:space="preserve">Campo de preenchimento livre ou calculado — ver aba anterior.</t>
        </is>
      </c>
      <c r="D190" s="6" t="inlineStr">
        <is>
          <t xml:space="preserve">Reunião de sensibilização com a unidade demandante; Entrevistas semiestruturadas com executores e...</t>
        </is>
      </c>
    </row>
    <row r="191">
      <c r="A191" s="4" t="inlineStr">
        <is>
          <t xml:space="preserve">Jornada</t>
        </is>
      </c>
      <c r="B191" s="4" t="inlineStr">
        <is>
          <t xml:space="preserve">Quem_Faz</t>
        </is>
      </c>
      <c r="C191" s="3" t="inlineStr">
        <is>
          <t xml:space="preserve">Campo de preenchimento livre ou calculado — ver aba anterior.</t>
        </is>
      </c>
      <c r="D191" s="3" t="inlineStr">
        <is>
          <t xml:space="preserve">NUGEP; Interlocutor da área; Dono do processo</t>
        </is>
      </c>
    </row>
    <row r="192">
      <c r="A192" s="7" t="inlineStr">
        <is>
          <t xml:space="preserve">Jornada</t>
        </is>
      </c>
      <c r="B192" s="7" t="inlineStr">
        <is>
          <t xml:space="preserve">Entregaveis</t>
        </is>
      </c>
      <c r="C192" s="6" t="inlineStr">
        <is>
          <t xml:space="preserve">Campo de preenchimento livre ou calculado — ver aba anterior.</t>
        </is>
      </c>
      <c r="D192" s="6" t="inlineStr">
        <is>
          <t xml:space="preserve">Ata de reunião; Formulário preenchido; Mapa de partes interessadas</t>
        </is>
      </c>
    </row>
    <row r="193">
      <c r="A193" s="4" t="inlineStr">
        <is>
          <t xml:space="preserve">Jornada</t>
        </is>
      </c>
      <c r="B193" s="4" t="inlineStr">
        <is>
          <t xml:space="preserve">Sentimento_Usuario</t>
        </is>
      </c>
      <c r="C193" s="3" t="inlineStr">
        <is>
          <t xml:space="preserve">Campo de preenchimento livre ou calculado — ver aba anterior.</t>
        </is>
      </c>
      <c r="D193" s="3" t="inlineStr">
        <is>
          <t xml:space="preserve">Curiosidade e ansiedade: “por que estão olhando meu trabalho?”</t>
        </is>
      </c>
    </row>
    <row r="194">
      <c r="A194" s="7" t="inlineStr">
        <is>
          <t xml:space="preserve">Repositorio</t>
        </is>
      </c>
      <c r="B194" s="7" t="inlineStr">
        <is>
          <t xml:space="preserve">ID</t>
        </is>
      </c>
      <c r="C194" s="6" t="inlineStr">
        <is>
          <t xml:space="preserve">Campo de preenchimento livre ou calculado — ver aba anterior.</t>
        </is>
      </c>
      <c r="D194" s="6" t="inlineStr">
        <is>
          <t xml:space="preserve">REP-001</t>
        </is>
      </c>
    </row>
    <row r="195">
      <c r="A195" s="4" t="inlineStr">
        <is>
          <t xml:space="preserve">Repositorio</t>
        </is>
      </c>
      <c r="B195" s="4" t="inlineStr">
        <is>
          <t xml:space="preserve">Categoria</t>
        </is>
      </c>
      <c r="C195" s="3" t="inlineStr">
        <is>
          <t xml:space="preserve">Campo de preenchimento livre ou calculado — ver aba anterior.</t>
        </is>
      </c>
      <c r="D195" s="3" t="inlineStr">
        <is>
          <t xml:space="preserve">Documento oficial</t>
        </is>
      </c>
    </row>
    <row r="196">
      <c r="A196" s="7" t="inlineStr">
        <is>
          <t xml:space="preserve">Repositorio</t>
        </is>
      </c>
      <c r="B196" s="7" t="inlineStr">
        <is>
          <t xml:space="preserve">Fase_Ciclo</t>
        </is>
      </c>
      <c r="C196" s="6" t="inlineStr">
        <is>
          <t xml:space="preserve">Campo de preenchimento livre ou calculado — ver aba anterior.</t>
        </is>
      </c>
      <c r="D196" s="6" t="inlineStr">
        <is>
          <t xml:space="preserve">Desenho</t>
        </is>
      </c>
    </row>
    <row r="197">
      <c r="A197" s="4" t="inlineStr">
        <is>
          <t xml:space="preserve">Repositorio</t>
        </is>
      </c>
      <c r="B197" s="4" t="inlineStr">
        <is>
          <t xml:space="preserve">Titulo</t>
        </is>
      </c>
      <c r="C197" s="3" t="inlineStr">
        <is>
          <t xml:space="preserve">Campo de preenchimento livre ou calculado — ver aba anterior.</t>
        </is>
      </c>
      <c r="D197" s="3" t="inlineStr">
        <is>
          <t xml:space="preserve">Metodologia de Gerenciamento de Processos da Codevasf</t>
        </is>
      </c>
    </row>
    <row r="198">
      <c r="A198" s="7" t="inlineStr">
        <is>
          <t xml:space="preserve">Repositorio</t>
        </is>
      </c>
      <c r="B198" s="7" t="inlineStr">
        <is>
          <t xml:space="preserve">Descricao</t>
        </is>
      </c>
      <c r="C198" s="6" t="inlineStr">
        <is>
          <t xml:space="preserve">Campo de preenchimento livre ou calculado — ver aba anterior.</t>
        </is>
      </c>
      <c r="D198" s="6" t="inlineStr">
        <is>
          <t xml:space="preserve">Documento normativo que institui a metodologia corporativa de gerenciamento de processos (disponí...</t>
        </is>
      </c>
    </row>
    <row r="199">
      <c r="A199" s="4" t="inlineStr">
        <is>
          <t xml:space="preserve">Repositorio</t>
        </is>
      </c>
      <c r="B199" s="4" t="inlineStr">
        <is>
          <t xml:space="preserve">Fonte</t>
        </is>
      </c>
      <c r="C199" s="3" t="inlineStr">
        <is>
          <t xml:space="preserve">Campo de preenchimento livre ou calculado — ver aba anterior.</t>
        </is>
      </c>
      <c r="D199" s="3" t="inlineStr">
        <is>
          <t xml:space="preserve">Codevasf</t>
        </is>
      </c>
    </row>
    <row r="200">
      <c r="A200" s="7" t="inlineStr">
        <is>
          <t xml:space="preserve">Repositorio</t>
        </is>
      </c>
      <c r="B200" s="7" t="inlineStr">
        <is>
          <t xml:space="preserve">Link</t>
        </is>
      </c>
      <c r="C200" s="6" t="inlineStr">
        <is>
          <t xml:space="preserve">Campo de preenchimento livre ou calculado — ver aba anterior.</t>
        </is>
      </c>
      <c r="D200" s="6" t="inlineStr">
        <is>
          <t xml:space="preserve">https://intraplone.codevasf.gov.br/documentos_normativos_referencia/governanca-e-gestao/copy_of_p...</t>
        </is>
      </c>
    </row>
    <row r="201">
      <c r="A201" s="4" t="inlineStr">
        <is>
          <t xml:space="preserve">Repositorio</t>
        </is>
      </c>
      <c r="B201" s="4" t="inlineStr">
        <is>
          <t xml:space="preserve">Ordem</t>
        </is>
      </c>
      <c r="C201" s="3" t="inlineStr">
        <is>
          <t xml:space="preserve">Campo de preenchimento livre ou calculado — ver aba anterior.</t>
        </is>
      </c>
      <c r="D201" s="3" t="inlineStr">
        <is>
          <t xml:space="preserve">1</t>
        </is>
      </c>
    </row>
    <row r="202">
      <c r="A202" s="7" t="inlineStr">
        <is>
          <t xml:space="preserve">NUGEP</t>
        </is>
      </c>
      <c r="B202" s="7" t="inlineStr">
        <is>
          <t xml:space="preserve">Ordem</t>
        </is>
      </c>
      <c r="C202" s="6" t="inlineStr">
        <is>
          <t xml:space="preserve">Campo de preenchimento livre ou calculado — ver aba anterior.</t>
        </is>
      </c>
      <c r="D202" s="6" t="inlineStr">
        <is>
          <t xml:space="preserve">1</t>
        </is>
      </c>
    </row>
    <row r="203">
      <c r="A203" s="4" t="inlineStr">
        <is>
          <t xml:space="preserve">NUGEP</t>
        </is>
      </c>
      <c r="B203" s="4" t="inlineStr">
        <is>
          <t xml:space="preserve">Nome</t>
        </is>
      </c>
      <c r="C203" s="3" t="inlineStr">
        <is>
          <t xml:space="preserve">Campo de preenchimento livre ou calculado — ver aba anterior.</t>
        </is>
      </c>
      <c r="D203" s="3" t="inlineStr">
        <is>
          <t xml:space="preserve">Ricardo Nunes Vasconcelos</t>
        </is>
      </c>
    </row>
    <row r="204">
      <c r="A204" s="7" t="inlineStr">
        <is>
          <t xml:space="preserve">NUGEP</t>
        </is>
      </c>
      <c r="B204" s="7" t="inlineStr">
        <is>
          <t xml:space="preserve">Papel</t>
        </is>
      </c>
      <c r="C204" s="6" t="inlineStr">
        <is>
          <t xml:space="preserve">Cargo ou função da pessoa na gestão de processos.</t>
        </is>
      </c>
      <c r="D204" s="6" t="inlineStr">
        <is>
          <t xml:space="preserve">Chefe da Unidade de Gestão Normativa e de Processos</t>
        </is>
      </c>
    </row>
    <row r="205">
      <c r="A205" s="4" t="inlineStr">
        <is>
          <t xml:space="preserve">NUGEP</t>
        </is>
      </c>
      <c r="B205" s="4" t="inlineStr">
        <is>
          <t xml:space="preserve">Unidade_Sigla</t>
        </is>
      </c>
      <c r="C205" s="3" t="inlineStr">
        <is>
          <t xml:space="preserve">Campo de preenchimento livre ou calculado — ver aba anterior.</t>
        </is>
      </c>
      <c r="D205" s="3" t="inlineStr">
        <is>
          <t xml:space="preserve">AE</t>
        </is>
      </c>
    </row>
    <row r="206">
      <c r="A206" s="7" t="inlineStr">
        <is>
          <t xml:space="preserve">NUGEP</t>
        </is>
      </c>
      <c r="B206" s="7" t="inlineStr">
        <is>
          <t xml:space="preserve">Unidade_Nome</t>
        </is>
      </c>
      <c r="C206" s="6" t="inlineStr">
        <is>
          <t xml:space="preserve">Campo de preenchimento livre ou calculado — ver aba anterior.</t>
        </is>
      </c>
      <c r="D206" s="6" t="inlineStr">
        <is>
          <t xml:space="preserve">Área de Gestão Estratégica</t>
        </is>
      </c>
    </row>
    <row r="207">
      <c r="A207" s="4" t="inlineStr">
        <is>
          <t xml:space="preserve">NUGEP</t>
        </is>
      </c>
      <c r="B207" s="4" t="inlineStr">
        <is>
          <t xml:space="preserve">Email</t>
        </is>
      </c>
      <c r="C207" s="3" t="inlineStr">
        <is>
          <t xml:space="preserve">E-mail institucional. Padrão da Companhia: nome.sobrenome@codevasf.gov.br.</t>
        </is>
      </c>
      <c r="D207" s="3" t="inlineStr">
        <is>
          <t xml:space="preserve">diana.luz@codevasf.gov.br</t>
        </is>
      </c>
    </row>
    <row r="208">
      <c r="A208" s="7" t="inlineStr">
        <is>
          <t xml:space="preserve">NUGEP</t>
        </is>
      </c>
      <c r="B208" s="7" t="inlineStr">
        <is>
          <t xml:space="preserve">Telefone</t>
        </is>
      </c>
      <c r="C208" s="6" t="inlineStr">
        <is>
          <t xml:space="preserve">Campo de preenchimento livre ou calculado — ver aba anterior.</t>
        </is>
      </c>
      <c r="D208" s="6" t="inlineStr">
        <is>
          <t xml:space="preserve">(61) 2028-4400</t>
        </is>
      </c>
    </row>
    <row r="209">
      <c r="A209" s="4" t="inlineStr">
        <is>
          <t xml:space="preserve">NUGEP</t>
        </is>
      </c>
      <c r="B209" s="4" t="inlineStr">
        <is>
          <t xml:space="preserve">Foto</t>
        </is>
      </c>
      <c r="C209" s="3" t="inlineStr">
        <is>
          <t xml:space="preserve">Campo de preenchimento livre ou calculado — ver aba anterior.</t>
        </is>
      </c>
      <c r="D209" s="3" t="inlineStr">
        <is>
          <t xml:space="preserve">https://randomuser.me/api/portraits/men/32.jpg</t>
        </is>
      </c>
    </row>
    <row r="210">
      <c r="A210" s="7" t="inlineStr">
        <is>
          <t xml:space="preserve">NUGEP</t>
        </is>
      </c>
      <c r="B210" s="7" t="inlineStr">
        <is>
          <t xml:space="preserve">Hierarquia</t>
        </is>
      </c>
      <c r="C210" s="6" t="inlineStr">
        <is>
          <t xml:space="preserve">1 = Gerente-Executivo (AE); 2 = Gerente (AE/GPE); 3 = equipe da Unidade (AE/GPE/UNP); 0 = interlocutor de outra área. Os níveis 1 e 2 aparecem só no bloco Contato institucional do painel.</t>
        </is>
      </c>
      <c r="D210" s="6" t="inlineStr">
        <is>
          <t xml:space="preserve">3</t>
        </is>
      </c>
    </row>
    <row r="211">
      <c r="A211" s="4" t="inlineStr">
        <is>
          <t xml:space="preserve">Glossario</t>
        </is>
      </c>
      <c r="B211" s="4" t="inlineStr">
        <is>
          <t xml:space="preserve">Termo</t>
        </is>
      </c>
      <c r="C211" s="3" t="inlineStr">
        <is>
          <t xml:space="preserve">Campo de preenchimento livre ou calculado — ver aba anterior.</t>
        </is>
      </c>
      <c r="D211" s="3" t="inlineStr">
        <is>
          <t xml:space="preserve">ABPMP</t>
        </is>
      </c>
    </row>
    <row r="212">
      <c r="A212" s="7" t="inlineStr">
        <is>
          <t xml:space="preserve">Glossario</t>
        </is>
      </c>
      <c r="B212" s="7" t="inlineStr">
        <is>
          <t xml:space="preserve">Definicao</t>
        </is>
      </c>
      <c r="C212" s="6" t="inlineStr">
        <is>
          <t xml:space="preserve">Campo de preenchimento livre ou calculado — ver aba anterior.</t>
        </is>
      </c>
      <c r="D212" s="6" t="inlineStr">
        <is>
          <t xml:space="preserve">Association of Business Process Management Professionals — entidade internacional sem fins lucrat...</t>
        </is>
      </c>
    </row>
    <row r="213">
      <c r="A213" s="4" t="inlineStr">
        <is>
          <t xml:space="preserve">Glossario</t>
        </is>
      </c>
      <c r="B213" s="4" t="inlineStr">
        <is>
          <t xml:space="preserve">Fonte</t>
        </is>
      </c>
      <c r="C213" s="3" t="inlineStr">
        <is>
          <t xml:space="preserve">Campo de preenchimento livre ou calculado — ver aba anterior.</t>
        </is>
      </c>
      <c r="D213" s="3" t="inlineStr">
        <is>
          <t xml:space="preserve">ABPMP</t>
        </is>
      </c>
    </row>
    <row r="214">
      <c r="A214" s="7" t="inlineStr">
        <is>
          <t xml:space="preserve">FAQ</t>
        </is>
      </c>
      <c r="B214" s="7" t="inlineStr">
        <is>
          <t xml:space="preserve">Ordem</t>
        </is>
      </c>
      <c r="C214" s="6" t="inlineStr">
        <is>
          <t xml:space="preserve">Campo de preenchimento livre ou calculado — ver aba anterior.</t>
        </is>
      </c>
      <c r="D214" s="6" t="inlineStr">
        <is>
          <t xml:space="preserve">1</t>
        </is>
      </c>
    </row>
    <row r="215">
      <c r="A215" s="4" t="inlineStr">
        <is>
          <t xml:space="preserve">FAQ</t>
        </is>
      </c>
      <c r="B215" s="4" t="inlineStr">
        <is>
          <t xml:space="preserve">Categoria</t>
        </is>
      </c>
      <c r="C215" s="3" t="inlineStr">
        <is>
          <t xml:space="preserve">Campo de preenchimento livre ou calculado — ver aba anterior.</t>
        </is>
      </c>
      <c r="D215" s="3" t="inlineStr">
        <is>
          <t xml:space="preserve">Conceitos básicos</t>
        </is>
      </c>
    </row>
    <row r="216">
      <c r="A216" s="7" t="inlineStr">
        <is>
          <t xml:space="preserve">FAQ</t>
        </is>
      </c>
      <c r="B216" s="7" t="inlineStr">
        <is>
          <t xml:space="preserve">Pergunta</t>
        </is>
      </c>
      <c r="C216" s="6" t="inlineStr">
        <is>
          <t xml:space="preserve">Campo de preenchimento livre ou calculado — ver aba anterior.</t>
        </is>
      </c>
      <c r="D216" s="6" t="inlineStr">
        <is>
          <t xml:space="preserve">O que é Gestão de Processos (BPM)?</t>
        </is>
      </c>
    </row>
    <row r="217">
      <c r="A217" s="4" t="inlineStr">
        <is>
          <t xml:space="preserve">FAQ</t>
        </is>
      </c>
      <c r="B217" s="4" t="inlineStr">
        <is>
          <t xml:space="preserve">Resposta</t>
        </is>
      </c>
      <c r="C217" s="3" t="inlineStr">
        <is>
          <t xml:space="preserve">Campo de preenchimento livre ou calculado — ver aba anterior.</t>
        </is>
      </c>
      <c r="D217" s="3" t="inlineStr">
        <is>
          <t xml:space="preserve">Business Process Management é uma disciplina gerencial integrada que combina técnicas, métodos e ...</t>
        </is>
      </c>
    </row>
    <row r="218">
      <c r="A218" s="7" t="inlineStr">
        <is>
          <t xml:space="preserve">Siglas</t>
        </is>
      </c>
      <c r="B218" s="7" t="inlineStr">
        <is>
          <t xml:space="preserve">Sigla</t>
        </is>
      </c>
      <c r="C218" s="6" t="inlineStr">
        <is>
          <t xml:space="preserve">Campo de preenchimento livre ou calculado — ver aba anterior.</t>
        </is>
      </c>
      <c r="D218" s="6" t="inlineStr">
        <is>
          <t xml:space="preserve">10ª/AJ</t>
        </is>
      </c>
    </row>
    <row r="219">
      <c r="A219" s="4" t="inlineStr">
        <is>
          <t xml:space="preserve">Siglas</t>
        </is>
      </c>
      <c r="B219" s="4" t="inlineStr">
        <is>
          <t xml:space="preserve">Nome</t>
        </is>
      </c>
      <c r="C219" s="3" t="inlineStr">
        <is>
          <t xml:space="preserve">Campo de preenchimento livre ou calculado — ver aba anterior.</t>
        </is>
      </c>
      <c r="D219" s="3" t="inlineStr">
        <is>
          <t xml:space="preserve">Assessoria Jurídica Regional</t>
        </is>
      </c>
    </row>
    <row r="220">
      <c r="A220" s="7" t="inlineStr">
        <is>
          <t xml:space="preserve">Parametros</t>
        </is>
      </c>
      <c r="B220" s="7" t="inlineStr">
        <is>
          <t xml:space="preserve">Chave</t>
        </is>
      </c>
      <c r="C220" s="6" t="inlineStr">
        <is>
          <t xml:space="preserve">Campo de preenchimento livre ou calculado — ver aba anterior.</t>
        </is>
      </c>
      <c r="D220" s="6" t="inlineStr">
        <is>
          <t xml:space="preserve">Contato_Unidade</t>
        </is>
      </c>
    </row>
    <row r="221">
      <c r="A221" s="4" t="inlineStr">
        <is>
          <t xml:space="preserve">Parametros</t>
        </is>
      </c>
      <c r="B221" s="4" t="inlineStr">
        <is>
          <t xml:space="preserve">Valor</t>
        </is>
      </c>
      <c r="C221" s="3" t="inlineStr">
        <is>
          <t xml:space="preserve">Campo de preenchimento livre ou calculado — ver aba anterior.</t>
        </is>
      </c>
      <c r="D221" s="3" t="inlineStr">
        <is>
          <t xml:space="preserve">Unidade de Gestão Normativa e de Processos (AE/GPE/UNP)</t>
        </is>
      </c>
    </row>
    <row r="222">
      <c r="A222" s="7" t="inlineStr">
        <is>
          <t xml:space="preserve">Listas</t>
        </is>
      </c>
      <c r="B222" s="7" t="inlineStr">
        <is>
          <t xml:space="preserve">Categoria_Macroprocesso</t>
        </is>
      </c>
      <c r="C222" s="6" t="inlineStr">
        <is>
          <t xml:space="preserve">Campo de preenchimento livre ou calculado — ver aba anterior.</t>
        </is>
      </c>
      <c r="D222" s="6" t="inlineStr">
        <is>
          <t xml:space="preserve">Gerencial</t>
        </is>
      </c>
    </row>
    <row r="223">
      <c r="A223" s="4" t="inlineStr">
        <is>
          <t xml:space="preserve">Listas</t>
        </is>
      </c>
      <c r="B223" s="4" t="inlineStr">
        <is>
          <t xml:space="preserve">Status_Mapeamento</t>
        </is>
      </c>
      <c r="C223" s="3" t="inlineStr">
        <is>
          <t xml:space="preserve">Campo de preenchimento livre ou calculado — ver aba anterior.</t>
        </is>
      </c>
      <c r="D223" s="3" t="inlineStr">
        <is>
          <t xml:space="preserve">Não iniciado</t>
        </is>
      </c>
    </row>
    <row r="224">
      <c r="A224" s="7" t="inlineStr">
        <is>
          <t xml:space="preserve">Listas</t>
        </is>
      </c>
      <c r="B224" s="7" t="inlineStr">
        <is>
          <t xml:space="preserve">Prioridade</t>
        </is>
      </c>
      <c r="C224" s="6" t="inlineStr">
        <is>
          <t xml:space="preserve">Campo de preenchimento livre ou calculado — ver aba anterior.</t>
        </is>
      </c>
      <c r="D224" s="6" t="inlineStr">
        <is>
          <t xml:space="preserve">Alta</t>
        </is>
      </c>
    </row>
    <row r="225">
      <c r="A225" s="4" t="inlineStr">
        <is>
          <t xml:space="preserve">Listas</t>
        </is>
      </c>
      <c r="B225" s="4" t="inlineStr">
        <is>
          <t xml:space="preserve">Complexidade</t>
        </is>
      </c>
      <c r="C225" s="3" t="inlineStr">
        <is>
          <t xml:space="preserve">Campo de preenchimento livre ou calculado — ver aba anterior.</t>
        </is>
      </c>
      <c r="D225" s="3" t="inlineStr">
        <is>
          <t xml:space="preserve">Alta</t>
        </is>
      </c>
    </row>
    <row r="226">
      <c r="A226" s="7" t="inlineStr">
        <is>
          <t xml:space="preserve">Listas</t>
        </is>
      </c>
      <c r="B226" s="7" t="inlineStr">
        <is>
          <t xml:space="preserve">Maturidade_Processo</t>
        </is>
      </c>
      <c r="C226" s="6" t="inlineStr">
        <is>
          <t xml:space="preserve">Campo de preenchimento livre ou calculado — ver aba anterior.</t>
        </is>
      </c>
      <c r="D226" s="6" t="inlineStr">
        <is>
          <t xml:space="preserve">Inicial</t>
        </is>
      </c>
    </row>
    <row r="227">
      <c r="A227" s="4" t="inlineStr">
        <is>
          <t xml:space="preserve">Listas</t>
        </is>
      </c>
      <c r="B227" s="4" t="inlineStr">
        <is>
          <t xml:space="preserve">Sim_Nao</t>
        </is>
      </c>
      <c r="C227" s="3" t="inlineStr">
        <is>
          <t xml:space="preserve">Campo de preenchimento livre ou calculado — ver aba anterior.</t>
        </is>
      </c>
      <c r="D227" s="3" t="inlineStr">
        <is>
          <t xml:space="preserve">Sim</t>
        </is>
      </c>
    </row>
    <row r="228">
      <c r="A228" s="7" t="inlineStr">
        <is>
          <t xml:space="preserve">Listas</t>
        </is>
      </c>
      <c r="B228" s="7" t="inlineStr">
        <is>
          <t xml:space="preserve">Status_Marco</t>
        </is>
      </c>
      <c r="C228" s="6" t="inlineStr">
        <is>
          <t xml:space="preserve">Campo de preenchimento livre ou calculado — ver aba anterior.</t>
        </is>
      </c>
      <c r="D228" s="6" t="inlineStr">
        <is>
          <t xml:space="preserve">Sim</t>
        </is>
      </c>
    </row>
    <row r="229">
      <c r="A229" s="4" t="inlineStr">
        <is>
          <t xml:space="preserve">Listas</t>
        </is>
      </c>
      <c r="B229" s="4" t="inlineStr">
        <is>
          <t xml:space="preserve">Nivel_Vinculo</t>
        </is>
      </c>
      <c r="C229" s="3" t="inlineStr">
        <is>
          <t xml:space="preserve">Campo de preenchimento livre ou calculado — ver aba anterior.</t>
        </is>
      </c>
      <c r="D229" s="3" t="inlineStr">
        <is>
          <t xml:space="preserve">Macroprocesso</t>
        </is>
      </c>
    </row>
    <row r="230">
      <c r="A230" s="7" t="inlineStr">
        <is>
          <t xml:space="preserve">Listas</t>
        </is>
      </c>
      <c r="B230" s="7" t="inlineStr">
        <is>
          <t xml:space="preserve">Tipo_Atividade</t>
        </is>
      </c>
      <c r="C230" s="6" t="inlineStr">
        <is>
          <t xml:space="preserve">Campo de preenchimento livre ou calculado — ver aba anterior.</t>
        </is>
      </c>
      <c r="D230" s="6" t="inlineStr">
        <is>
          <t xml:space="preserve">Agregação de Valor</t>
        </is>
      </c>
    </row>
    <row r="231">
      <c r="A231" s="4" t="inlineStr">
        <is>
          <t xml:space="preserve">Listas</t>
        </is>
      </c>
      <c r="B231" s="4" t="inlineStr">
        <is>
          <t xml:space="preserve">Tipo_Tarefa</t>
        </is>
      </c>
      <c r="C231" s="3" t="inlineStr">
        <is>
          <t xml:space="preserve">Campo de preenchimento livre ou calculado — ver aba anterior.</t>
        </is>
      </c>
      <c r="D231" s="3" t="inlineStr">
        <is>
          <t xml:space="preserve">Manual</t>
        </is>
      </c>
    </row>
    <row r="232">
      <c r="A232" s="7" t="inlineStr">
        <is>
          <t xml:space="preserve">Listas</t>
        </is>
      </c>
      <c r="B232" s="7" t="inlineStr">
        <is>
          <t xml:space="preserve">Tipo_Documento</t>
        </is>
      </c>
      <c r="C232" s="6" t="inlineStr">
        <is>
          <t xml:space="preserve">Campo de preenchimento livre ou calculado — ver aba anterior.</t>
        </is>
      </c>
      <c r="D232" s="6" t="inlineStr">
        <is>
          <t xml:space="preserve">Procedimento (PRO)</t>
        </is>
      </c>
    </row>
    <row r="233">
      <c r="A233" s="4" t="inlineStr">
        <is>
          <t xml:space="preserve">Listas</t>
        </is>
      </c>
      <c r="B233" s="4" t="inlineStr">
        <is>
          <t xml:space="preserve">Situacao_Documento</t>
        </is>
      </c>
      <c r="C233" s="3" t="inlineStr">
        <is>
          <t xml:space="preserve">Campo de preenchimento livre ou calculado — ver aba anterior.</t>
        </is>
      </c>
      <c r="D233" s="3" t="inlineStr">
        <is>
          <t xml:space="preserve">Vigente</t>
        </is>
      </c>
    </row>
    <row r="234">
      <c r="A234" s="7" t="inlineStr">
        <is>
          <t xml:space="preserve">Listas</t>
        </is>
      </c>
      <c r="B234" s="7" t="inlineStr">
        <is>
          <t xml:space="preserve">Categoria_Risco</t>
        </is>
      </c>
      <c r="C234" s="6" t="inlineStr">
        <is>
          <t xml:space="preserve">Campo de preenchimento livre ou calculado — ver aba anterior.</t>
        </is>
      </c>
      <c r="D234" s="6" t="inlineStr">
        <is>
          <t xml:space="preserve">Operacional</t>
        </is>
      </c>
    </row>
    <row r="235">
      <c r="A235" s="4" t="inlineStr">
        <is>
          <t xml:space="preserve">Listas</t>
        </is>
      </c>
      <c r="B235" s="4" t="inlineStr">
        <is>
          <t xml:space="preserve">Resposta_Risco</t>
        </is>
      </c>
      <c r="C235" s="3" t="inlineStr">
        <is>
          <t xml:space="preserve">Campo de preenchimento livre ou calculado — ver aba anterior.</t>
        </is>
      </c>
      <c r="D235" s="3" t="inlineStr">
        <is>
          <t xml:space="preserve">Mitigar</t>
        </is>
      </c>
    </row>
    <row r="236">
      <c r="A236" s="7" t="inlineStr">
        <is>
          <t xml:space="preserve">Listas</t>
        </is>
      </c>
      <c r="B236" s="7" t="inlineStr">
        <is>
          <t xml:space="preserve">Status_Risco</t>
        </is>
      </c>
      <c r="C236" s="6" t="inlineStr">
        <is>
          <t xml:space="preserve">Campo de preenchimento livre ou calculado — ver aba anterior.</t>
        </is>
      </c>
      <c r="D236" s="6" t="inlineStr">
        <is>
          <t xml:space="preserve">Aberto</t>
        </is>
      </c>
    </row>
    <row r="237">
      <c r="A237" s="4" t="inlineStr">
        <is>
          <t xml:space="preserve">Listas</t>
        </is>
      </c>
      <c r="B237" s="4" t="inlineStr">
        <is>
          <t xml:space="preserve">Envolvimento_RACI</t>
        </is>
      </c>
      <c r="C237" s="3" t="inlineStr">
        <is>
          <t xml:space="preserve">Campo de preenchimento livre ou calculado — ver aba anterior.</t>
        </is>
      </c>
      <c r="D237" s="3" t="inlineStr">
        <is>
          <t xml:space="preserve">Executa (R)</t>
        </is>
      </c>
    </row>
    <row r="238">
      <c r="A238" s="7" t="inlineStr">
        <is>
          <t xml:space="preserve">Listas</t>
        </is>
      </c>
      <c r="B238" s="7" t="inlineStr">
        <is>
          <t xml:space="preserve">Tipo_Regra</t>
        </is>
      </c>
      <c r="C238" s="6" t="inlineStr">
        <is>
          <t xml:space="preserve">Campo de preenchimento livre ou calculado — ver aba anterior.</t>
        </is>
      </c>
      <c r="D238" s="6" t="inlineStr">
        <is>
          <t xml:space="preserve">Operação</t>
        </is>
      </c>
    </row>
    <row r="239">
      <c r="A239" s="4" t="inlineStr">
        <is>
          <t xml:space="preserve">Listas</t>
        </is>
      </c>
      <c r="B239" s="4" t="inlineStr">
        <is>
          <t xml:space="preserve">Polaridade</t>
        </is>
      </c>
      <c r="C239" s="3" t="inlineStr">
        <is>
          <t xml:space="preserve">Campo de preenchimento livre ou calculado — ver aba anterior.</t>
        </is>
      </c>
      <c r="D239" s="3" t="inlineStr">
        <is>
          <t xml:space="preserve">Maior melhor</t>
        </is>
      </c>
    </row>
    <row r="240">
      <c r="A240" s="7" t="inlineStr">
        <is>
          <t xml:space="preserve">Listas</t>
        </is>
      </c>
      <c r="B240" s="7" t="inlineStr">
        <is>
          <t xml:space="preserve">Periodicidade</t>
        </is>
      </c>
      <c r="C240" s="6" t="inlineStr">
        <is>
          <t xml:space="preserve">Campo de preenchimento livre ou calculado — ver aba anterior.</t>
        </is>
      </c>
      <c r="D240" s="6" t="inlineStr">
        <is>
          <t xml:space="preserve">Mensal</t>
        </is>
      </c>
    </row>
    <row r="241">
      <c r="A241" s="4" t="inlineStr">
        <is>
          <t xml:space="preserve">Listas</t>
        </is>
      </c>
      <c r="B241" s="4" t="inlineStr">
        <is>
          <t xml:space="preserve">Situacao_Cultura</t>
        </is>
      </c>
      <c r="C241" s="3" t="inlineStr">
        <is>
          <t xml:space="preserve">Campo de preenchimento livre ou calculado — ver aba anterior.</t>
        </is>
      </c>
      <c r="D241" s="3" t="inlineStr">
        <is>
          <t xml:space="preserve">Sim</t>
        </is>
      </c>
    </row>
    <row r="242">
      <c r="A242" s="7" t="inlineStr">
        <is>
          <t xml:space="preserve">Listas</t>
        </is>
      </c>
      <c r="B242" s="7" t="inlineStr">
        <is>
          <t xml:space="preserve">Tipo_Iniciativa</t>
        </is>
      </c>
      <c r="C242" s="6" t="inlineStr">
        <is>
          <t xml:space="preserve">Campo de preenchimento livre ou calculado — ver aba anterior.</t>
        </is>
      </c>
      <c r="D242" s="6" t="inlineStr">
        <is>
          <t xml:space="preserve">Automação</t>
        </is>
      </c>
    </row>
    <row r="243">
      <c r="A243" s="4" t="inlineStr">
        <is>
          <t xml:space="preserve">Listas</t>
        </is>
      </c>
      <c r="B243" s="4" t="inlineStr">
        <is>
          <t xml:space="preserve">Categoria_Repositorio</t>
        </is>
      </c>
      <c r="C243" s="3" t="inlineStr">
        <is>
          <t xml:space="preserve">Campo de preenchimento livre ou calculado — ver aba anterior.</t>
        </is>
      </c>
      <c r="D243" s="3" t="inlineStr">
        <is>
          <t xml:space="preserve">Documento oficial</t>
        </is>
      </c>
    </row>
    <row r="244">
      <c r="A244" s="7" t="inlineStr">
        <is>
          <t xml:space="preserve">Listas</t>
        </is>
      </c>
      <c r="B244" s="7" t="inlineStr">
        <is>
          <t xml:space="preserve">Fase_Instrumento</t>
        </is>
      </c>
      <c r="C244" s="6" t="inlineStr">
        <is>
          <t xml:space="preserve">Campo de preenchimento livre ou calculado — ver aba anterior.</t>
        </is>
      </c>
      <c r="D244" s="6" t="inlineStr">
        <is>
          <t xml:space="preserve">Planejamento</t>
        </is>
      </c>
    </row>
    <row r="245">
      <c r="A245" s="4" t="inlineStr">
        <is>
          <t xml:space="preserve">Listas</t>
        </is>
      </c>
      <c r="B245" s="4" t="inlineStr">
        <is>
          <t xml:space="preserve">Categoria_FAQ</t>
        </is>
      </c>
      <c r="C245" s="3" t="inlineStr">
        <is>
          <t xml:space="preserve">Campo de preenchimento livre ou calculado — ver aba anterior.</t>
        </is>
      </c>
      <c r="D245" s="3" t="inlineStr">
        <is>
          <t xml:space="preserve">Conceitos básicos</t>
        </is>
      </c>
    </row>
    <row r="246">
      <c r="A246" s="7" t="inlineStr">
        <is>
          <t xml:space="preserve">Listas</t>
        </is>
      </c>
      <c r="B246" s="7" t="inlineStr">
        <is>
          <t xml:space="preserve">Categoria_Metrica</t>
        </is>
      </c>
      <c r="C246" s="6" t="inlineStr">
        <is>
          <t xml:space="preserve">Campo de preenchimento livre ou calculado — ver aba anterior.</t>
        </is>
      </c>
      <c r="D246" s="6" t="inlineStr">
        <is>
          <t xml:space="preserve">SLA</t>
        </is>
      </c>
    </row>
  </sheetData>
  <autoFilter ref="A1:D1"/>
</worksheet>
</file>

<file path=xl/worksheets/sheet3.xml><?xml version="1.0" encoding="utf-8"?>
<worksheet xmlns="http://schemas.openxmlformats.org/spreadsheetml/2006/main">
  <sheetPr>
    <tabColor rgb="FF0040B4"/>
  </sheetPr>
  <dimension ref="A1:O22"/>
  <sheetViews>
    <sheetView workbookViewId="0" zoomScale="90">
      <pane ySplit="1" topLeftCell="A2" activePane="bottomLeft" state="frozen"/>
      <selection pane="bottomLeft"/>
    </sheetView>
  </sheetViews>
  <cols>
    <col min="1" max="1" width="10" customWidth="1"/>
    <col min="2" max="2" width="34" customWidth="1"/>
    <col min="3" max="3" width="13" customWidth="1"/>
    <col min="4" max="4" width="7" customWidth="1"/>
    <col min="5" max="5" width="16" customWidth="1"/>
    <col min="6" max="6" width="30" customWidth="1"/>
    <col min="7" max="7" width="46" customWidth="1"/>
    <col min="8" max="8" width="46" customWidth="1"/>
    <col min="9" max="9" width="40" customWidth="1"/>
    <col min="10" max="10" width="34" customWidth="1"/>
    <col min="11" max="11" width="34" customWidth="1"/>
    <col min="12" max="12" width="30" customWidth="1"/>
    <col min="13" max="13" width="30" customWidth="1"/>
    <col min="14" max="14" width="26" customWidth="1"/>
    <col min="15" max="15" width="14" customWidth="1"/>
  </cols>
  <sheetData>
    <row r="1">
      <c r="A1" s="1" t="inlineStr">
        <is>
          <t xml:space="preserve">Codigo</t>
        </is>
      </c>
      <c r="B1" s="1" t="inlineStr">
        <is>
          <t xml:space="preserve">Nome</t>
        </is>
      </c>
      <c r="C1" s="1" t="inlineStr">
        <is>
          <t xml:space="preserve">Categoria</t>
        </is>
      </c>
      <c r="D1" s="1" t="inlineStr">
        <is>
          <t xml:space="preserve">Ordem</t>
        </is>
      </c>
      <c r="E1" s="1" t="inlineStr">
        <is>
          <t xml:space="preserve">Unidade_Organica_Responsavel</t>
        </is>
      </c>
      <c r="F1" s="1" t="inlineStr">
        <is>
          <t xml:space="preserve">Unidades_Organicas_Corresponsaveis</t>
        </is>
      </c>
      <c r="G1" s="1" t="inlineStr">
        <is>
          <t xml:space="preserve">Descricao</t>
        </is>
      </c>
      <c r="H1" s="1" t="inlineStr">
        <is>
          <t xml:space="preserve">Objetivo</t>
        </is>
      </c>
      <c r="I1" s="1" t="inlineStr">
        <is>
          <t xml:space="preserve">Entregas</t>
        </is>
      </c>
      <c r="J1" s="1" t="inlineStr">
        <is>
          <t xml:space="preserve">Beneficiarios</t>
        </is>
      </c>
      <c r="K1" s="1" t="inlineStr">
        <is>
          <t xml:space="preserve">Partes_Interessadas</t>
        </is>
      </c>
      <c r="L1" s="1" t="inlineStr">
        <is>
          <t xml:space="preserve">Sistemas</t>
        </is>
      </c>
      <c r="M1" s="1" t="inlineStr">
        <is>
          <t xml:space="preserve">Imagem_Bizagi</t>
        </is>
      </c>
      <c r="N1" s="1" t="inlineStr">
        <is>
          <t xml:space="preserve">Observacoes</t>
        </is>
      </c>
      <c r="O1" s="1" t="inlineStr">
        <is>
          <t xml:space="preserve">Trilha</t>
        </is>
      </c>
    </row>
    <row r="2">
      <c r="A2" s="3" t="inlineStr">
        <is>
          <t xml:space="preserve">MG-01</t>
        </is>
      </c>
      <c r="B2" s="3" t="inlineStr">
        <is>
          <t xml:space="preserve">Gestão Estratégica</t>
        </is>
      </c>
      <c r="C2" s="3" t="inlineStr">
        <is>
          <t xml:space="preserve">Gerencial</t>
        </is>
      </c>
      <c r="D2" s="4">
        <v>1</v>
      </c>
      <c r="E2" s="3" t="inlineStr">
        <is>
          <t xml:space="preserve">AE/GPE</t>
        </is>
      </c>
      <c r="F2" s="3" t="inlineStr">
        <is>
          <t xml:space="preserve">AE/GGO; PR/GB; AE/GPE/UNP</t>
        </is>
      </c>
      <c r="G2" s="3" t="inlineStr">
        <is>
          <t xml:space="preserve">Conjunto de atividades voltadas à formulação, execução e monitoramento do planejamento estratégico e orçamentário da Codevasf, bem como à sistematização e disponibilização de informações institucionais que apoiam a tomada de decisão e garantem a transparência organizacional.</t>
        </is>
      </c>
      <c r="H2" s="3" t="inlineStr">
        <is>
          <t xml:space="preserve">Traduzir a missão institucional em objetivos, metas e orçamento monitorados, mantendo alinhamento entre estratégia, programação orçamentária e resultados entregues.</t>
        </is>
      </c>
      <c r="I2" s="3" t="inlineStr">
        <is>
          <t xml:space="preserve">Plano estratégico; Plano de Negócios e Gestão; Plano Anual de Trabalho; Proposta orçamentária anual; Relatórios de acompanhamento de metas e do orçamento; Informações institucionais consolidadas</t>
        </is>
      </c>
      <c r="J2" s="3" t="inlineStr">
        <is>
          <t xml:space="preserve">Alta administração; Unidades orgânicas; Ministério supervisor; Órgãos de controle</t>
        </is>
      </c>
      <c r="K2" s="3" t="inlineStr">
        <is>
          <t xml:space="preserve">Consad; DEX; Confis; SEST; TCU; CGU; Sociedade</t>
        </is>
      </c>
      <c r="L2" s="3" t="inlineStr">
        <is>
          <t xml:space="preserve">e-Codevasf; SIOP; SIAFI; Tesouro Gerencial; Painel de Processos</t>
        </is>
      </c>
      <c r="M2" s="3" t="inlineStr">
        <is>
          <t xml:space="preserve">https://fluxosti.codevasf.gov.br/incidentes/</t>
        </is>
      </c>
      <c r="N2" s="3" t="inlineStr">
        <is>
          <t xml:space="preserve">Descrição conforme o Detalhamento dos Macroprocessos da Cadeia de Valor da Codevasf.</t>
        </is>
      </c>
      <c r="O2" s="8" t="str">
        <f>=B2</f>
        <v>MG-01</v>
      </c>
    </row>
    <row r="3">
      <c r="A3" s="3" t="inlineStr">
        <is>
          <t xml:space="preserve">MG-02</t>
        </is>
      </c>
      <c r="B3" s="3" t="inlineStr">
        <is>
          <t xml:space="preserve">Gestão do Desenvolvimento Institucional</t>
        </is>
      </c>
      <c r="C3" s="3" t="inlineStr">
        <is>
          <t xml:space="preserve">Gerencial</t>
        </is>
      </c>
      <c r="D3" s="4">
        <v>2</v>
      </c>
      <c r="E3" s="3" t="inlineStr">
        <is>
          <t xml:space="preserve">AE/GPE</t>
        </is>
      </c>
      <c r="F3" s="3" t="inlineStr">
        <is>
          <t xml:space="preserve">AE/GPE/UNP; AA/GTI; AD/SE</t>
        </is>
      </c>
      <c r="G3" s="3" t="inlineStr">
        <is>
          <t xml:space="preserve">Abrange a governança dos processos, normas e projetos estratégicos da Codevasf, com foco na padronização, melhoria contínua e alinhamento institucional, promovendo eficiência, conformidade e inovação na gestão organizacional.</t>
        </is>
      </c>
      <c r="H3" s="3" t="inlineStr">
        <is>
          <t xml:space="preserve">Dar método e governança à mudança organizacional, para que projetos, processos e normas internas evoluam de forma coordenada e rastreável.</t>
        </is>
      </c>
      <c r="I3" s="3" t="inlineStr">
        <is>
          <t xml:space="preserve">Portfólio de projetos corporativos; Cadeia de valor e processos mapeados; Procedimentos (PRO) publicados; Instrumentos normativos atualizados</t>
        </is>
      </c>
      <c r="J3" s="3" t="inlineStr">
        <is>
          <t xml:space="preserve">Unidades orgânicas; Gestores de processo; Empregados</t>
        </is>
      </c>
      <c r="K3" s="3" t="inlineStr">
        <is>
          <t xml:space="preserve">Consad; DEX; Cogid; Nugep; Órgãos de controle</t>
        </is>
      </c>
      <c r="L3" s="3" t="inlineStr">
        <is>
          <t xml:space="preserve">e-Codevasf; Bizagi; Painel de Processos; Intraplone</t>
        </is>
      </c>
      <c r="M3" s="3" t="inlineStr">
        <is>
          <t xml:space="preserve">https://fluxosti.codevasf.gov.br/incidentes/</t>
        </is>
      </c>
      <c r="N3" s="3" t="inlineStr">
        <is>
          <t xml:space="preserve">Descrição conforme o Detalhamento dos Macroprocessos da Cadeia de Valor da Codevasf.</t>
        </is>
      </c>
      <c r="O3" s="8" t="str">
        <f>=B3</f>
        <v>MG-02</v>
      </c>
    </row>
    <row r="4">
      <c r="A4" s="3" t="inlineStr">
        <is>
          <t xml:space="preserve">MG-03</t>
        </is>
      </c>
      <c r="B4" s="3" t="inlineStr">
        <is>
          <t xml:space="preserve">Gestão da Informação Corporativa</t>
        </is>
      </c>
      <c r="C4" s="3" t="inlineStr">
        <is>
          <t xml:space="preserve">Gerencial</t>
        </is>
      </c>
      <c r="D4" s="4">
        <v>3</v>
      </c>
      <c r="E4" s="3" t="inlineStr">
        <is>
          <t xml:space="preserve">AA/GPA</t>
        </is>
      </c>
      <c r="F4" s="3" t="inlineStr">
        <is>
          <t xml:space="preserve">AA/GPA/SDP; AA/GPA/SBI; AG/GAF/UGG; AA/GTI/USC; Cogid/SSI</t>
        </is>
      </c>
      <c r="G4" s="3" t="inlineStr">
        <is>
          <t xml:space="preserve">Gerencia os recursos informacionais da Codevasf, garantindo a governança, a segurança, a organização e o acesso adequado a dados, documentos e conteúdos institucionais, inclusive em ambientes digitais e geoespaciais.</t>
        </is>
      </c>
      <c r="H4" s="3" t="inlineStr">
        <is>
          <t xml:space="preserve">Assegurar que a informação produzida e custodiada pela Companhia seja íntegra, protegida, localizável e acessível a quem tem direito.</t>
        </is>
      </c>
      <c r="I4" s="3" t="inlineStr">
        <is>
          <t xml:space="preserve">Acervo documental e bibliográfico organizado; Respostas a pedidos de acesso à informação; Política e controles de segurança da informação; Bases geoespaciais; Catálogo de dados corporativos</t>
        </is>
      </c>
      <c r="J4" s="3" t="inlineStr">
        <is>
          <t xml:space="preserve">Cidadãos; Unidades orgânicas; Pesquisadores; Gestores</t>
        </is>
      </c>
      <c r="K4" s="3" t="inlineStr">
        <is>
          <t xml:space="preserve">CGU; ANPD; Arquivo Nacional; Cogid/SSI; Cogid/SPDP; Sociedade</t>
        </is>
      </c>
      <c r="L4" s="3" t="inlineStr">
        <is>
          <t xml:space="preserve">e-Codevasf; Fala.BR; GeoCodevasf; Intraplone</t>
        </is>
      </c>
      <c r="M4" s="3" t="inlineStr">
        <is>
          <t xml:space="preserve">https://fluxosti.codevasf.gov.br/incidentes/</t>
        </is>
      </c>
      <c r="N4" s="3" t="inlineStr">
        <is>
          <t xml:space="preserve">Descrição conforme o Detalhamento dos Macroprocessos da Cadeia de Valor da Codevasf.</t>
        </is>
      </c>
      <c r="O4" s="8" t="str">
        <f>=B4</f>
        <v>MG-03</v>
      </c>
    </row>
    <row r="5">
      <c r="A5" s="3" t="inlineStr">
        <is>
          <t xml:space="preserve">MG-04</t>
        </is>
      </c>
      <c r="B5" s="3" t="inlineStr">
        <is>
          <t xml:space="preserve">Gestão da Comunicação Institucional</t>
        </is>
      </c>
      <c r="C5" s="3" t="inlineStr">
        <is>
          <t xml:space="preserve">Gerencial</t>
        </is>
      </c>
      <c r="D5" s="4">
        <v>4</v>
      </c>
      <c r="E5" s="3" t="inlineStr">
        <is>
          <t xml:space="preserve">PR/AC</t>
        </is>
      </c>
      <c r="F5" s="3" t="inlineStr">
        <is>
          <t xml:space="preserve">PR/GB; AE/GPE; AA/GTI</t>
        </is>
      </c>
      <c r="G5" s="3" t="inlineStr">
        <is>
          <t xml:space="preserve">Coordena as ações de comunicação interna e externa da Empresa, promovendo sua imagem institucional e garantindo a adequada resposta às demandas de órgãos externos, veículos de imprensa e da sociedade em geral.</t>
        </is>
      </c>
      <c r="H5" s="3" t="inlineStr">
        <is>
          <t xml:space="preserve">Dar visibilidade e transparência à atuação da Companhia, com linguagem única e resposta tempestiva às demandas de informação.</t>
        </is>
      </c>
      <c r="I5" s="3" t="inlineStr">
        <is>
          <t xml:space="preserve">Plano de comunicação; Notícias e publicações institucionais; Campanhas e eventos; Respostas a demandas de órgãos externos; Identidade visual aplicada</t>
        </is>
      </c>
      <c r="J5" s="3" t="inlineStr">
        <is>
          <t xml:space="preserve">Sociedade; Imprensa; Empregados; Parceiros institucionais</t>
        </is>
      </c>
      <c r="K5" s="3" t="inlineStr">
        <is>
          <t xml:space="preserve">Secom; Ministério supervisor; Imprensa; Comunidades do vale</t>
        </is>
      </c>
      <c r="L5" s="3" t="inlineStr">
        <is>
          <t xml:space="preserve">Portal gov.br/codevasf; Intraplone; e-Codevasf; Redes sociais institucionais</t>
        </is>
      </c>
      <c r="M5" s="3" t="inlineStr">
        <is>
          <t xml:space="preserve">https://fluxosti.codevasf.gov.br/incidentes/</t>
        </is>
      </c>
      <c r="N5" s="3" t="inlineStr">
        <is>
          <t xml:space="preserve">Descrição conforme o Detalhamento dos Macroprocessos da Cadeia de Valor da Codevasf.</t>
        </is>
      </c>
      <c r="O5" s="8" t="str">
        <f>=B5</f>
        <v>MG-04</v>
      </c>
    </row>
    <row r="6">
      <c r="A6" s="3" t="inlineStr">
        <is>
          <t xml:space="preserve">MG-05</t>
        </is>
      </c>
      <c r="B6" s="3" t="inlineStr">
        <is>
          <t xml:space="preserve">Gestão da Governança Corporativa, de Riscos e de Integridade</t>
        </is>
      </c>
      <c r="C6" s="3" t="inlineStr">
        <is>
          <t xml:space="preserve">Gerencial</t>
        </is>
      </c>
      <c r="D6" s="4">
        <v>5</v>
      </c>
      <c r="E6" s="3" t="inlineStr">
        <is>
          <t xml:space="preserve">PR/SRC</t>
        </is>
      </c>
      <c r="F6" s="3" t="inlineStr">
        <is>
          <t xml:space="preserve">PR/SI; Consad/AUD; Consad/COR; Consad/OUV; PR/SC; PR/SRC/UGR</t>
        </is>
      </c>
      <c r="G6" s="3" t="inlineStr">
        <is>
          <t xml:space="preserve">Concentra as ações voltadas ao fortalecimento da governança corporativa, à gestão de riscos e controles internos, à promoção da integridade e da ética institucional. Conduz apurações correcionais, presta serviços de auditoria interna e oferece assessoramento à Alta Administração e suporte aos órgãos colegiados. Garante o tratamento adequado das manifestações recebidas por meio da ouvidoria, promovendo a transparência, a accountability e a melhoria contínua da gestão pública.</t>
        </is>
      </c>
      <c r="H6" s="3" t="inlineStr">
        <is>
          <t xml:space="preserve">Assegurar que decisões, riscos e condutas sejam governados, monitorados e prestados a contas, preservando a integridade e a confiança pública na Companhia.</t>
        </is>
      </c>
      <c r="I6" s="3" t="inlineStr">
        <is>
          <t xml:space="preserve">Política e matriz de riscos corporativos; Plano de integridade; Relatórios de auditoria interna; Respostas de ouvidoria; Processos correcionais; Índices de governança; Atas dos órgãos colegiados</t>
        </is>
      </c>
      <c r="J6" s="3" t="inlineStr">
        <is>
          <t xml:space="preserve">Alta administração; Empregados; Sociedade; Órgãos de controle</t>
        </is>
      </c>
      <c r="K6" s="3" t="inlineStr">
        <is>
          <t xml:space="preserve">Consad; Coaud; Confis; DEX; CEC; CGU; TCU; SEST</t>
        </is>
      </c>
      <c r="L6" s="3" t="inlineStr">
        <is>
          <t xml:space="preserve">e-Codevasf; Fala.BR; e-Aud; Sistema de gestão de riscos</t>
        </is>
      </c>
      <c r="M6" s="3" t="inlineStr">
        <is>
          <t xml:space="preserve">https://fluxosti.codevasf.gov.br/incidentes/</t>
        </is>
      </c>
      <c r="N6" s="3" t="inlineStr">
        <is>
          <t xml:space="preserve">Descrição conforme o Detalhamento dos Macroprocessos da Cadeia de Valor da Codevasf.</t>
        </is>
      </c>
      <c r="O6" s="8" t="str">
        <f>=B6</f>
        <v>MG-05</v>
      </c>
    </row>
    <row r="7">
      <c r="A7" s="3" t="inlineStr">
        <is>
          <t xml:space="preserve">MF-01</t>
        </is>
      </c>
      <c r="B7" s="3" t="inlineStr">
        <is>
          <t xml:space="preserve">Infraestrutura Hídrica</t>
        </is>
      </c>
      <c r="C7" s="3" t="inlineStr">
        <is>
          <t xml:space="preserve">Finalístico</t>
        </is>
      </c>
      <c r="D7" s="4">
        <v>6</v>
      </c>
      <c r="E7" s="3" t="inlineStr">
        <is>
          <t xml:space="preserve">AD/GEP</t>
        </is>
      </c>
      <c r="F7" s="3" t="inlineStr">
        <is>
          <t xml:space="preserve">AD/GIM; AD/GEP/UPH; AD/GIM/UOH; AI/GEE/USB</t>
        </is>
      </c>
      <c r="G7" s="3" t="inlineStr">
        <is>
          <t xml:space="preserve">Compreende o planejamento, implantação e a gestão de projetos de infraestrutura hídrica, incluindo barragens, canais e outras estruturas destinadas ao uso múltiplo das águas, com foco na segurança hídrica e no desenvolvimento regional.</t>
        </is>
      </c>
      <c r="H7" s="3" t="inlineStr">
        <is>
          <t xml:space="preserve">Ampliar e manter a oferta de água nas bacias de atuação, com obras tecnicamente adequadas e barragens seguras.</t>
        </is>
      </c>
      <c r="I7" s="3" t="inlineStr">
        <is>
          <t xml:space="preserve">Estudos e projetos de engenharia; Obras de infraestrutura hídrica implantadas; Planos de segurança de barragem; Laudos de inspeção</t>
        </is>
      </c>
      <c r="J7" s="3" t="inlineStr">
        <is>
          <t xml:space="preserve">População do semiárido; Irrigantes; Municípios; Prestadoras de abastecimento</t>
        </is>
      </c>
      <c r="K7" s="3" t="inlineStr">
        <is>
          <t xml:space="preserve">ANA; Ministério supervisor; Governos estaduais e municipais; Comitês de bacia; TCU; População atingida</t>
        </is>
      </c>
      <c r="L7" s="3" t="inlineStr">
        <is>
          <t xml:space="preserve">e-Codevasf; SNISB; GeoCodevasf; Transferegov</t>
        </is>
      </c>
      <c r="M7" s="3" t="inlineStr">
        <is>
          <t xml:space="preserve">https://fluxosti.codevasf.gov.br/incidentes/</t>
        </is>
      </c>
      <c r="N7" s="3" t="inlineStr">
        <is>
          <t xml:space="preserve">Descrição conforme o Detalhamento dos Macroprocessos da Cadeia de Valor da Codevasf.</t>
        </is>
      </c>
      <c r="O7" s="8" t="str">
        <f>=B7</f>
        <v>MF-01</v>
      </c>
    </row>
    <row r="8">
      <c r="A8" s="3" t="inlineStr">
        <is>
          <t xml:space="preserve">MF-02</t>
        </is>
      </c>
      <c r="B8" s="3" t="inlineStr">
        <is>
          <t xml:space="preserve">Gestão dos Empreendimentos de Irrigação</t>
        </is>
      </c>
      <c r="C8" s="3" t="inlineStr">
        <is>
          <t xml:space="preserve">Finalístico</t>
        </is>
      </c>
      <c r="D8" s="4">
        <v>7</v>
      </c>
      <c r="E8" s="3" t="inlineStr">
        <is>
          <t xml:space="preserve">AI/GGE</t>
        </is>
      </c>
      <c r="F8" s="3" t="inlineStr">
        <is>
          <t xml:space="preserve">AI/GAP; AI/GEE; AI/GAP/UGI; AI/GAP/UPI</t>
        </is>
      </c>
      <c r="G8" s="3" t="inlineStr">
        <is>
          <t xml:space="preserve">Engloba ações voltadas à operação, manutenção, modernização e suporte técnico aos projetos públicos de irrigação sob responsabilidade da Codevasf, visando à eficiência da produção agrícola irrigada e ao uso sustentável da água.</t>
        </is>
      </c>
      <c r="H8" s="3" t="inlineStr">
        <is>
          <t xml:space="preserve">Manter os perímetros públicos de irrigação em operação confiável e sustentável, com custo de água e energia compatível com a capacidade de pagamento do irrigante.</t>
        </is>
      </c>
      <c r="I8" s="3" t="inlineStr">
        <is>
          <t xml:space="preserve">Água entregue ao irrigante; Infraestrutura de irrigação recuperada e modernizada; Apoio técnico à produção; Contratos de energia e ações de eficiência energética</t>
        </is>
      </c>
      <c r="J8" s="3" t="inlineStr">
        <is>
          <t xml:space="preserve">Irrigantes e suas famílias; Distritos de irrigação; Agroindústrias; Municípios dos perímetros</t>
        </is>
      </c>
      <c r="K8" s="3" t="inlineStr">
        <is>
          <t xml:space="preserve">Distritos de irrigação; ANA; Concessionárias de energia; Mapa; Ministério supervisor; TCU</t>
        </is>
      </c>
      <c r="L8" s="3" t="inlineStr">
        <is>
          <t xml:space="preserve">e-Codevasf; SIGEC; Telemetria dos perímetros; GeoCodevasf</t>
        </is>
      </c>
      <c r="M8" s="3" t="inlineStr">
        <is>
          <t xml:space="preserve">https://fluxosti.codevasf.gov.br/incidentes/</t>
        </is>
      </c>
      <c r="N8" s="3" t="inlineStr">
        <is>
          <t xml:space="preserve">Descrição conforme o Detalhamento dos Macroprocessos da Cadeia de Valor da Codevasf.</t>
        </is>
      </c>
      <c r="O8" s="8" t="str">
        <f>=B8</f>
        <v>MF-02</v>
      </c>
    </row>
    <row r="9">
      <c r="A9" s="3" t="inlineStr">
        <is>
          <t xml:space="preserve">MF-03</t>
        </is>
      </c>
      <c r="B9" s="3" t="inlineStr">
        <is>
          <t xml:space="preserve">Revitalização de Bacias Hidrográficas</t>
        </is>
      </c>
      <c r="C9" s="3" t="inlineStr">
        <is>
          <t xml:space="preserve">Finalístico</t>
        </is>
      </c>
      <c r="D9" s="4">
        <v>8</v>
      </c>
      <c r="E9" s="3" t="inlineStr">
        <is>
          <t xml:space="preserve">AR/SE</t>
        </is>
      </c>
      <c r="F9" s="3" t="inlineStr">
        <is>
          <t xml:space="preserve">AG/GMA/UCA; AR/GDT; AD/GEP</t>
        </is>
      </c>
      <c r="G9" s="3" t="inlineStr">
        <is>
          <t xml:space="preserve">Abrange o desenvolvimento de programas, estudos, projetos e ações de recuperação ambiental e melhoria da qualidade dos recursos naturais nas bacias hidrográficas, contribuindo para a sustentabilidade e o bem-estar das comunidades.</t>
        </is>
      </c>
      <c r="H9" s="3" t="inlineStr">
        <is>
          <t xml:space="preserve">Recuperar e conservar a base hidroambiental das bacias hidrográficas de atuação, reduzindo a degradação e sustentando a disponibilidade de água.</t>
        </is>
      </c>
      <c r="I9" s="3" t="inlineStr">
        <is>
          <t xml:space="preserve">Programas e projetos de revitalização; Nascentes e matas ciliares recuperadas; Obras de contenção de erosão; Estudos hidroambientais</t>
        </is>
      </c>
      <c r="J9" s="3" t="inlineStr">
        <is>
          <t xml:space="preserve">Comunidades ribeirinhas; Produtores rurais; Municípios das bacias; Sociedade</t>
        </is>
      </c>
      <c r="K9" s="3" t="inlineStr">
        <is>
          <t xml:space="preserve">MMA; ANA; Comitês de bacia; Ibama; Órgãos estaduais de meio ambiente</t>
        </is>
      </c>
      <c r="L9" s="3" t="inlineStr">
        <is>
          <t xml:space="preserve">e-Codevasf; GeoCodevasf; Transferegov</t>
        </is>
      </c>
      <c r="M9" s="3" t="inlineStr">
        <is>
          <t xml:space="preserve">https://fluxosti.codevasf.gov.br/incidentes/</t>
        </is>
      </c>
      <c r="N9" s="3" t="inlineStr">
        <is>
          <t xml:space="preserve">Descrição conforme o Detalhamento dos Macroprocessos da Cadeia de Valor da Codevasf.</t>
        </is>
      </c>
      <c r="O9" s="8" t="str">
        <f>=B9</f>
        <v>MF-03</v>
      </c>
    </row>
    <row r="10">
      <c r="A10" s="3" t="inlineStr">
        <is>
          <t xml:space="preserve">MF-04</t>
        </is>
      </c>
      <c r="B10" s="3" t="inlineStr">
        <is>
          <t xml:space="preserve">Infraestrutura Urbana</t>
        </is>
      </c>
      <c r="C10" s="3" t="inlineStr">
        <is>
          <t xml:space="preserve">Finalístico</t>
        </is>
      </c>
      <c r="D10" s="4">
        <v>9</v>
      </c>
      <c r="E10" s="3" t="inlineStr">
        <is>
          <t xml:space="preserve">AD/GIM</t>
        </is>
      </c>
      <c r="F10" s="3" t="inlineStr">
        <is>
          <t xml:space="preserve">AD/GEP/UPE; AD/GQV; AD/GQV/UGV</t>
        </is>
      </c>
      <c r="G10" s="3" t="inlineStr">
        <is>
          <t xml:space="preserve">Compreende o planejamento, execução e coordenação de obras de infraestrutura urbana, incluindo pavimentação, drenagem e qualificação viária, contribuindo para a melhoria das condições de mobilidade e qualidade de vida nas áreas atendidas.</t>
        </is>
      </c>
      <c r="H10" s="3" t="inlineStr">
        <is>
          <t xml:space="preserve">Dotar os municípios da área de atuação de infraestrutura urbana e viária que melhore a mobilidade e as condições de vida da população.</t>
        </is>
      </c>
      <c r="I10" s="3" t="inlineStr">
        <is>
          <t xml:space="preserve">Estudos e projetos de infraestrutura urbana; Obras urbanas implantadas; Vias pavimentadas e qualificadas</t>
        </is>
      </c>
      <c r="J10" s="3" t="inlineStr">
        <is>
          <t xml:space="preserve">População urbana dos municípios atendidos; Prefeituras</t>
        </is>
      </c>
      <c r="K10" s="3" t="inlineStr">
        <is>
          <t xml:space="preserve">Prefeituras; Governos estaduais; Ministério supervisor; Parlamentares; TCU</t>
        </is>
      </c>
      <c r="L10" s="3" t="inlineStr">
        <is>
          <t xml:space="preserve">e-Codevasf; Transferegov; GeoCodevasf; SICRO</t>
        </is>
      </c>
      <c r="M10" s="3" t="inlineStr">
        <is>
          <t xml:space="preserve">https://fluxosti.codevasf.gov.br/incidentes/</t>
        </is>
      </c>
      <c r="N10" s="3" t="inlineStr">
        <is>
          <t xml:space="preserve">Descrição conforme o Detalhamento dos Macroprocessos da Cadeia de Valor da Codevasf.</t>
        </is>
      </c>
      <c r="O10" s="8" t="str">
        <f>=B10</f>
        <v>MF-04</v>
      </c>
    </row>
    <row r="11">
      <c r="A11" s="3" t="inlineStr">
        <is>
          <t xml:space="preserve">MF-05</t>
        </is>
      </c>
      <c r="B11" s="3" t="inlineStr">
        <is>
          <t xml:space="preserve">Desenvolvimento Territorial</t>
        </is>
      </c>
      <c r="C11" s="3" t="inlineStr">
        <is>
          <t xml:space="preserve">Finalístico</t>
        </is>
      </c>
      <c r="D11" s="4">
        <v>10</v>
      </c>
      <c r="E11" s="3" t="inlineStr">
        <is>
          <t xml:space="preserve">AR/GDT</t>
        </is>
      </c>
      <c r="F11" s="3" t="inlineStr">
        <is>
          <t xml:space="preserve">AR/GDT/UPA; AI/GAP; AR/SE</t>
        </is>
      </c>
      <c r="G11" s="3" t="inlineStr">
        <is>
          <t xml:space="preserve">Envolve ações integradas de apoio a atividades econômicas sustentáveis, incluindo pesca, aquicultura e arranjos produtivos locais, visando ao fortalecimento de comunidades tradicionais e ao desenvolvimento regional.</t>
        </is>
      </c>
      <c r="H11" s="3" t="inlineStr">
        <is>
          <t xml:space="preserve">Gerar renda e oportunidades nos territórios de atuação, fortalecendo cadeias produtivas locais e a atividade pesqueira e aquícola.</t>
        </is>
      </c>
      <c r="I11" s="3" t="inlineStr">
        <is>
          <t xml:space="preserve">Projetos de desenvolvimento territorial; Alevinos e insumos distribuídos; Centros integrados em operação; Capacitações e apoio a arranjos produtivos</t>
        </is>
      </c>
      <c r="J11" s="3" t="inlineStr">
        <is>
          <t xml:space="preserve">Pescadores e aquicultores; Agricultores familiares; Associações e cooperativas; Comunidades tradicionais</t>
        </is>
      </c>
      <c r="K11" s="3" t="inlineStr">
        <is>
          <t xml:space="preserve">MPA; MDA; Governos estaduais e municipais; Colônias de pescadores; Cooperativas</t>
        </is>
      </c>
      <c r="L11" s="3" t="inlineStr">
        <is>
          <t xml:space="preserve">e-Codevasf; Transferegov; GeoCodevasf</t>
        </is>
      </c>
      <c r="M11" s="3" t="inlineStr">
        <is>
          <t xml:space="preserve">https://fluxosti.codevasf.gov.br/incidentes/</t>
        </is>
      </c>
      <c r="N11" s="3" t="inlineStr">
        <is>
          <t xml:space="preserve">Descrição conforme o Detalhamento dos Macroprocessos da Cadeia de Valor da Codevasf.</t>
        </is>
      </c>
      <c r="O11" s="8" t="str">
        <f>=B11</f>
        <v>MF-05</v>
      </c>
    </row>
    <row r="12">
      <c r="A12" s="3" t="inlineStr">
        <is>
          <t xml:space="preserve">MF-06</t>
        </is>
      </c>
      <c r="B12" s="3" t="inlineStr">
        <is>
          <t xml:space="preserve">Mecanização e Modernização</t>
        </is>
      </c>
      <c r="C12" s="3" t="inlineStr">
        <is>
          <t xml:space="preserve">Finalístico</t>
        </is>
      </c>
      <c r="D12" s="4">
        <v>11</v>
      </c>
      <c r="E12" s="3" t="inlineStr">
        <is>
          <t xml:space="preserve">AR/GMT</t>
        </is>
      </c>
      <c r="F12" s="3" t="inlineStr">
        <is>
          <t xml:space="preserve">AR/SE; AA/GPA/UPM</t>
        </is>
      </c>
      <c r="G12" s="3" t="inlineStr">
        <is>
          <t xml:space="preserve">Refere-se à implementação de programas e ações voltados à mecanização agrícola e modernização de estruturas urbanas e rurais, com foco no fortalecimento produtivo e na eficiência das comunidades atendidas.</t>
        </is>
      </c>
      <c r="H12" s="3" t="inlineStr">
        <is>
          <t xml:space="preserve">Ampliar a capacidade produtiva e a infraestrutura local por meio de programas de mecanização e modernização urbana e rural.</t>
        </is>
      </c>
      <c r="I12" s="3" t="inlineStr">
        <is>
          <t xml:space="preserve">Máquinas e equipamentos disponibilizados; Serviços de mecanização executados; Programas de modernização implantados</t>
        </is>
      </c>
      <c r="J12" s="3" t="inlineStr">
        <is>
          <t xml:space="preserve">Produtores rurais; Municípios; Comunidades rurais</t>
        </is>
      </c>
      <c r="K12" s="3" t="inlineStr">
        <is>
          <t xml:space="preserve">Prefeituras; Parlamentares; Ministério supervisor; TCU</t>
        </is>
      </c>
      <c r="L12" s="3" t="inlineStr">
        <is>
          <t xml:space="preserve">e-Codevasf; Transferegov; Sistema de gestão patrimonial</t>
        </is>
      </c>
      <c r="M12" s="3" t="inlineStr">
        <is>
          <t xml:space="preserve">https://fluxosti.codevasf.gov.br/incidentes/</t>
        </is>
      </c>
      <c r="N12" s="3" t="inlineStr">
        <is>
          <t xml:space="preserve">Descrição conforme o Detalhamento dos Macroprocessos da Cadeia de Valor da Codevasf.</t>
        </is>
      </c>
      <c r="O12" s="8" t="str">
        <f>=B12</f>
        <v>MF-06</v>
      </c>
    </row>
    <row r="13">
      <c r="A13" s="3" t="inlineStr">
        <is>
          <t xml:space="preserve">MF-07</t>
        </is>
      </c>
      <c r="B13" s="3" t="inlineStr">
        <is>
          <t xml:space="preserve">Saneamento e Acesso à Água</t>
        </is>
      </c>
      <c r="C13" s="3" t="inlineStr">
        <is>
          <t xml:space="preserve">Finalístico</t>
        </is>
      </c>
      <c r="D13" s="4">
        <v>12</v>
      </c>
      <c r="E13" s="3" t="inlineStr">
        <is>
          <t xml:space="preserve">AR/GSA</t>
        </is>
      </c>
      <c r="F13" s="3" t="inlineStr">
        <is>
          <t xml:space="preserve">AD/GIM; AG/GMA; AR/SE</t>
        </is>
      </c>
      <c r="G13" s="3" t="inlineStr">
        <is>
          <t xml:space="preserve">Abrange a realização de projetos e obras estruturantes voltadas à ampliação do acesso à água e ao saneamento básico, especialmente em regiões vulneráveis, promovendo saúde, dignidade e qualidade de vida.</t>
        </is>
      </c>
      <c r="H13" s="3" t="inlineStr">
        <is>
          <t xml:space="preserve">Levar água potável e solução de esgotamento sanitário às populações urbanas e rurais desassistidas na área de atuação.</t>
        </is>
      </c>
      <c r="I13" s="3" t="inlineStr">
        <is>
          <t xml:space="preserve">Sistemas de abastecimento de água implantados; Obras de esgotamento sanitário; Sistemas simplificados e cisternas em comunidades rurais</t>
        </is>
      </c>
      <c r="J13" s="3" t="inlineStr">
        <is>
          <t xml:space="preserve">Comunidades rurais e urbanas sem acesso a água tratada; Municípios</t>
        </is>
      </c>
      <c r="K13" s="3" t="inlineStr">
        <is>
          <t xml:space="preserve">MIDR; Prefeituras; Companhias estaduais de saneamento; Comunidades atendidas</t>
        </is>
      </c>
      <c r="L13" s="3" t="inlineStr">
        <is>
          <t xml:space="preserve">e-Codevasf; Transferegov; GeoCodevasf</t>
        </is>
      </c>
      <c r="M13" s="3" t="inlineStr">
        <is>
          <t xml:space="preserve">https://fluxosti.codevasf.gov.br/incidentes/</t>
        </is>
      </c>
      <c r="N13" s="3" t="inlineStr">
        <is>
          <t xml:space="preserve">Descrição conforme o Detalhamento dos Macroprocessos da Cadeia de Valor da Codevasf.</t>
        </is>
      </c>
      <c r="O13" s="8" t="str">
        <f>=B13</f>
        <v>MF-07</v>
      </c>
    </row>
    <row r="14">
      <c r="A14" s="3" t="inlineStr">
        <is>
          <t xml:space="preserve">MF-08</t>
        </is>
      </c>
      <c r="B14" s="3" t="inlineStr">
        <is>
          <t xml:space="preserve">Parcerias e Investimentos</t>
        </is>
      </c>
      <c r="C14" s="3" t="inlineStr">
        <is>
          <t xml:space="preserve">Finalístico</t>
        </is>
      </c>
      <c r="D14" s="4">
        <v>13</v>
      </c>
      <c r="E14" s="3" t="inlineStr">
        <is>
          <t xml:space="preserve">AD/GPI</t>
        </is>
      </c>
      <c r="F14" s="3" t="inlineStr">
        <is>
          <t xml:space="preserve">AD/SE; AE/GPE; PR/AJ</t>
        </is>
      </c>
      <c r="G14" s="3" t="inlineStr">
        <is>
          <t xml:space="preserve">Compreende o desenvolvimento de modelos institucionais voltados à captação de investimentos e parcerias, incluindo concessões e cooperação com entes públicos e privados, para ampliar a capacidade de entrega da Codevasf.</t>
        </is>
      </c>
      <c r="H14" s="3" t="inlineStr">
        <is>
          <t xml:space="preserve">Estruturar modelos de concessão e parceria que ampliem a capacidade de investimento e a sustentabilidade dos empreendimentos.</t>
        </is>
      </c>
      <c r="I14" s="3" t="inlineStr">
        <is>
          <t xml:space="preserve">Estudos de viabilidade; Modelagens de concessão e parceria; Editais e contratos de concessão; Acordos de parceria</t>
        </is>
      </c>
      <c r="J14" s="3" t="inlineStr">
        <is>
          <t xml:space="preserve">Empreendimentos da Companhia; Irrigantes; Investidores; Municípios</t>
        </is>
      </c>
      <c r="K14" s="3" t="inlineStr">
        <is>
          <t xml:space="preserve">BNDES; SEST; Ministério supervisor; Agentes privados; TCU</t>
        </is>
      </c>
      <c r="L14" s="3" t="inlineStr">
        <is>
          <t xml:space="preserve">e-Codevasf; SIGEC; Ferramentas de modelagem econômico-financeira</t>
        </is>
      </c>
      <c r="M14" s="3" t="inlineStr">
        <is>
          <t xml:space="preserve">https://fluxosti.codevasf.gov.br/incidentes/</t>
        </is>
      </c>
      <c r="N14" s="3" t="inlineStr">
        <is>
          <t xml:space="preserve">Descrição conforme o Detalhamento dos Macroprocessos da Cadeia de Valor da Codevasf.</t>
        </is>
      </c>
      <c r="O14" s="8" t="str">
        <f>=B14</f>
        <v>MF-08</v>
      </c>
    </row>
    <row r="15">
      <c r="A15" s="3" t="inlineStr">
        <is>
          <t xml:space="preserve">MS-01</t>
        </is>
      </c>
      <c r="B15" s="3" t="inlineStr">
        <is>
          <t xml:space="preserve">Gestão de Pessoas</t>
        </is>
      </c>
      <c r="C15" s="3" t="inlineStr">
        <is>
          <t xml:space="preserve">Suporte</t>
        </is>
      </c>
      <c r="D15" s="4">
        <v>14</v>
      </c>
      <c r="E15" s="3" t="inlineStr">
        <is>
          <t xml:space="preserve">AA/GGP</t>
        </is>
      </c>
      <c r="F15" s="3" t="inlineStr">
        <is>
          <t xml:space="preserve">AA/GGP/UDP; PR/AJ</t>
        </is>
      </c>
      <c r="G15" s="3" t="inlineStr">
        <is>
          <t xml:space="preserve">Abrange ações de seleção, desenvolvimento, folha de pagamento, relações de trabalho e promoção da saúde e segurança no ambiente laboral, assegurando a valorização e o bem-estar dos servidores e empregados.</t>
        </is>
      </c>
      <c r="H15" s="3" t="inlineStr">
        <is>
          <t xml:space="preserve">Prover e manter a força de trabalho necessária à estratégia, com desenvolvimento, remuneração correta e ambiente de trabalho seguro.</t>
        </is>
      </c>
      <c r="I15" s="3" t="inlineStr">
        <is>
          <t xml:space="preserve">Concursos e processos seletivos; Plano de capacitação executado; Folha de pagamento e benefícios; Acordo coletivo; Programas de saúde e segurança</t>
        </is>
      </c>
      <c r="J15" s="3" t="inlineStr">
        <is>
          <t xml:space="preserve">Empregados e dependentes; Gestores; Candidatos</t>
        </is>
      </c>
      <c r="K15" s="3" t="inlineStr">
        <is>
          <t xml:space="preserve">SEST; Sindicatos; Ministério da Gestão; TCU</t>
        </is>
      </c>
      <c r="L15" s="3" t="inlineStr">
        <is>
          <t xml:space="preserve">e-Codevasf; Sistema corporativo de folha de pagamento; eSocial; Portal do empregado</t>
        </is>
      </c>
      <c r="M15" s="3" t="inlineStr">
        <is>
          <t xml:space="preserve">https://fluxosti.codevasf.gov.br/incidentes/</t>
        </is>
      </c>
      <c r="N15" s="3" t="inlineStr">
        <is>
          <t xml:space="preserve">Descrição conforme o Detalhamento dos Macroprocessos da Cadeia de Valor da Codevasf.</t>
        </is>
      </c>
      <c r="O15" s="8" t="str">
        <f>=B15</f>
        <v>MS-01</v>
      </c>
    </row>
    <row r="16">
      <c r="A16" s="3" t="inlineStr">
        <is>
          <t xml:space="preserve">MS-02</t>
        </is>
      </c>
      <c r="B16" s="3" t="inlineStr">
        <is>
          <t xml:space="preserve">Gestão de Logística</t>
        </is>
      </c>
      <c r="C16" s="3" t="inlineStr">
        <is>
          <t xml:space="preserve">Suporte</t>
        </is>
      </c>
      <c r="D16" s="4">
        <v>15</v>
      </c>
      <c r="E16" s="3" t="inlineStr">
        <is>
          <t xml:space="preserve">AA/GPA</t>
        </is>
      </c>
      <c r="F16" s="3" t="inlineStr">
        <is>
          <t xml:space="preserve">AA/GPA/UAL; AA/GPA/UPM</t>
        </is>
      </c>
      <c r="G16" s="3" t="inlineStr">
        <is>
          <t xml:space="preserve">Refere-se à administração dos serviços gerais, garantindo o funcionamento adequado da infraestrutura de suporte às atividades institucionais, incluindo o armazenamento, controle e desfazimento de materiais.</t>
        </is>
      </c>
      <c r="H16" s="3" t="inlineStr">
        <is>
          <t xml:space="preserve">Garantir o funcionamento contínuo das unidades com serviços de apoio, guarda adequada de materiais e desfazimento regular dos bens inservíveis.</t>
        </is>
      </c>
      <c r="I16" s="3" t="inlineStr">
        <is>
          <t xml:space="preserve">Serviços gerais contratados e fiscalizados; Almoxarifado abastecido e inventariado; Desfazimento de material inservível</t>
        </is>
      </c>
      <c r="J16" s="3" t="inlineStr">
        <is>
          <t xml:space="preserve">Unidades orgânicas; Empregados</t>
        </is>
      </c>
      <c r="K16" s="3" t="inlineStr">
        <is>
          <t xml:space="preserve">Fornecedores; Órgãos de controle</t>
        </is>
      </c>
      <c r="L16" s="3" t="inlineStr">
        <is>
          <t xml:space="preserve">e-Codevasf; Sistema de almoxarifado e patrimônio</t>
        </is>
      </c>
      <c r="M16" s="3" t="inlineStr">
        <is>
          <t xml:space="preserve">https://fluxosti.codevasf.gov.br/incidentes/</t>
        </is>
      </c>
      <c r="N16" s="3" t="inlineStr">
        <is>
          <t xml:space="preserve">Descrição conforme o Detalhamento dos Macroprocessos da Cadeia de Valor da Codevasf.</t>
        </is>
      </c>
      <c r="O16" s="8" t="str">
        <f>=B16</f>
        <v>MS-02</v>
      </c>
    </row>
    <row r="17">
      <c r="A17" s="3" t="inlineStr">
        <is>
          <t xml:space="preserve">MS-03</t>
        </is>
      </c>
      <c r="B17" s="3" t="inlineStr">
        <is>
          <t xml:space="preserve">Gestão de Patrimônio</t>
        </is>
      </c>
      <c r="C17" s="3" t="inlineStr">
        <is>
          <t xml:space="preserve">Suporte</t>
        </is>
      </c>
      <c r="D17" s="4">
        <v>16</v>
      </c>
      <c r="E17" s="3" t="inlineStr">
        <is>
          <t xml:space="preserve">AA/GPA</t>
        </is>
      </c>
      <c r="F17" s="3" t="inlineStr">
        <is>
          <t xml:space="preserve">AA/GPA/UPM; AA/GPA/UAL; AG/GAF</t>
        </is>
      </c>
      <c r="G17" s="3" t="inlineStr">
        <is>
          <t xml:space="preserve">Compreende o gerenciamento dos bens móveis e imóveis da Codevasf, incluindo imóveis rurais e urbanos, obras, manutenção predial e controle patrimonial, assegurando o uso adequado e a preservação dos ativos institucionais.</t>
        </is>
      </c>
      <c r="H17" s="3" t="inlineStr">
        <is>
          <t xml:space="preserve">Manter o patrimônio da Companhia identificado, regular, conservado e com uso adequado.</t>
        </is>
      </c>
      <c r="I17" s="3" t="inlineStr">
        <is>
          <t xml:space="preserve">Cadastro e regularização de imóveis; Inventário patrimonial; Obras e serviços de manutenção predial; Laudos de avaliação de bens</t>
        </is>
      </c>
      <c r="J17" s="3" t="inlineStr">
        <is>
          <t xml:space="preserve">Unidades orgânicas; Empregados; Ocupantes de imóveis da Companhia</t>
        </is>
      </c>
      <c r="K17" s="3" t="inlineStr">
        <is>
          <t xml:space="preserve">SPU; Prefeituras; Cartórios de registro de imóveis; Órgãos de controle</t>
        </is>
      </c>
      <c r="L17" s="3" t="inlineStr">
        <is>
          <t xml:space="preserve">e-Codevasf; Sistema de gestão patrimonial; GeoCodevasf</t>
        </is>
      </c>
      <c r="M17" s="3" t="inlineStr">
        <is>
          <t xml:space="preserve">https://fluxosti.codevasf.gov.br/incidentes/</t>
        </is>
      </c>
      <c r="N17" s="3" t="inlineStr">
        <is>
          <t xml:space="preserve">Descrição conforme o Detalhamento dos Macroprocessos da Cadeia de Valor da Codevasf.</t>
        </is>
      </c>
      <c r="O17" s="8" t="str">
        <f>=B17</f>
        <v>MS-03</v>
      </c>
    </row>
    <row r="18">
      <c r="A18" s="3" t="inlineStr">
        <is>
          <t xml:space="preserve">MS-04</t>
        </is>
      </c>
      <c r="B18" s="3" t="inlineStr">
        <is>
          <t xml:space="preserve">Gestão de Tecnologia da Informação</t>
        </is>
      </c>
      <c r="C18" s="3" t="inlineStr">
        <is>
          <t xml:space="preserve">Suporte</t>
        </is>
      </c>
      <c r="D18" s="4">
        <v>17</v>
      </c>
      <c r="E18" s="3" t="inlineStr">
        <is>
          <t xml:space="preserve">AA/GTI</t>
        </is>
      </c>
      <c r="F18" s="3" t="inlineStr">
        <is>
          <t xml:space="preserve">AA/GTI/USI; AA/GTI/UPC; AA/GTI/USC; Cogid/STIC</t>
        </is>
      </c>
      <c r="G18" s="3" t="inlineStr">
        <is>
          <t xml:space="preserve">Responsável pelo planejamento, desenvolvimento, manutenção e suporte dos recursos e soluções de tecnologia da informação e comunicação (TIC), promovendo a transformação digital, a inovação e a eficiência nos processos institucionais.</t>
        </is>
      </c>
      <c r="H18" s="3" t="inlineStr">
        <is>
          <t xml:space="preserve">Sustentar os processos da Companhia com soluções e infraestrutura de TIC disponíveis, seguras e alinhadas ao planejamento.</t>
        </is>
      </c>
      <c r="I18" s="3" t="inlineStr">
        <is>
          <t xml:space="preserve">Plano diretor de TIC; Sistemas e soluções entregues; Infraestrutura e serviços de rede disponíveis; Atendimentos de suporte</t>
        </is>
      </c>
      <c r="J18" s="3" t="inlineStr">
        <is>
          <t xml:space="preserve">Unidades orgânicas; Empregados; Cidadãos usuários dos serviços digitais</t>
        </is>
      </c>
      <c r="K18" s="3" t="inlineStr">
        <is>
          <t xml:space="preserve">Cogid; SGD/MGI; TCU; Fornecedores de TIC</t>
        </is>
      </c>
      <c r="L18" s="3" t="inlineStr">
        <is>
          <t xml:space="preserve">e-Codevasf; Central de serviços; Ferramentas de monitoramento; Ambiente de nuvem</t>
        </is>
      </c>
      <c r="M18" s="3" t="inlineStr">
        <is>
          <t xml:space="preserve">https://fluxosti.codevasf.gov.br/incidentes/</t>
        </is>
      </c>
      <c r="N18" s="3" t="inlineStr">
        <is>
          <t xml:space="preserve">Descrição conforme o Detalhamento dos Macroprocessos da Cadeia de Valor da Codevasf.</t>
        </is>
      </c>
      <c r="O18" s="8" t="str">
        <f>=B18</f>
        <v>MS-04</v>
      </c>
    </row>
    <row r="19">
      <c r="A19" s="3" t="inlineStr">
        <is>
          <t xml:space="preserve">MS-05</t>
        </is>
      </c>
      <c r="B19" s="3" t="inlineStr">
        <is>
          <t xml:space="preserve">Gestão da Execução Orçamentária, Financeira e Contábil</t>
        </is>
      </c>
      <c r="C19" s="3" t="inlineStr">
        <is>
          <t xml:space="preserve">Suporte</t>
        </is>
      </c>
      <c r="D19" s="4">
        <v>18</v>
      </c>
      <c r="E19" s="3" t="inlineStr">
        <is>
          <t xml:space="preserve">AE/GFN</t>
        </is>
      </c>
      <c r="F19" s="3" t="inlineStr">
        <is>
          <t xml:space="preserve">AE/GGO; AE/GCB; AE/GFN/UEF; AE/GGO/UEO; AE/GGO/UPO</t>
        </is>
      </c>
      <c r="G19" s="3" t="inlineStr">
        <is>
          <t xml:space="preserve">Compreende as atividades de execução, controle e verificação da gestão orçamentária, financeira e contábil da Codevasf, incluindo a gestão de créditos não tributários, transferência de recursos e parcerias institucionais. Além disso, visa assegurar a conformidade dos registros de gestão com as normas legais e os princípios da administração pública.</t>
        </is>
      </c>
      <c r="H19" s="3" t="inlineStr">
        <is>
          <t xml:space="preserve">Executar orçamento e finanças com legalidade, tempestividade e registro contábil fidedigno, sustentando a prestação de contas da Companhia.</t>
        </is>
      </c>
      <c r="I19" s="3" t="inlineStr">
        <is>
          <t xml:space="preserve">Empenhos, liquidações e pagamentos; Demonstrações contábeis; Cobrança de créditos não tributários; Instrumentos de transferência celebrados e prestações de contas; Relatórios de conformidade de registros</t>
        </is>
      </c>
      <c r="J19" s="3" t="inlineStr">
        <is>
          <t xml:space="preserve">Fornecedores e credores; Convenentes e parceiros; Unidades orgânicas; Sociedade</t>
        </is>
      </c>
      <c r="K19" s="3" t="inlineStr">
        <is>
          <t xml:space="preserve">STN; SEST; TCU; CGU; Receita Federal; Convenentes</t>
        </is>
      </c>
      <c r="L19" s="3" t="inlineStr">
        <is>
          <t xml:space="preserve">SIAFI; SIOP; Transferegov; Tesouro Gerencial; e-Codevasf; SIGEC</t>
        </is>
      </c>
      <c r="M19" s="3" t="inlineStr">
        <is>
          <t xml:space="preserve">https://fluxosti.codevasf.gov.br/incidentes/</t>
        </is>
      </c>
      <c r="N19" s="3" t="inlineStr">
        <is>
          <t xml:space="preserve">Descrição conforme o Detalhamento dos Macroprocessos da Cadeia de Valor da Codevasf.</t>
        </is>
      </c>
      <c r="O19" s="8" t="str">
        <f>=B19</f>
        <v>MS-05</v>
      </c>
    </row>
    <row r="20">
      <c r="A20" s="3" t="inlineStr">
        <is>
          <t xml:space="preserve">MS-06</t>
        </is>
      </c>
      <c r="B20" s="3" t="inlineStr">
        <is>
          <t xml:space="preserve">Gestão da Segurança Jurídica e Soluções de Litígios</t>
        </is>
      </c>
      <c r="C20" s="3" t="inlineStr">
        <is>
          <t xml:space="preserve">Suporte</t>
        </is>
      </c>
      <c r="D20" s="4">
        <v>19</v>
      </c>
      <c r="E20" s="3" t="inlineStr">
        <is>
          <t xml:space="preserve">PR/AJ</t>
        </is>
      </c>
      <c r="F20" s="3" t="inlineStr">
        <is>
          <t xml:space="preserve">PR/SLC; AA/GGP; AG/GAF</t>
        </is>
      </c>
      <c r="G20" s="3" t="inlineStr">
        <is>
          <t xml:space="preserve">Abrange o suporte jurídico às decisões institucionais, a defesa judicial da Empresa e o controle da legalidade dos atos administrativos, promovendo segurança jurídica e conformidade normativa.</t>
        </is>
      </c>
      <c r="H20" s="3" t="inlineStr">
        <is>
          <t xml:space="preserve">Reduzir o risco jurídico da Companhia, sustentando decisões administrativas legais e defesa consistente nos litígios.</t>
        </is>
      </c>
      <c r="I20" s="3" t="inlineStr">
        <is>
          <t xml:space="preserve">Pareceres e notas jurídicas; Subsídios e peças para defesa judicial; Análise de minutas de editais e contratos; Orientações normativas</t>
        </is>
      </c>
      <c r="J20" s="3" t="inlineStr">
        <is>
          <t xml:space="preserve">Unidades orgânicas; Alta administração; Empregados</t>
        </is>
      </c>
      <c r="K20" s="3" t="inlineStr">
        <is>
          <t xml:space="preserve">AGU; Poder Judiciário; Ministério Público; TCU; Partes adversas</t>
        </is>
      </c>
      <c r="L20" s="3" t="inlineStr">
        <is>
          <t xml:space="preserve">e-Codevasf; Sistemas processuais do Judiciário; Sapiens</t>
        </is>
      </c>
      <c r="M20" s="3" t="inlineStr">
        <is>
          <t xml:space="preserve">https://fluxosti.codevasf.gov.br/incidentes/</t>
        </is>
      </c>
      <c r="N20" s="3" t="inlineStr">
        <is>
          <t xml:space="preserve">Descrição conforme o Detalhamento dos Macroprocessos da Cadeia de Valor da Codevasf.</t>
        </is>
      </c>
      <c r="O20" s="8" t="str">
        <f>=B20</f>
        <v>MS-06</v>
      </c>
    </row>
    <row r="21">
      <c r="A21" s="3" t="inlineStr">
        <is>
          <t xml:space="preserve">MS-07</t>
        </is>
      </c>
      <c r="B21" s="3" t="inlineStr">
        <is>
          <t xml:space="preserve">Gestão de Contratações</t>
        </is>
      </c>
      <c r="C21" s="3" t="inlineStr">
        <is>
          <t xml:space="preserve">Suporte</t>
        </is>
      </c>
      <c r="D21" s="4">
        <v>20</v>
      </c>
      <c r="E21" s="3" t="inlineStr">
        <is>
          <t xml:space="preserve">PR/SLC</t>
        </is>
      </c>
      <c r="F21" s="3" t="inlineStr">
        <is>
          <t xml:space="preserve">PR/SLC/UGL; PR/SLC/UGC; AG/GCT; PR/AJ</t>
        </is>
      </c>
      <c r="G21" s="3" t="inlineStr">
        <is>
          <t xml:space="preserve">Trata do planejamento, contratação e gestão de bens, serviços e obras, incluindo a execução das contratações, a gestão dos contratos e o controle de custos e orçamentação, assegurando eficiência, economicidade e conformidade nas aquisições públicas.</t>
        </is>
      </c>
      <c r="H21" s="3" t="inlineStr">
        <is>
          <t xml:space="preserve">Contratar com regularidade, economicidade e no prazo necessário à execução dos programas, e gerir os contratos até o encerramento.</t>
        </is>
      </c>
      <c r="I21" s="3" t="inlineStr">
        <is>
          <t xml:space="preserve">Editais e atas de registro de preços; Contratos assinados; Contratos fiscalizados e pagos; Referências de custos e orçamentos de obras</t>
        </is>
      </c>
      <c r="J21" s="3" t="inlineStr">
        <is>
          <t xml:space="preserve">Unidades demandantes; Fornecedores e contratados; Beneficiários finais das obras e serviços</t>
        </is>
      </c>
      <c r="K21" s="3" t="inlineStr">
        <is>
          <t xml:space="preserve">TCU; CGU; Fornecedores; PNCP; Ministério supervisor</t>
        </is>
      </c>
      <c r="L21" s="3" t="inlineStr">
        <is>
          <t xml:space="preserve">Compras.gov.br; PNCP; e-Codevasf; SIGEC; SICRO/Sinapi</t>
        </is>
      </c>
      <c r="M21" s="3" t="inlineStr">
        <is>
          <t xml:space="preserve">https://fluxosti.codevasf.gov.br/incidentes/</t>
        </is>
      </c>
      <c r="N21" s="3" t="inlineStr">
        <is>
          <t xml:space="preserve">Descrição conforme o Detalhamento dos Macroprocessos da Cadeia de Valor da Codevasf.</t>
        </is>
      </c>
      <c r="O21" s="8" t="str">
        <f>=B21</f>
        <v>MS-07</v>
      </c>
    </row>
    <row r="22">
      <c r="A22" s="3" t="inlineStr">
        <is>
          <t xml:space="preserve">MS-08</t>
        </is>
      </c>
      <c r="B22" s="3" t="inlineStr">
        <is>
          <t xml:space="preserve">Gestão Ambiental e Fundiária</t>
        </is>
      </c>
      <c r="C22" s="3" t="inlineStr">
        <is>
          <t xml:space="preserve">Suporte</t>
        </is>
      </c>
      <c r="D22" s="4">
        <v>21</v>
      </c>
      <c r="E22" s="3" t="inlineStr">
        <is>
          <t xml:space="preserve">AG/GMA</t>
        </is>
      </c>
      <c r="F22" s="3" t="inlineStr">
        <is>
          <t xml:space="preserve">AG/GAF; AG/GMA/ULA; AG/GAF/UDF; AI/GAP/UPI</t>
        </is>
      </c>
      <c r="G22" s="3" t="inlineStr">
        <is>
          <t xml:space="preserve">Engloba as atividades voltadas à regularização ambiental e fundiária, com foco na conformidade legal, no ordenamento territorial e na gestão da ocupação de projetos públicos de irrigação.</t>
        </is>
      </c>
      <c r="H22" s="3" t="inlineStr">
        <is>
          <t xml:space="preserve">Manter os empreendimentos da Companhia regulares perante os órgãos ambientais e assegurar a titularidade e a ocupação regular das áreas.</t>
        </is>
      </c>
      <c r="I22" s="3" t="inlineStr">
        <is>
          <t xml:space="preserve">Licenças e autorizações ambientais; Condicionantes atendidas; Áreas regularizadas e registradas; Títulos e contratos de ocupação em projetos de irrigação</t>
        </is>
      </c>
      <c r="J22" s="3" t="inlineStr">
        <is>
          <t xml:space="preserve">Irrigantes e ocupantes; Empreendimentos da Companhia; Comunidades do entorno</t>
        </is>
      </c>
      <c r="K22" s="3" t="inlineStr">
        <is>
          <t xml:space="preserve">Ibama; Órgãos estaduais de meio ambiente; SPU; Incra; Cartórios; Ministério Público Federal</t>
        </is>
      </c>
      <c r="L22" s="3" t="inlineStr">
        <is>
          <t xml:space="preserve">e-Codevasf; GeoCodevasf; SIGEF/Incra; Sistemas dos órgãos ambientais</t>
        </is>
      </c>
      <c r="M22" s="3" t="inlineStr">
        <is>
          <t xml:space="preserve">https://fluxosti.codevasf.gov.br/incidentes/</t>
        </is>
      </c>
      <c r="N22" s="3" t="inlineStr">
        <is>
          <t xml:space="preserve">Descrição conforme o Detalhamento dos Macroprocessos da Cadeia de Valor da Codevasf.</t>
        </is>
      </c>
      <c r="O22" s="8" t="str">
        <f>=B22</f>
        <v>MS-08</v>
      </c>
    </row>
  </sheetData>
  <autoFilter ref="A1:O1"/>
  <dataValidations count="2"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C2:C500">
      <formula1>Listas!$A$2:$A$4</formula1>
    </dataValidation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E2:E500">
      <formula1>Siglas!$A$2:$A$425</formula1>
    </dataValidation>
  </dataValidations>
</worksheet>
</file>

<file path=xl/worksheets/sheet4.xml><?xml version="1.0" encoding="utf-8"?>
<worksheet xmlns="http://schemas.openxmlformats.org/spreadsheetml/2006/main">
  <sheetPr>
    <tabColor rgb="FF0040B4"/>
  </sheetPr>
  <dimension ref="A1:AR71"/>
  <sheetViews>
    <sheetView workbookViewId="0" zoomScale="90">
      <pane ySplit="1" topLeftCell="A2" activePane="bottomLeft" state="frozen"/>
      <selection pane="bottomLeft"/>
    </sheetView>
  </sheetViews>
  <cols>
    <col min="1" max="1" width="20" customWidth="1"/>
    <col min="2" max="2" width="13" customWidth="1"/>
    <col min="3" max="3" width="9" customWidth="1"/>
    <col min="4" max="4" width="34" customWidth="1"/>
    <col min="5" max="5" width="44" customWidth="1"/>
    <col min="6" max="6" width="40" customWidth="1"/>
    <col min="7" max="7" width="16" customWidth="1"/>
    <col min="8" max="8" width="30" customWidth="1"/>
    <col min="9" max="9" width="24" customWidth="1"/>
    <col min="10" max="10" width="10" customWidth="1"/>
    <col min="11" max="11" width="12" customWidth="1"/>
    <col min="12" max="12" width="13" customWidth="1"/>
    <col min="13" max="13" width="14" customWidth="1"/>
    <col min="14" max="14" width="10" customWidth="1"/>
    <col min="15" max="15" width="13" customWidth="1"/>
    <col min="16" max="16" width="13" customWidth="1"/>
    <col min="17" max="17" width="13" customWidth="1"/>
    <col min="18" max="18" width="13" customWidth="1"/>
    <col min="19" max="19" width="9" customWidth="1"/>
    <col min="20" max="20" width="9" customWidth="1"/>
    <col min="21" max="21" width="9" customWidth="1"/>
    <col min="22" max="22" width="9" customWidth="1"/>
    <col min="23" max="23" width="9" customWidth="1"/>
    <col min="24" max="24" width="9" customWidth="1"/>
    <col min="25" max="25" width="9" customWidth="1"/>
    <col min="26" max="26" width="9" customWidth="1"/>
    <col min="27" max="27" width="9" customWidth="1"/>
    <col min="28" max="28" width="9" customWidth="1"/>
    <col min="29" max="29" width="30" customWidth="1"/>
    <col min="30" max="30" width="34" customWidth="1"/>
    <col min="31" max="31" width="34" customWidth="1"/>
    <col min="32" max="32" width="28" customWidth="1"/>
    <col min="33" max="33" width="28" customWidth="1"/>
    <col min="34" max="34" width="20" customWidth="1"/>
    <col min="35" max="35" width="30" customWidth="1"/>
    <col min="36" max="36" width="40" customWidth="1"/>
    <col min="37" max="37" width="30" customWidth="1"/>
    <col min="38" max="38" width="28" customWidth="1"/>
    <col min="39" max="39" width="24" customWidth="1"/>
    <col min="40" max="40" width="30" customWidth="1"/>
    <col min="41" max="41" width="24" customWidth="1"/>
    <col min="42" max="42" width="30" customWidth="1"/>
    <col min="43" max="43" width="16" customWidth="1"/>
    <col min="44" max="44" width="16" customWidth="1"/>
  </cols>
  <sheetData>
    <row r="1">
      <c r="A1" s="1" t="inlineStr">
        <is>
          <t xml:space="preserve">Trilha</t>
        </is>
      </c>
      <c r="B1" s="1" t="inlineStr">
        <is>
          <t xml:space="preserve">Macroprocesso</t>
        </is>
      </c>
      <c r="C1" s="1" t="inlineStr">
        <is>
          <t xml:space="preserve">Codigo</t>
        </is>
      </c>
      <c r="D1" s="1" t="inlineStr">
        <is>
          <t xml:space="preserve">Nome</t>
        </is>
      </c>
      <c r="E1" s="1" t="inlineStr">
        <is>
          <t xml:space="preserve">Descricao</t>
        </is>
      </c>
      <c r="F1" s="1" t="inlineStr">
        <is>
          <t xml:space="preserve">Objetivo</t>
        </is>
      </c>
      <c r="G1" s="1" t="inlineStr">
        <is>
          <t xml:space="preserve">Unidade_Organica_Responsavel</t>
        </is>
      </c>
      <c r="H1" s="1" t="inlineStr">
        <is>
          <t xml:space="preserve">Unidades_Organicas_Corresponsaveis</t>
        </is>
      </c>
      <c r="I1" s="1" t="inlineStr">
        <is>
          <t xml:space="preserve">Ponto_Focal_Nugep</t>
        </is>
      </c>
      <c r="J1" s="1" t="inlineStr">
        <is>
          <t xml:space="preserve">Prioridade</t>
        </is>
      </c>
      <c r="K1" s="1" t="inlineStr">
        <is>
          <t xml:space="preserve">Complexidade</t>
        </is>
      </c>
      <c r="L1" s="1" t="inlineStr">
        <is>
          <t xml:space="preserve">Maturidade</t>
        </is>
      </c>
      <c r="M1" s="1" t="inlineStr">
        <is>
          <t xml:space="preserve">Status_Mapeamento</t>
        </is>
      </c>
      <c r="N1" s="1" t="inlineStr">
        <is>
          <t xml:space="preserve">Percentual</t>
        </is>
      </c>
      <c r="O1" s="1" t="inlineStr">
        <is>
          <t xml:space="preserve">Inicio_Mapeamento</t>
        </is>
      </c>
      <c r="P1" s="1" t="inlineStr">
        <is>
          <t xml:space="preserve">Prazo_Previsto</t>
        </is>
      </c>
      <c r="Q1" s="1" t="inlineStr">
        <is>
          <t xml:space="preserve">Data_Conclusao</t>
        </is>
      </c>
      <c r="R1" s="1" t="inlineStr">
        <is>
          <t xml:space="preserve">Ultima_Atualizacao</t>
        </is>
      </c>
      <c r="S1" s="1" t="inlineStr">
        <is>
          <t xml:space="preserve">M1_Conhecer_Processo</t>
        </is>
      </c>
      <c r="T1" s="1" t="inlineStr">
        <is>
          <t xml:space="preserve">M2_Processo_Modelado</t>
        </is>
      </c>
      <c r="U1" s="1" t="inlineStr">
        <is>
          <t xml:space="preserve">M3_Subprocessos_Modelados</t>
        </is>
      </c>
      <c r="V1" s="1" t="inlineStr">
        <is>
          <t xml:space="preserve">M4_ASIS_Modelado</t>
        </is>
      </c>
      <c r="W1" s="1" t="inlineStr">
        <is>
          <t xml:space="preserve">M5_ASIS_Validado</t>
        </is>
      </c>
      <c r="X1" s="1" t="inlineStr">
        <is>
          <t xml:space="preserve">M6_Procedimento_Aprovado</t>
        </is>
      </c>
      <c r="Y1" s="1" t="inlineStr">
        <is>
          <t xml:space="preserve">M7_Processo_Publicado</t>
        </is>
      </c>
      <c r="Z1" s="1" t="inlineStr">
        <is>
          <t xml:space="preserve">M8_TOBE_Elaborado</t>
        </is>
      </c>
      <c r="AA1" s="1" t="inlineStr">
        <is>
          <t xml:space="preserve">M9_TOBE_Aprovado</t>
        </is>
      </c>
      <c r="AB1" s="1" t="inlineStr">
        <is>
          <t xml:space="preserve">M10_Processo_Transformado</t>
        </is>
      </c>
      <c r="AC1" s="1" t="inlineStr">
        <is>
          <t xml:space="preserve">Fornecedores</t>
        </is>
      </c>
      <c r="AD1" s="1" t="inlineStr">
        <is>
          <t xml:space="preserve">Entradas</t>
        </is>
      </c>
      <c r="AE1" s="1" t="inlineStr">
        <is>
          <t xml:space="preserve">Saidas</t>
        </is>
      </c>
      <c r="AF1" s="1" t="inlineStr">
        <is>
          <t xml:space="preserve">Beneficiarios</t>
        </is>
      </c>
      <c r="AG1" s="1" t="inlineStr">
        <is>
          <t xml:space="preserve">Sistemas</t>
        </is>
      </c>
      <c r="AH1" s="1" t="inlineStr">
        <is>
          <t xml:space="preserve">Processo_ECodevasf</t>
        </is>
      </c>
      <c r="AI1" s="1" t="inlineStr">
        <is>
          <t xml:space="preserve">Imagem_Bizagi</t>
        </is>
      </c>
      <c r="AJ1" s="1" t="inlineStr">
        <is>
          <t xml:space="preserve">Competencias_Necessarias</t>
        </is>
      </c>
      <c r="AK1" s="1" t="inlineStr">
        <is>
          <t xml:space="preserve">Fontes_Dados</t>
        </is>
      </c>
      <c r="AL1" s="1" t="inlineStr">
        <is>
          <t xml:space="preserve">Proxima_Acao</t>
        </is>
      </c>
      <c r="AM1" s="1" t="inlineStr">
        <is>
          <t xml:space="preserve">Pendencia</t>
        </is>
      </c>
      <c r="AN1" s="1" t="inlineStr">
        <is>
          <t xml:space="preserve">Processo_ECodevasf_Link</t>
        </is>
      </c>
      <c r="AO1" s="1" t="inlineStr">
        <is>
          <t xml:space="preserve">Gestor_Nome</t>
        </is>
      </c>
      <c r="AP1" s="1" t="inlineStr">
        <is>
          <t xml:space="preserve">Gestor_Email</t>
        </is>
      </c>
      <c r="AQ1" s="1" t="inlineStr">
        <is>
          <t xml:space="preserve">Gestor_Telefone</t>
        </is>
      </c>
      <c r="AR1" s="1" t="inlineStr">
        <is>
          <t xml:space="preserve">Gestor_Unidade_Organica</t>
        </is>
      </c>
    </row>
    <row r="2">
      <c r="A2" s="8" t="str">
        <f>=B2&amp;" › "&amp;C2</f>
        <v>MG-01 › PP-01</v>
      </c>
      <c r="B2" s="3" t="inlineStr">
        <is>
          <t xml:space="preserve">MG-01</t>
        </is>
      </c>
      <c r="C2" s="3" t="inlineStr">
        <is>
          <t xml:space="preserve">PP-01</t>
        </is>
      </c>
      <c r="D2" s="3" t="inlineStr">
        <is>
          <t xml:space="preserve">Gerenciar o planejamento estratégico</t>
        </is>
      </c>
      <c r="E2" s="3" t="inlineStr">
        <is>
          <t xml:space="preserve">Conduz o ciclo de planejamento estratégico da Companhia: elabora o plano estratégico e o desdobra em objetivos, metas e iniciativas, monitora os resultados e reporta o desempenho à alta administração.</t>
        </is>
      </c>
      <c r="F2" s="3" t="inlineStr">
        <is>
          <t xml:space="preserve">Traduzir a missão institucional em objetivos e metas monitoradas, com resultado reportado no ciclo.</t>
        </is>
      </c>
      <c r="G2" s="3" t="inlineStr">
        <is>
          <t xml:space="preserve">AE/GPE</t>
        </is>
      </c>
      <c r="H2" s="3" t="inlineStr">
        <is>
          <t xml:space="preserve">AE/GPE/UNP; AE/GGO</t>
        </is>
      </c>
      <c r="I2" s="3" t="inlineStr">
        <is>
          <t xml:space="preserve">Jardelson Pereira da Silva</t>
        </is>
      </c>
      <c r="J2" s="3" t="inlineStr">
        <is>
          <t xml:space="preserve">Alta</t>
        </is>
      </c>
      <c r="K2" s="3" t="inlineStr">
        <is>
          <t xml:space="preserve">Média</t>
        </is>
      </c>
      <c r="L2" s="3" t="inlineStr">
        <is>
          <t xml:space="preserve">Otimizado</t>
        </is>
      </c>
      <c r="M2" s="3" t="inlineStr">
        <is>
          <t xml:space="preserve">Concluído</t>
        </is>
      </c>
      <c r="N2" s="9" t="str">
        <f>=IF(COUNTIF(S2:AB2,"Sim")+COUNTIF(S2:AB2,"Em andamento")+COUNTIF(S2:AB2,"Não")=0,0,(COUNTIF(S2:AB2,"Sim")+COUNTIF(S2:AB2,"Em andamento")*0.5)/(COUNTIF(S2:AB2,"Sim")+COUNTIF(S2:AB2,"Em andamento")+COUNTIF(S2:AB2,"Não")))</f>
        <v>1</v>
      </c>
      <c r="O2" s="3" t="inlineStr">
        <is>
          <t xml:space="preserve">01/09/2025</t>
        </is>
      </c>
      <c r="P2" s="3" t="inlineStr">
        <is>
          <t xml:space="preserve">27/02/2026</t>
        </is>
      </c>
      <c r="Q2" s="3" t="inlineStr">
        <is>
          <t xml:space="preserve">20/02/2026</t>
        </is>
      </c>
      <c r="R2" s="3" t="inlineStr">
        <is>
          <t xml:space="preserve">23/08/2026</t>
        </is>
      </c>
      <c r="S2" s="3" t="inlineStr">
        <is>
          <t xml:space="preserve">Sim</t>
        </is>
      </c>
      <c r="T2" s="3" t="inlineStr">
        <is>
          <t xml:space="preserve">Sim</t>
        </is>
      </c>
      <c r="U2" s="3" t="inlineStr">
        <is>
          <t xml:space="preserve">Sim</t>
        </is>
      </c>
      <c r="V2" s="3" t="inlineStr">
        <is>
          <t xml:space="preserve">Sim</t>
        </is>
      </c>
      <c r="W2" s="3" t="inlineStr">
        <is>
          <t xml:space="preserve">Sim</t>
        </is>
      </c>
      <c r="X2" s="3" t="inlineStr">
        <is>
          <t xml:space="preserve">Sim</t>
        </is>
      </c>
      <c r="Y2" s="3" t="inlineStr">
        <is>
          <t xml:space="preserve">Sim</t>
        </is>
      </c>
      <c r="Z2" s="3" t="inlineStr">
        <is>
          <t xml:space="preserve">Sim</t>
        </is>
      </c>
      <c r="AA2" s="3" t="inlineStr">
        <is>
          <t xml:space="preserve">Sim</t>
        </is>
      </c>
      <c r="AB2" s="3" t="inlineStr">
        <is>
          <t xml:space="preserve">Sim</t>
        </is>
      </c>
      <c r="AC2" s="3" t="inlineStr">
        <is>
          <t xml:space="preserve">Diretoria; Unidades</t>
        </is>
      </c>
      <c r="AD2" s="3" t="inlineStr">
        <is>
          <t xml:space="preserve">Diretrizes do ministério supervisor; Plano estratégico vigente; Resultados do ciclo anterior</t>
        </is>
      </c>
      <c r="AE2" s="3" t="inlineStr">
        <is>
          <t xml:space="preserve">Plano estratégico; Plano de Negócios e Gestão; Plano Anual de Trabalho; Relatórios de acompanhamento de metas</t>
        </is>
      </c>
      <c r="AF2" s="3" t="inlineStr">
        <is>
          <t xml:space="preserve">Diretoria Executiva; Conselhos</t>
        </is>
      </c>
      <c r="AG2" s="3" t="inlineStr">
        <is>
          <t xml:space="preserve">e-Codevasf; Painel de Processos</t>
        </is>
      </c>
      <c r="AH2" s="3" t="inlineStr">
        <is>
          <t xml:space="preserve">59500.000015/2025-77</t>
        </is>
      </c>
      <c r="AI2" s="3" t="inlineStr">
        <is>
          <t xml:space="preserve">https://fluxosti.codevasf.gov.br/incidentes/</t>
        </is>
      </c>
      <c r="AJ2" s="3" t="inlineStr">
        <is>
          <t xml:space="preserve">Planejamento estratégico e gestão por indicadores; Facilitação de oficinas; Análise de dados institucionais</t>
        </is>
      </c>
      <c r="AK2" s="3" t="inlineStr">
        <is>
          <t xml:space="preserve">e-Codevasf</t>
        </is>
      </c>
      <c r="AL2" s="3" t="inlineStr">
        <is>
          <t xml:space="preserve">Ciclo de monitoramento trimestral (próximo: set/2026).</t>
        </is>
      </c>
      <c r="AM2" s="3" t="inlineStr">
        <is>
          <t xml:space="preserve">Mapeamento concluído e publicado. Pendem o monitoramento dos indicadores no primeiro ciclo após a publicação e a referência do diagrama já modelado.</t>
        </is>
      </c>
      <c r="AN2" s="3" t="inlineStr">
        <is>
          <t xml:space="preserve">https://e-processo.codevasf.gov.br/sei/controlador.php?acao=procedimento_visualizar&amp;id=59500000015202577</t>
        </is>
      </c>
      <c r="AO2" s="3" t="inlineStr">
        <is>
          <t xml:space="preserve">Patrícia Moreira Lopes</t>
        </is>
      </c>
      <c r="AP2" s="3" t="inlineStr">
        <is>
          <t xml:space="preserve">patricia.lopes@codevasf.gov.br</t>
        </is>
      </c>
      <c r="AQ2" s="3" t="inlineStr">
        <is>
          <t xml:space="preserve">(61) 2028-4430</t>
        </is>
      </c>
      <c r="AR2" s="3" t="inlineStr">
        <is>
          <t xml:space="preserve">AE/GPE</t>
        </is>
      </c>
    </row>
    <row r="3">
      <c r="A3" s="8" t="str">
        <f>=B3&amp;" › "&amp;C3</f>
        <v>MG-01 › PP-02</v>
      </c>
      <c r="B3" s="3" t="inlineStr">
        <is>
          <t xml:space="preserve">MG-01</t>
        </is>
      </c>
      <c r="C3" s="3" t="inlineStr">
        <is>
          <t xml:space="preserve">PP-02</t>
        </is>
      </c>
      <c r="D3" s="3" t="inlineStr">
        <is>
          <t xml:space="preserve">Gerir prestações de informações institucionais</t>
        </is>
      </c>
      <c r="E3" s="3" t="inlineStr">
        <is>
          <t xml:space="preserve">Atende às demandas de informação institucional dos órgãos de supervisão e controle, consolidando dados das unidades orgânicas e mantendo o histórico das respostas prestadas.</t>
        </is>
      </c>
      <c r="F3" s="3" t="inlineStr">
        <is>
          <t xml:space="preserve">Prestar informação institucional consolidada, tempestiva e rastreável aos órgãos de supervisão e controle.</t>
        </is>
      </c>
      <c r="G3" s="3" t="inlineStr">
        <is>
          <t xml:space="preserve">AE/GPE</t>
        </is>
      </c>
      <c r="H3" s="3" t="inlineStr">
        <is>
          <t xml:space="preserve">PR/GB; AE/GGO</t>
        </is>
      </c>
      <c r="I3" s="3" t="inlineStr">
        <is>
          <t xml:space="preserve">Fernanda Fiuza Lima</t>
        </is>
      </c>
      <c r="J3" s="3" t="inlineStr">
        <is>
          <t xml:space="preserve">Média</t>
        </is>
      </c>
      <c r="K3" s="3" t="inlineStr">
        <is>
          <t xml:space="preserve">Média</t>
        </is>
      </c>
      <c r="L3" s="3" t="inlineStr">
        <is>
          <t xml:space="preserve">Inicial</t>
        </is>
      </c>
      <c r="M3" s="3" t="inlineStr">
        <is>
          <t xml:space="preserve">Não iniciado</t>
        </is>
      </c>
      <c r="N3" s="9" t="str">
        <f>=IF(COUNTIF(S3:AB3,"Sim")+COUNTIF(S3:AB3,"Em andamento")+COUNTIF(S3:AB3,"Não")=0,0,(COUNTIF(S3:AB3,"Sim")+COUNTIF(S3:AB3,"Em andamento")*0.5)/(COUNTIF(S3:AB3,"Sim")+COUNTIF(S3:AB3,"Em andamento")+COUNTIF(S3:AB3,"Não")))</f>
        <v>0</v>
      </c>
      <c r="O3" s="3" t="inlineStr">
        <is>
          <t xml:space="preserve">30/12/2027</t>
        </is>
      </c>
      <c r="P3" s="3" t="inlineStr">
        <is>
          <t xml:space="preserve">30/06/2028</t>
        </is>
      </c>
      <c r="Q3" s="3" t="inlineStr">
        <is>
          <t xml:space="preserve">30/06/2028</t>
        </is>
      </c>
      <c r="R3" s="3" t="inlineStr">
        <is>
          <t xml:space="preserve">23/08/2026</t>
        </is>
      </c>
      <c r="S3" s="3" t="inlineStr">
        <is>
          <t xml:space="preserve">Não</t>
        </is>
      </c>
      <c r="T3" s="3" t="inlineStr">
        <is>
          <t xml:space="preserve">Não</t>
        </is>
      </c>
      <c r="U3" s="3" t="inlineStr">
        <is>
          <t xml:space="preserve">Não</t>
        </is>
      </c>
      <c r="V3" s="3" t="inlineStr">
        <is>
          <t xml:space="preserve">Não</t>
        </is>
      </c>
      <c r="W3" s="3" t="inlineStr">
        <is>
          <t xml:space="preserve">Não</t>
        </is>
      </c>
      <c r="X3" s="3" t="inlineStr">
        <is>
          <t xml:space="preserve">Não</t>
        </is>
      </c>
      <c r="Y3" s="3" t="inlineStr">
        <is>
          <t xml:space="preserve">Não</t>
        </is>
      </c>
      <c r="Z3" s="3" t="inlineStr">
        <is>
          <t xml:space="preserve">Não</t>
        </is>
      </c>
      <c r="AA3" s="3" t="inlineStr">
        <is>
          <t xml:space="preserve">Não</t>
        </is>
      </c>
      <c r="AB3" s="3" t="inlineStr">
        <is>
          <t xml:space="preserve">Não</t>
        </is>
      </c>
      <c r="AC3" s="3" t="inlineStr">
        <is>
          <t xml:space="preserve">Unidades orgânicas demandantes; Fornecedores e prestadores contratados</t>
        </is>
      </c>
      <c r="AD3" s="3" t="inlineStr">
        <is>
          <t xml:space="preserve">Ofícios e requisições externas; Dados das unidades orgânicas</t>
        </is>
      </c>
      <c r="AE3" s="3" t="inlineStr">
        <is>
          <t xml:space="preserve">Respostas oficiais; Relatórios institucionais; Base histórica de informações prestadas</t>
        </is>
      </c>
      <c r="AF3" s="3" t="inlineStr">
        <is>
          <t xml:space="preserve">Alta administração; Unidades orgânicas; Ministério supervisor; Órgãos de controle</t>
        </is>
      </c>
      <c r="AG3" s="3" t="inlineStr">
        <is>
          <t xml:space="preserve">e-Codevasf; Tesouro Gerencial</t>
        </is>
      </c>
      <c r="AH3" s="3" t="inlineStr">
        <is>
          <t xml:space="preserve">59500.001001/2027-81</t>
        </is>
      </c>
      <c r="AI3" s="3" t="inlineStr">
        <is>
          <t xml:space="preserve">https://fluxosti.codevasf.gov.br/incidentes/</t>
        </is>
      </c>
      <c r="AJ3" s="3" t="inlineStr">
        <is>
          <t xml:space="preserve">Conhecimento técnico da área; Modelagem de processos (BPMN); Redação oficial</t>
        </is>
      </c>
      <c r="AK3" s="3" t="inlineStr">
        <is>
          <t xml:space="preserve">e-Codevasf</t>
        </is>
      </c>
      <c r="AL3" s="3" t="inlineStr">
        <is>
          <t xml:space="preserve">Agendar a reunião de conhecimento do processo com a área.</t>
        </is>
      </c>
      <c r="AM3" s="3" t="inlineStr">
        <is>
          <t xml:space="preserve">Mapeamento não iniciado. Pendem a abertura do processo no e-Codevasf e o diagrama BPMN, que só existe depois da modelagem.</t>
        </is>
      </c>
      <c r="AN3" s="3" t="inlineStr">
        <is>
          <t xml:space="preserve">https://e-processo.codevasf.gov.br/sei/controlador.php?acao=procedimento_visualizar&amp;id=59500001001202781</t>
        </is>
      </c>
      <c r="AO3" s="3" t="inlineStr">
        <is>
          <t xml:space="preserve">Patrícia Moreira Lopes</t>
        </is>
      </c>
      <c r="AP3" s="3" t="inlineStr">
        <is>
          <t xml:space="preserve">patricia.lopes@codevasf.gov.br</t>
        </is>
      </c>
      <c r="AQ3" s="3" t="inlineStr">
        <is>
          <t xml:space="preserve">(61) 2028-4430</t>
        </is>
      </c>
      <c r="AR3" s="3" t="inlineStr">
        <is>
          <t xml:space="preserve">AE/GPE</t>
        </is>
      </c>
    </row>
    <row r="4">
      <c r="A4" s="8" t="str">
        <f>=B4&amp;" › "&amp;C4</f>
        <v>MG-01 › PP-03</v>
      </c>
      <c r="B4" s="3" t="inlineStr">
        <is>
          <t xml:space="preserve">MG-01</t>
        </is>
      </c>
      <c r="C4" s="3" t="inlineStr">
        <is>
          <t xml:space="preserve">PP-03</t>
        </is>
      </c>
      <c r="D4" s="3" t="inlineStr">
        <is>
          <t xml:space="preserve">Planejar o orçamento institucional</t>
        </is>
      </c>
      <c r="E4" s="3" t="inlineStr">
        <is>
          <t xml:space="preserve">Elabora a proposta orçamentária anual da Companhia, compatibilizando as necessidades das unidades com os limites e diretrizes do órgão central de orçamento.</t>
        </is>
      </c>
      <c r="F4" s="3" t="inlineStr">
        <is>
          <t xml:space="preserve">Entregar proposta orçamentária compatível com a estratégia e com os limites fixados.</t>
        </is>
      </c>
      <c r="G4" s="3" t="inlineStr">
        <is>
          <t xml:space="preserve">AE/GGO</t>
        </is>
      </c>
      <c r="H4" s="3" t="inlineStr">
        <is>
          <t xml:space="preserve">AE/GPE; AE/GGO/UPO</t>
        </is>
      </c>
      <c r="I4" s="3" t="inlineStr">
        <is>
          <t xml:space="preserve">Fernanda Fiuza Lima</t>
        </is>
      </c>
      <c r="J4" s="3" t="inlineStr">
        <is>
          <t xml:space="preserve">Alta</t>
        </is>
      </c>
      <c r="K4" s="3" t="inlineStr">
        <is>
          <t xml:space="preserve">Alta</t>
        </is>
      </c>
      <c r="L4" s="3" t="inlineStr">
        <is>
          <t xml:space="preserve">Inicial</t>
        </is>
      </c>
      <c r="M4" s="3" t="inlineStr">
        <is>
          <t xml:space="preserve">Não iniciado</t>
        </is>
      </c>
      <c r="N4" s="9" t="str">
        <f>=IF(COUNTIF(S4:AB4,"Sim")+COUNTIF(S4:AB4,"Em andamento")+COUNTIF(S4:AB4,"Não")=0,0,(COUNTIF(S4:AB4,"Sim")+COUNTIF(S4:AB4,"Em andamento")*0.5)/(COUNTIF(S4:AB4,"Sim")+COUNTIF(S4:AB4,"Em andamento")+COUNTIF(S4:AB4,"Não")))</f>
        <v>0</v>
      </c>
      <c r="O4" s="3" t="inlineStr">
        <is>
          <t xml:space="preserve">01/10/2026</t>
        </is>
      </c>
      <c r="P4" s="3" t="inlineStr">
        <is>
          <t xml:space="preserve">31/03/2027</t>
        </is>
      </c>
      <c r="Q4" s="3" t="inlineStr">
        <is>
          <t xml:space="preserve">31/03/2027</t>
        </is>
      </c>
      <c r="R4" s="3" t="inlineStr">
        <is>
          <t xml:space="preserve">23/08/2026</t>
        </is>
      </c>
      <c r="S4" s="3" t="inlineStr">
        <is>
          <t xml:space="preserve">Não</t>
        </is>
      </c>
      <c r="T4" s="3" t="inlineStr">
        <is>
          <t xml:space="preserve">Não</t>
        </is>
      </c>
      <c r="U4" s="3" t="inlineStr">
        <is>
          <t xml:space="preserve">Não</t>
        </is>
      </c>
      <c r="V4" s="3" t="inlineStr">
        <is>
          <t xml:space="preserve">Não</t>
        </is>
      </c>
      <c r="W4" s="3" t="inlineStr">
        <is>
          <t xml:space="preserve">Não</t>
        </is>
      </c>
      <c r="X4" s="3" t="inlineStr">
        <is>
          <t xml:space="preserve">Não</t>
        </is>
      </c>
      <c r="Y4" s="3" t="inlineStr">
        <is>
          <t xml:space="preserve">Não</t>
        </is>
      </c>
      <c r="Z4" s="3" t="inlineStr">
        <is>
          <t xml:space="preserve">Não</t>
        </is>
      </c>
      <c r="AA4" s="3" t="inlineStr">
        <is>
          <t xml:space="preserve">Não</t>
        </is>
      </c>
      <c r="AB4" s="3" t="inlineStr">
        <is>
          <t xml:space="preserve">Não</t>
        </is>
      </c>
      <c r="AC4" s="3" t="inlineStr">
        <is>
          <t xml:space="preserve">Unidades orgânicas demandantes; Fornecedores e prestadores contratados</t>
        </is>
      </c>
      <c r="AD4" s="3" t="inlineStr">
        <is>
          <t xml:space="preserve">Diretrizes da SEST e da SOF; Propostas das unidades orgânicas; PPA vigente</t>
        </is>
      </c>
      <c r="AE4" s="3" t="inlineStr">
        <is>
          <t xml:space="preserve">Proposta orçamentária anual; Programação orçamentária aprovada</t>
        </is>
      </c>
      <c r="AF4" s="3" t="inlineStr">
        <is>
          <t xml:space="preserve">Alta administração; Unidades orgânicas; Ministério supervisor; Órgãos de controle</t>
        </is>
      </c>
      <c r="AG4" s="3" t="inlineStr">
        <is>
          <t xml:space="preserve">SIOP; e-Codevasf</t>
        </is>
      </c>
      <c r="AH4" s="3" t="inlineStr">
        <is>
          <t xml:space="preserve">59500.001002/2026-85</t>
        </is>
      </c>
      <c r="AI4" s="3" t="inlineStr">
        <is>
          <t xml:space="preserve">https://fluxosti.codevasf.gov.br/incidentes/</t>
        </is>
      </c>
      <c r="AJ4" s="3" t="inlineStr">
        <is>
          <t xml:space="preserve">Conhecimento técnico da área; Modelagem de processos (BPMN); Redação oficial</t>
        </is>
      </c>
      <c r="AK4" s="3" t="inlineStr">
        <is>
          <t xml:space="preserve">SIOP</t>
        </is>
      </c>
      <c r="AL4" s="3" t="inlineStr">
        <is>
          <t xml:space="preserve">Agendar a reunião de conhecimento do processo com a área.</t>
        </is>
      </c>
      <c r="AM4" s="3" t="inlineStr">
        <is>
          <t xml:space="preserve">Mapeamento não iniciado. Pendem a designação nominal do gestor do processo, a abertura do processo no e-Codevasf e o diagrama BPMN, que só existe depois da modelagem.</t>
        </is>
      </c>
      <c r="AN4" s="3" t="inlineStr">
        <is>
          <t xml:space="preserve">https://e-processo.codevasf.gov.br/sei/controlador.php?acao=procedimento_visualizar&amp;id=59500001002202685</t>
        </is>
      </c>
      <c r="AO4" s="3" t="inlineStr">
        <is>
          <t xml:space="preserve">Gerente de Gestão Orçamentária</t>
        </is>
      </c>
      <c r="AP4" s="3" t="inlineStr">
        <is>
          <t xml:space="preserve">ggo@codevasf.gov.br</t>
        </is>
      </c>
      <c r="AQ4" s="3" t="inlineStr">
        <is>
          <t xml:space="preserve">(61) 2028-5140</t>
        </is>
      </c>
      <c r="AR4" s="3" t="inlineStr">
        <is>
          <t xml:space="preserve">AE/GGO</t>
        </is>
      </c>
    </row>
    <row r="5">
      <c r="A5" s="8" t="str">
        <f>=B5&amp;" › "&amp;C5</f>
        <v>MG-01 › PP-04</v>
      </c>
      <c r="B5" s="3" t="inlineStr">
        <is>
          <t xml:space="preserve">MG-01</t>
        </is>
      </c>
      <c r="C5" s="3" t="inlineStr">
        <is>
          <t xml:space="preserve">PP-04</t>
        </is>
      </c>
      <c r="D5" s="3" t="inlineStr">
        <is>
          <t xml:space="preserve">Acompanhar o orçamento institucional</t>
        </is>
      </c>
      <c r="E5" s="3" t="inlineStr">
        <is>
          <t xml:space="preserve">Acompanha a execução do orçamento aprovado, analisa desvios entre previsto e realizado e conduz os remanejamentos e créditos adicionais necessários.</t>
        </is>
      </c>
      <c r="F5" s="3" t="inlineStr">
        <is>
          <t xml:space="preserve">Manter a execução orçamentária aderente à programação, com desvios identificados e tratados no período.</t>
        </is>
      </c>
      <c r="G5" s="3" t="inlineStr">
        <is>
          <t xml:space="preserve">AE/GGO</t>
        </is>
      </c>
      <c r="H5" s="3" t="inlineStr">
        <is>
          <t xml:space="preserve">AE/GPE; AE/GGO/UEO</t>
        </is>
      </c>
      <c r="I5" s="3" t="inlineStr">
        <is>
          <t xml:space="preserve">Cristiano Augusto Hummel Mendes</t>
        </is>
      </c>
      <c r="J5" s="3" t="inlineStr">
        <is>
          <t xml:space="preserve">Média</t>
        </is>
      </c>
      <c r="K5" s="3" t="inlineStr">
        <is>
          <t xml:space="preserve">Alta</t>
        </is>
      </c>
      <c r="L5" s="3" t="inlineStr">
        <is>
          <t xml:space="preserve">Inicial</t>
        </is>
      </c>
      <c r="M5" s="3" t="inlineStr">
        <is>
          <t xml:space="preserve">Não iniciado</t>
        </is>
      </c>
      <c r="N5" s="9" t="str">
        <f>=IF(COUNTIF(S5:AB5,"Sim")+COUNTIF(S5:AB5,"Em andamento")+COUNTIF(S5:AB5,"Não")=0,0,(COUNTIF(S5:AB5,"Sim")+COUNTIF(S5:AB5,"Em andamento")*0.5)/(COUNTIF(S5:AB5,"Sim")+COUNTIF(S5:AB5,"Em andamento")+COUNTIF(S5:AB5,"Não")))</f>
        <v>0</v>
      </c>
      <c r="O5" s="3" t="inlineStr">
        <is>
          <t xml:space="preserve">30/12/2027</t>
        </is>
      </c>
      <c r="P5" s="3" t="inlineStr">
        <is>
          <t xml:space="preserve">30/06/2028</t>
        </is>
      </c>
      <c r="Q5" s="3" t="inlineStr">
        <is>
          <t xml:space="preserve">30/06/2028</t>
        </is>
      </c>
      <c r="R5" s="3" t="inlineStr">
        <is>
          <t xml:space="preserve">23/08/2026</t>
        </is>
      </c>
      <c r="S5" s="3" t="inlineStr">
        <is>
          <t xml:space="preserve">Não</t>
        </is>
      </c>
      <c r="T5" s="3" t="inlineStr">
        <is>
          <t xml:space="preserve">Não</t>
        </is>
      </c>
      <c r="U5" s="3" t="inlineStr">
        <is>
          <t xml:space="preserve">Não</t>
        </is>
      </c>
      <c r="V5" s="3" t="inlineStr">
        <is>
          <t xml:space="preserve">Não</t>
        </is>
      </c>
      <c r="W5" s="3" t="inlineStr">
        <is>
          <t xml:space="preserve">Não</t>
        </is>
      </c>
      <c r="X5" s="3" t="inlineStr">
        <is>
          <t xml:space="preserve">Não</t>
        </is>
      </c>
      <c r="Y5" s="3" t="inlineStr">
        <is>
          <t xml:space="preserve">Não</t>
        </is>
      </c>
      <c r="Z5" s="3" t="inlineStr">
        <is>
          <t xml:space="preserve">Não</t>
        </is>
      </c>
      <c r="AA5" s="3" t="inlineStr">
        <is>
          <t xml:space="preserve">Não</t>
        </is>
      </c>
      <c r="AB5" s="3" t="inlineStr">
        <is>
          <t xml:space="preserve">Não</t>
        </is>
      </c>
      <c r="AC5" s="3" t="inlineStr">
        <is>
          <t xml:space="preserve">Unidades orgânicas demandantes; Fornecedores e prestadores contratados</t>
        </is>
      </c>
      <c r="AD5" s="3" t="inlineStr">
        <is>
          <t xml:space="preserve">Orçamento aprovado; Execução registrada no SIAFI; Solicitações de remanejamento</t>
        </is>
      </c>
      <c r="AE5" s="3" t="inlineStr">
        <is>
          <t xml:space="preserve">Relatórios de execução orçamentária; Créditos adicionais e remanejamentos</t>
        </is>
      </c>
      <c r="AF5" s="3" t="inlineStr">
        <is>
          <t xml:space="preserve">Alta administração; Unidades orgânicas; Ministério supervisor; Órgãos de controle</t>
        </is>
      </c>
      <c r="AG5" s="3" t="inlineStr">
        <is>
          <t xml:space="preserve">SIOP; SIAFI; Tesouro Gerencial</t>
        </is>
      </c>
      <c r="AH5" s="3" t="inlineStr">
        <is>
          <t xml:space="preserve">59500.001003/2027-93</t>
        </is>
      </c>
      <c r="AI5" s="3" t="inlineStr">
        <is>
          <t xml:space="preserve">https://fluxosti.codevasf.gov.br/incidentes/</t>
        </is>
      </c>
      <c r="AJ5" s="3" t="inlineStr">
        <is>
          <t xml:space="preserve">Conhecimento técnico da área; Modelagem de processos (BPMN); Redação oficial</t>
        </is>
      </c>
      <c r="AK5" s="3" t="inlineStr">
        <is>
          <t xml:space="preserve">SIOP</t>
        </is>
      </c>
      <c r="AL5" s="3" t="inlineStr">
        <is>
          <t xml:space="preserve">Agendar a reunião de conhecimento do processo com a área.</t>
        </is>
      </c>
      <c r="AM5" s="3" t="inlineStr">
        <is>
          <t xml:space="preserve">Mapeamento não iniciado. Pendem a designação nominal do gestor do processo, a abertura do processo no e-Codevasf e o diagrama BPMN, que só existe depois da modelagem.</t>
        </is>
      </c>
      <c r="AN5" s="3" t="inlineStr">
        <is>
          <t xml:space="preserve">https://e-processo.codevasf.gov.br/sei/controlador.php?acao=procedimento_visualizar&amp;id=59500001003202793</t>
        </is>
      </c>
      <c r="AO5" s="3" t="inlineStr">
        <is>
          <t xml:space="preserve">Gerente de Gestão Orçamentária</t>
        </is>
      </c>
      <c r="AP5" s="3" t="inlineStr">
        <is>
          <t xml:space="preserve">ggo@codevasf.gov.br</t>
        </is>
      </c>
      <c r="AQ5" s="3" t="inlineStr">
        <is>
          <t xml:space="preserve">(61) 2028-5140</t>
        </is>
      </c>
      <c r="AR5" s="3" t="inlineStr">
        <is>
          <t xml:space="preserve">AE/GGO</t>
        </is>
      </c>
    </row>
    <row r="6">
      <c r="A6" s="8" t="str">
        <f>=B6&amp;" › "&amp;C6</f>
        <v>MG-02 › PP-01</v>
      </c>
      <c r="B6" s="3" t="inlineStr">
        <is>
          <t xml:space="preserve">MG-02</t>
        </is>
      </c>
      <c r="C6" s="3" t="inlineStr">
        <is>
          <t xml:space="preserve">PP-01</t>
        </is>
      </c>
      <c r="D6" s="3" t="inlineStr">
        <is>
          <t xml:space="preserve">Gerenciar processos de negócio</t>
        </is>
      </c>
      <c r="E6" s="3" t="inlineStr">
        <is>
          <t xml:space="preserve">Conduz o gerenciamento dos processos de negócio da Companhia: levanta, mapeia, analisa, transforma e monitora os processos desdobrados da Cadeia de Valor, com apoio metodológico às unidades.</t>
        </is>
      </c>
      <c r="F6" s="3" t="inlineStr">
        <is>
          <t xml:space="preserve">Manter os processos priorizados mapeados, publicados e monitorados, com metodologia única.</t>
        </is>
      </c>
      <c r="G6" s="3" t="inlineStr">
        <is>
          <t xml:space="preserve">AE/GPE/UNP</t>
        </is>
      </c>
      <c r="H6" s="3" t="inlineStr">
        <is>
          <t xml:space="preserve">AE/GPE</t>
        </is>
      </c>
      <c r="I6" s="3" t="inlineStr">
        <is>
          <t xml:space="preserve">Maria Edith P. M. de A. Vasconcelos</t>
        </is>
      </c>
      <c r="J6" s="3" t="inlineStr">
        <is>
          <t xml:space="preserve">Média</t>
        </is>
      </c>
      <c r="K6" s="3" t="inlineStr">
        <is>
          <t xml:space="preserve">Média</t>
        </is>
      </c>
      <c r="L6" s="3" t="inlineStr">
        <is>
          <t xml:space="preserve">Inicial</t>
        </is>
      </c>
      <c r="M6" s="3" t="inlineStr">
        <is>
          <t xml:space="preserve">Não iniciado</t>
        </is>
      </c>
      <c r="N6" s="9" t="str">
        <f>=IF(COUNTIF(S6:AB6,"Sim")+COUNTIF(S6:AB6,"Em andamento")+COUNTIF(S6:AB6,"Não")=0,0,(COUNTIF(S6:AB6,"Sim")+COUNTIF(S6:AB6,"Em andamento")*0.5)/(COUNTIF(S6:AB6,"Sim")+COUNTIF(S6:AB6,"Em andamento")+COUNTIF(S6:AB6,"Não")))</f>
        <v>0</v>
      </c>
      <c r="O6" s="3" t="inlineStr">
        <is>
          <t xml:space="preserve">30/12/2027</t>
        </is>
      </c>
      <c r="P6" s="3" t="inlineStr">
        <is>
          <t xml:space="preserve">30/06/2028</t>
        </is>
      </c>
      <c r="Q6" s="3" t="inlineStr">
        <is>
          <t xml:space="preserve">30/06/2028</t>
        </is>
      </c>
      <c r="R6" s="3" t="inlineStr">
        <is>
          <t xml:space="preserve">23/08/2026</t>
        </is>
      </c>
      <c r="S6" s="3" t="inlineStr">
        <is>
          <t xml:space="preserve">Não</t>
        </is>
      </c>
      <c r="T6" s="3" t="inlineStr">
        <is>
          <t xml:space="preserve">Não</t>
        </is>
      </c>
      <c r="U6" s="3" t="inlineStr">
        <is>
          <t xml:space="preserve">Não</t>
        </is>
      </c>
      <c r="V6" s="3" t="inlineStr">
        <is>
          <t xml:space="preserve">Não</t>
        </is>
      </c>
      <c r="W6" s="3" t="inlineStr">
        <is>
          <t xml:space="preserve">Não</t>
        </is>
      </c>
      <c r="X6" s="3" t="inlineStr">
        <is>
          <t xml:space="preserve">Não</t>
        </is>
      </c>
      <c r="Y6" s="3" t="inlineStr">
        <is>
          <t xml:space="preserve">Não</t>
        </is>
      </c>
      <c r="Z6" s="3" t="inlineStr">
        <is>
          <t xml:space="preserve">Não</t>
        </is>
      </c>
      <c r="AA6" s="3" t="inlineStr">
        <is>
          <t xml:space="preserve">Não</t>
        </is>
      </c>
      <c r="AB6" s="3" t="inlineStr">
        <is>
          <t xml:space="preserve">Não</t>
        </is>
      </c>
      <c r="AC6" s="3" t="inlineStr">
        <is>
          <t xml:space="preserve">Unidades orgânicas demandantes; Fornecedores e prestadores contratados</t>
        </is>
      </c>
      <c r="AD6" s="3" t="inlineStr">
        <is>
          <t xml:space="preserve">Cadeia de Valor aprovada; Priorização da Resolução nº 1099/2025; Demandas das unidades orgânicas</t>
        </is>
      </c>
      <c r="AE6" s="3" t="inlineStr">
        <is>
          <t xml:space="preserve">Processos mapeados e publicados; Diagramas BPMN; Procedimentos (PRO); Painel de Processos atualizado</t>
        </is>
      </c>
      <c r="AF6" s="3" t="inlineStr">
        <is>
          <t xml:space="preserve">Unidades orgânicas; Gestores de processo; Empregados</t>
        </is>
      </c>
      <c r="AG6" s="3" t="inlineStr">
        <is>
          <t xml:space="preserve">e-Codevasf; Bizagi; Painel de Processos</t>
        </is>
      </c>
      <c r="AH6" s="3" t="inlineStr">
        <is>
          <t xml:space="preserve">59500.001004/2027-02</t>
        </is>
      </c>
      <c r="AI6" s="3" t="inlineStr">
        <is>
          <t xml:space="preserve">https://fluxosti.codevasf.gov.br/incidentes/</t>
        </is>
      </c>
      <c r="AJ6" s="3" t="inlineStr">
        <is>
          <t xml:space="preserve">Conhecimento técnico da área; Modelagem de processos (BPMN); Redação oficial</t>
        </is>
      </c>
      <c r="AK6" s="3" t="inlineStr">
        <is>
          <t xml:space="preserve">e-Codevasf</t>
        </is>
      </c>
      <c r="AL6" s="3" t="inlineStr">
        <is>
          <t xml:space="preserve">Agendar a reunião de conhecimento do processo com a área.</t>
        </is>
      </c>
      <c r="AM6" s="3" t="inlineStr">
        <is>
          <t xml:space="preserve">Mapeamento não iniciado. Pendem a abertura do processo no e-Codevasf e o diagrama BPMN, que só existe depois da modelagem.</t>
        </is>
      </c>
      <c r="AN6" s="3" t="inlineStr">
        <is>
          <t xml:space="preserve">https://e-processo.codevasf.gov.br/sei/controlador.php?acao=procedimento_visualizar&amp;id=59500001004202702</t>
        </is>
      </c>
      <c r="AO6" s="3" t="inlineStr">
        <is>
          <t xml:space="preserve">Diana Augusta Formiga da Luz</t>
        </is>
      </c>
      <c r="AP6" s="3" t="inlineStr">
        <is>
          <t xml:space="preserve">diana.luz@codevasf.gov.br</t>
        </is>
      </c>
      <c r="AQ6" s="3" t="inlineStr">
        <is>
          <t xml:space="preserve">(61) 2028-4441</t>
        </is>
      </c>
      <c r="AR6" s="3" t="inlineStr">
        <is>
          <t xml:space="preserve">AE/GPE/UNP</t>
        </is>
      </c>
    </row>
    <row r="7">
      <c r="A7" s="8" t="str">
        <f>=B7&amp;" › "&amp;C7</f>
        <v>MG-02 › PP-02</v>
      </c>
      <c r="B7" s="3" t="inlineStr">
        <is>
          <t xml:space="preserve">MG-02</t>
        </is>
      </c>
      <c r="C7" s="3" t="inlineStr">
        <is>
          <t xml:space="preserve">PP-02</t>
        </is>
      </c>
      <c r="D7" s="3" t="inlineStr">
        <is>
          <t xml:space="preserve">Gerenciar os instrumentos normativos</t>
        </is>
      </c>
      <c r="E7" s="3" t="inlineStr">
        <is>
          <t xml:space="preserve">Gerencia o ciclo de vida dos instrumentos normativos internos — elaboração, revisão, aprovação, publicação e revogação — e apoia as unidades gestoras na redação de suas normas.</t>
        </is>
      </c>
      <c r="F7" s="3" t="inlineStr">
        <is>
          <t xml:space="preserve">Manter o sistema normativo interno atualizado, coerente e acessível.</t>
        </is>
      </c>
      <c r="G7" s="3" t="inlineStr">
        <is>
          <t xml:space="preserve">AE/GPE/UNP</t>
        </is>
      </c>
      <c r="H7" s="3" t="inlineStr">
        <is>
          <t xml:space="preserve">AE/GPE</t>
        </is>
      </c>
      <c r="I7" s="3" t="inlineStr">
        <is>
          <t xml:space="preserve">William de Castro Feitosa</t>
        </is>
      </c>
      <c r="J7" s="3" t="inlineStr">
        <is>
          <t xml:space="preserve">Média</t>
        </is>
      </c>
      <c r="K7" s="3" t="inlineStr">
        <is>
          <t xml:space="preserve">Média</t>
        </is>
      </c>
      <c r="L7" s="3" t="inlineStr">
        <is>
          <t xml:space="preserve">Inicial</t>
        </is>
      </c>
      <c r="M7" s="3" t="inlineStr">
        <is>
          <t xml:space="preserve">Não iniciado</t>
        </is>
      </c>
      <c r="N7" s="9" t="str">
        <f>=IF(COUNTIF(S7:AB7,"Sim")+COUNTIF(S7:AB7,"Em andamento")+COUNTIF(S7:AB7,"Não")=0,0,(COUNTIF(S7:AB7,"Sim")+COUNTIF(S7:AB7,"Em andamento")*0.5)/(COUNTIF(S7:AB7,"Sim")+COUNTIF(S7:AB7,"Em andamento")+COUNTIF(S7:AB7,"Não")))</f>
        <v>0</v>
      </c>
      <c r="O7" s="3" t="inlineStr">
        <is>
          <t xml:space="preserve">30/12/2027</t>
        </is>
      </c>
      <c r="P7" s="3" t="inlineStr">
        <is>
          <t xml:space="preserve">30/06/2028</t>
        </is>
      </c>
      <c r="Q7" s="3" t="inlineStr">
        <is>
          <t xml:space="preserve">30/06/2028</t>
        </is>
      </c>
      <c r="R7" s="3" t="inlineStr">
        <is>
          <t xml:space="preserve">23/08/2026</t>
        </is>
      </c>
      <c r="S7" s="3" t="inlineStr">
        <is>
          <t xml:space="preserve">Não</t>
        </is>
      </c>
      <c r="T7" s="3" t="inlineStr">
        <is>
          <t xml:space="preserve">Não</t>
        </is>
      </c>
      <c r="U7" s="3" t="inlineStr">
        <is>
          <t xml:space="preserve">Não</t>
        </is>
      </c>
      <c r="V7" s="3" t="inlineStr">
        <is>
          <t xml:space="preserve">Não</t>
        </is>
      </c>
      <c r="W7" s="3" t="inlineStr">
        <is>
          <t xml:space="preserve">Não</t>
        </is>
      </c>
      <c r="X7" s="3" t="inlineStr">
        <is>
          <t xml:space="preserve">Não</t>
        </is>
      </c>
      <c r="Y7" s="3" t="inlineStr">
        <is>
          <t xml:space="preserve">Não</t>
        </is>
      </c>
      <c r="Z7" s="3" t="inlineStr">
        <is>
          <t xml:space="preserve">Não</t>
        </is>
      </c>
      <c r="AA7" s="3" t="inlineStr">
        <is>
          <t xml:space="preserve">Não</t>
        </is>
      </c>
      <c r="AB7" s="3" t="inlineStr">
        <is>
          <t xml:space="preserve">Não</t>
        </is>
      </c>
      <c r="AC7" s="3" t="inlineStr">
        <is>
          <t xml:space="preserve">Unidades orgânicas demandantes; Fornecedores e prestadores contratados</t>
        </is>
      </c>
      <c r="AD7" s="3" t="inlineStr">
        <is>
          <t xml:space="preserve">Demandas das unidades gestoras; N-000; Normas vigentes e prazos de revisão</t>
        </is>
      </c>
      <c r="AE7" s="3" t="inlineStr">
        <is>
          <t xml:space="preserve">Instrumentos normativos publicados; Normas revisadas ou revogadas; Sistema normativo atualizado</t>
        </is>
      </c>
      <c r="AF7" s="3" t="inlineStr">
        <is>
          <t xml:space="preserve">Unidades orgânicas; Gestores de processo; Empregados</t>
        </is>
      </c>
      <c r="AG7" s="3" t="inlineStr">
        <is>
          <t xml:space="preserve">e-Codevasf; Intraplone</t>
        </is>
      </c>
      <c r="AH7" s="3" t="inlineStr">
        <is>
          <t xml:space="preserve">59500.001005/2027-08</t>
        </is>
      </c>
      <c r="AI7" s="3" t="inlineStr">
        <is>
          <t xml:space="preserve">https://fluxosti.codevasf.gov.br/incidentes/</t>
        </is>
      </c>
      <c r="AJ7" s="3" t="inlineStr">
        <is>
          <t xml:space="preserve">Conhecimento técnico da área; Modelagem de processos (BPMN); Redação oficial</t>
        </is>
      </c>
      <c r="AK7" s="3" t="inlineStr">
        <is>
          <t xml:space="preserve">e-Codevasf</t>
        </is>
      </c>
      <c r="AL7" s="3" t="inlineStr">
        <is>
          <t xml:space="preserve">Agendar a reunião de conhecimento do processo com a área.</t>
        </is>
      </c>
      <c r="AM7" s="3" t="inlineStr">
        <is>
          <t xml:space="preserve">Mapeamento não iniciado. Pendem a abertura do processo no e-Codevasf e o diagrama BPMN, que só existe depois da modelagem.</t>
        </is>
      </c>
      <c r="AN7" s="3" t="inlineStr">
        <is>
          <t xml:space="preserve">https://e-processo.codevasf.gov.br/sei/controlador.php?acao=procedimento_visualizar&amp;id=59500001005202708</t>
        </is>
      </c>
      <c r="AO7" s="3" t="inlineStr">
        <is>
          <t xml:space="preserve">Diana Augusta Formiga da Luz</t>
        </is>
      </c>
      <c r="AP7" s="3" t="inlineStr">
        <is>
          <t xml:space="preserve">diana.luz@codevasf.gov.br</t>
        </is>
      </c>
      <c r="AQ7" s="3" t="inlineStr">
        <is>
          <t xml:space="preserve">(61) 2028-4441</t>
        </is>
      </c>
      <c r="AR7" s="3" t="inlineStr">
        <is>
          <t xml:space="preserve">AE/GPE/UNP</t>
        </is>
      </c>
    </row>
    <row r="8">
      <c r="A8" s="8" t="str">
        <f>=B8&amp;" › "&amp;C8</f>
        <v>MG-02 › PP-03</v>
      </c>
      <c r="B8" s="3" t="inlineStr">
        <is>
          <t xml:space="preserve">MG-02</t>
        </is>
      </c>
      <c r="C8" s="3" t="inlineStr">
        <is>
          <t xml:space="preserve">PP-03</t>
        </is>
      </c>
      <c r="D8" s="3" t="inlineStr">
        <is>
          <t xml:space="preserve">Gerenciar portifólio de projetos</t>
        </is>
      </c>
      <c r="E8" s="3" t="inlineStr">
        <is>
          <t xml:space="preserve">Gerencia o portfólio de projetos corporativos: seleciona e prioriza iniciativas, acompanha a execução e reporta o desempenho da carteira à alta administração.</t>
        </is>
      </c>
      <c r="F8" s="3" t="inlineStr">
        <is>
          <t xml:space="preserve">Manter uma carteira de projetos priorizada e com execução acompanhada.</t>
        </is>
      </c>
      <c r="G8" s="3" t="inlineStr">
        <is>
          <t xml:space="preserve">AE/GPE</t>
        </is>
      </c>
      <c r="H8" s="3" t="inlineStr">
        <is>
          <t xml:space="preserve">AD/SE; AE/GPE/UNP</t>
        </is>
      </c>
      <c r="I8" s="3" t="inlineStr">
        <is>
          <t xml:space="preserve">Cristiano Augusto Hummel Mendes</t>
        </is>
      </c>
      <c r="J8" s="3" t="inlineStr">
        <is>
          <t xml:space="preserve">Alta</t>
        </is>
      </c>
      <c r="K8" s="3" t="inlineStr">
        <is>
          <t xml:space="preserve">Média</t>
        </is>
      </c>
      <c r="L8" s="3" t="inlineStr">
        <is>
          <t xml:space="preserve">Inicial</t>
        </is>
      </c>
      <c r="M8" s="3" t="inlineStr">
        <is>
          <t xml:space="preserve">Não iniciado</t>
        </is>
      </c>
      <c r="N8" s="9" t="str">
        <f>=IF(COUNTIF(S8:AB8,"Sim")+COUNTIF(S8:AB8,"Em andamento")+COUNTIF(S8:AB8,"Não")=0,0,(COUNTIF(S8:AB8,"Sim")+COUNTIF(S8:AB8,"Em andamento")*0.5)/(COUNTIF(S8:AB8,"Sim")+COUNTIF(S8:AB8,"Em andamento")+COUNTIF(S8:AB8,"Não")))</f>
        <v>0</v>
      </c>
      <c r="O8" s="3" t="inlineStr">
        <is>
          <t xml:space="preserve">01/10/2026</t>
        </is>
      </c>
      <c r="P8" s="3" t="inlineStr">
        <is>
          <t xml:space="preserve">31/03/2027</t>
        </is>
      </c>
      <c r="Q8" s="3" t="inlineStr">
        <is>
          <t xml:space="preserve">31/03/2027</t>
        </is>
      </c>
      <c r="R8" s="3" t="inlineStr">
        <is>
          <t xml:space="preserve">23/08/2026</t>
        </is>
      </c>
      <c r="S8" s="3" t="inlineStr">
        <is>
          <t xml:space="preserve">Não</t>
        </is>
      </c>
      <c r="T8" s="3" t="inlineStr">
        <is>
          <t xml:space="preserve">Não</t>
        </is>
      </c>
      <c r="U8" s="3" t="inlineStr">
        <is>
          <t xml:space="preserve">Não</t>
        </is>
      </c>
      <c r="V8" s="3" t="inlineStr">
        <is>
          <t xml:space="preserve">Não</t>
        </is>
      </c>
      <c r="W8" s="3" t="inlineStr">
        <is>
          <t xml:space="preserve">Não</t>
        </is>
      </c>
      <c r="X8" s="3" t="inlineStr">
        <is>
          <t xml:space="preserve">Não</t>
        </is>
      </c>
      <c r="Y8" s="3" t="inlineStr">
        <is>
          <t xml:space="preserve">Não</t>
        </is>
      </c>
      <c r="Z8" s="3" t="inlineStr">
        <is>
          <t xml:space="preserve">Não</t>
        </is>
      </c>
      <c r="AA8" s="3" t="inlineStr">
        <is>
          <t xml:space="preserve">Não</t>
        </is>
      </c>
      <c r="AB8" s="3" t="inlineStr">
        <is>
          <t xml:space="preserve">Não</t>
        </is>
      </c>
      <c r="AC8" s="3" t="inlineStr">
        <is>
          <t xml:space="preserve">Unidades orgânicas demandantes; Fornecedores e prestadores contratados</t>
        </is>
      </c>
      <c r="AD8" s="3" t="inlineStr">
        <is>
          <t xml:space="preserve">Propostas de projeto das unidades; Plano estratégico; Capacidade de investimento</t>
        </is>
      </c>
      <c r="AE8" s="3" t="inlineStr">
        <is>
          <t xml:space="preserve">Portfólio priorizado; Relatórios de status dos projetos; Decisões de continuidade</t>
        </is>
      </c>
      <c r="AF8" s="3" t="inlineStr">
        <is>
          <t xml:space="preserve">Unidades orgânicas; Gestores de processo; Empregados</t>
        </is>
      </c>
      <c r="AG8" s="3" t="inlineStr">
        <is>
          <t xml:space="preserve">e-Codevasf; Painel de Processos</t>
        </is>
      </c>
      <c r="AH8" s="3" t="inlineStr">
        <is>
          <t xml:space="preserve">59500.001006/2026-12</t>
        </is>
      </c>
      <c r="AI8" s="3" t="inlineStr">
        <is>
          <t xml:space="preserve">https://fluxosti.codevasf.gov.br/incidentes/</t>
        </is>
      </c>
      <c r="AJ8" s="3" t="inlineStr">
        <is>
          <t xml:space="preserve">Conhecimento técnico da área; Modelagem de processos (BPMN); Redação oficial</t>
        </is>
      </c>
      <c r="AK8" s="3" t="inlineStr">
        <is>
          <t xml:space="preserve">e-Codevasf</t>
        </is>
      </c>
      <c r="AL8" s="3" t="inlineStr">
        <is>
          <t xml:space="preserve">Agendar a reunião de conhecimento do processo com a área.</t>
        </is>
      </c>
      <c r="AM8" s="3" t="inlineStr">
        <is>
          <t xml:space="preserve">Mapeamento não iniciado. Pendem a abertura do processo no e-Codevasf e o diagrama BPMN, que só existe depois da modelagem.</t>
        </is>
      </c>
      <c r="AN8" s="3" t="inlineStr">
        <is>
          <t xml:space="preserve">https://e-processo.codevasf.gov.br/sei/controlador.php?acao=procedimento_visualizar&amp;id=59500001006202612</t>
        </is>
      </c>
      <c r="AO8" s="3" t="inlineStr">
        <is>
          <t xml:space="preserve">Patrícia Moreira Lopes</t>
        </is>
      </c>
      <c r="AP8" s="3" t="inlineStr">
        <is>
          <t xml:space="preserve">patricia.lopes@codevasf.gov.br</t>
        </is>
      </c>
      <c r="AQ8" s="3" t="inlineStr">
        <is>
          <t xml:space="preserve">(61) 2028-4430</t>
        </is>
      </c>
      <c r="AR8" s="3" t="inlineStr">
        <is>
          <t xml:space="preserve">AE/GPE</t>
        </is>
      </c>
    </row>
    <row r="9">
      <c r="A9" s="8" t="str">
        <f>=B9&amp;" › "&amp;C9</f>
        <v>MG-03 › PP-01</v>
      </c>
      <c r="B9" s="3" t="inlineStr">
        <is>
          <t xml:space="preserve">MG-03</t>
        </is>
      </c>
      <c r="C9" s="3" t="inlineStr">
        <is>
          <t xml:space="preserve">PP-01</t>
        </is>
      </c>
      <c r="D9" s="3" t="inlineStr">
        <is>
          <t xml:space="preserve">Gerenciar a documentação corporativa</t>
        </is>
      </c>
      <c r="E9" s="3" t="inlineStr">
        <is>
          <t xml:space="preserve">Administra a gestão documental da Companhia: recebe, classifica, arquiva e destina os documentos institucionais conforme a tabela de temporalidade.</t>
        </is>
      </c>
      <c r="F9" s="3" t="inlineStr">
        <is>
          <t xml:space="preserve">Manter o acervo documental organizado, íntegro e localizável, com destinação regular.</t>
        </is>
      </c>
      <c r="G9" s="3" t="inlineStr">
        <is>
          <t xml:space="preserve">AA/GPA/SDP</t>
        </is>
      </c>
      <c r="H9" s="3" t="inlineStr">
        <is>
          <t xml:space="preserve">AA/GPA</t>
        </is>
      </c>
      <c r="I9" s="3" t="inlineStr">
        <is>
          <t xml:space="preserve">Matheus Bismarque M. Guimarães</t>
        </is>
      </c>
      <c r="J9" s="3" t="inlineStr">
        <is>
          <t xml:space="preserve">Média</t>
        </is>
      </c>
      <c r="K9" s="3" t="inlineStr">
        <is>
          <t xml:space="preserve">Média</t>
        </is>
      </c>
      <c r="L9" s="3" t="inlineStr">
        <is>
          <t xml:space="preserve">Inicial</t>
        </is>
      </c>
      <c r="M9" s="3" t="inlineStr">
        <is>
          <t xml:space="preserve">Não iniciado</t>
        </is>
      </c>
      <c r="N9" s="9" t="str">
        <f>=IF(COUNTIF(S9:AB9,"Sim")+COUNTIF(S9:AB9,"Em andamento")+COUNTIF(S9:AB9,"Não")=0,0,(COUNTIF(S9:AB9,"Sim")+COUNTIF(S9:AB9,"Em andamento")*0.5)/(COUNTIF(S9:AB9,"Sim")+COUNTIF(S9:AB9,"Em andamento")+COUNTIF(S9:AB9,"Não")))</f>
        <v>0</v>
      </c>
      <c r="O9" s="3" t="inlineStr">
        <is>
          <t xml:space="preserve">30/12/2027</t>
        </is>
      </c>
      <c r="P9" s="3" t="inlineStr">
        <is>
          <t xml:space="preserve">30/06/2028</t>
        </is>
      </c>
      <c r="Q9" s="3" t="inlineStr">
        <is>
          <t xml:space="preserve">30/06/2028</t>
        </is>
      </c>
      <c r="R9" s="3" t="inlineStr">
        <is>
          <t xml:space="preserve">23/08/2026</t>
        </is>
      </c>
      <c r="S9" s="3" t="inlineStr">
        <is>
          <t xml:space="preserve">Não</t>
        </is>
      </c>
      <c r="T9" s="3" t="inlineStr">
        <is>
          <t xml:space="preserve">Não</t>
        </is>
      </c>
      <c r="U9" s="3" t="inlineStr">
        <is>
          <t xml:space="preserve">Não</t>
        </is>
      </c>
      <c r="V9" s="3" t="inlineStr">
        <is>
          <t xml:space="preserve">Não</t>
        </is>
      </c>
      <c r="W9" s="3" t="inlineStr">
        <is>
          <t xml:space="preserve">Não</t>
        </is>
      </c>
      <c r="X9" s="3" t="inlineStr">
        <is>
          <t xml:space="preserve">Não</t>
        </is>
      </c>
      <c r="Y9" s="3" t="inlineStr">
        <is>
          <t xml:space="preserve">Não</t>
        </is>
      </c>
      <c r="Z9" s="3" t="inlineStr">
        <is>
          <t xml:space="preserve">Não</t>
        </is>
      </c>
      <c r="AA9" s="3" t="inlineStr">
        <is>
          <t xml:space="preserve">Não</t>
        </is>
      </c>
      <c r="AB9" s="3" t="inlineStr">
        <is>
          <t xml:space="preserve">Não</t>
        </is>
      </c>
      <c r="AC9" s="3" t="inlineStr">
        <is>
          <t xml:space="preserve">Unidades orgânicas demandantes; Fornecedores e prestadores contratados</t>
        </is>
      </c>
      <c r="AD9" s="3" t="inlineStr">
        <is>
          <t xml:space="preserve">Documentos produzidos e recebidos; Plano de classificação; Tabela de temporalidade</t>
        </is>
      </c>
      <c r="AE9" s="3" t="inlineStr">
        <is>
          <t xml:space="preserve">Acervo classificado e arquivado; Documentos eliminados ou recolhidos; Instrumentos de pesquisa</t>
        </is>
      </c>
      <c r="AF9" s="3" t="inlineStr">
        <is>
          <t xml:space="preserve">Cidadãos; Unidades orgânicas; Pesquisadores; Gestores</t>
        </is>
      </c>
      <c r="AG9" s="3" t="inlineStr">
        <is>
          <t xml:space="preserve">e-Codevasf</t>
        </is>
      </c>
      <c r="AH9" s="3" t="inlineStr">
        <is>
          <t xml:space="preserve">59500.001007/2027-20</t>
        </is>
      </c>
      <c r="AI9" s="3" t="inlineStr">
        <is>
          <t xml:space="preserve">https://fluxosti.codevasf.gov.br/incidentes/</t>
        </is>
      </c>
      <c r="AJ9" s="3" t="inlineStr">
        <is>
          <t xml:space="preserve">Conhecimento técnico da área; Modelagem de processos (BPMN); Redação oficial</t>
        </is>
      </c>
      <c r="AK9" s="3" t="inlineStr">
        <is>
          <t xml:space="preserve">e-Codevasf</t>
        </is>
      </c>
      <c r="AL9" s="3" t="inlineStr">
        <is>
          <t xml:space="preserve">Agendar a reunião de conhecimento do processo com a área.</t>
        </is>
      </c>
      <c r="AM9" s="3" t="inlineStr">
        <is>
          <t xml:space="preserve">Mapeamento não iniciado. Pendem a designação nominal do gestor do processo, a abertura do processo no e-Codevasf e o diagrama BPMN, que só existe depois da modelagem.</t>
        </is>
      </c>
      <c r="AN9" s="3" t="inlineStr">
        <is>
          <t xml:space="preserve">https://e-processo.codevasf.gov.br/sei/controlador.php?acao=procedimento_visualizar&amp;id=59500001007202720</t>
        </is>
      </c>
      <c r="AO9" s="3" t="inlineStr">
        <is>
          <t xml:space="preserve">Chefe do Setor de Documentação e Protocolo</t>
        </is>
      </c>
      <c r="AP9" s="3" t="inlineStr">
        <is>
          <t xml:space="preserve">sdp@codevasf.gov.br</t>
        </is>
      </c>
      <c r="AQ9" s="3" t="inlineStr">
        <is>
          <t xml:space="preserve">(61) 2028-5028</t>
        </is>
      </c>
      <c r="AR9" s="3" t="inlineStr">
        <is>
          <t xml:space="preserve">AA/GPA/SDP</t>
        </is>
      </c>
    </row>
    <row r="10">
      <c r="A10" s="8" t="str">
        <f>=B10&amp;" › "&amp;C10</f>
        <v>MG-03 › PP-02</v>
      </c>
      <c r="B10" s="3" t="inlineStr">
        <is>
          <t xml:space="preserve">MG-03</t>
        </is>
      </c>
      <c r="C10" s="3" t="inlineStr">
        <is>
          <t xml:space="preserve">PP-02</t>
        </is>
      </c>
      <c r="D10" s="3" t="inlineStr">
        <is>
          <t xml:space="preserve">Gerenciar a informação bibliográfica</t>
        </is>
      </c>
      <c r="E10" s="3" t="inlineStr">
        <is>
          <t xml:space="preserve">Gerencia o acervo bibliográfico e a difusão da informação técnica de interesse da Companhia, incluindo aquisição, catalogação e atendimento aos usuários.</t>
        </is>
      </c>
      <c r="F10" s="3" t="inlineStr">
        <is>
          <t xml:space="preserve">Prover acesso organizado à informação bibliográfica e técnica necessária ao trabalho das unidades.</t>
        </is>
      </c>
      <c r="G10" s="3" t="inlineStr">
        <is>
          <t xml:space="preserve">AA/GPA/SBI</t>
        </is>
      </c>
      <c r="H10" s="3" t="inlineStr">
        <is>
          <t xml:space="preserve">AA/GPA</t>
        </is>
      </c>
      <c r="I10" s="3" t="inlineStr">
        <is>
          <t xml:space="preserve">Ricelly Santos Moura</t>
        </is>
      </c>
      <c r="J10" s="3" t="inlineStr">
        <is>
          <t xml:space="preserve">Média</t>
        </is>
      </c>
      <c r="K10" s="3" t="inlineStr">
        <is>
          <t xml:space="preserve">Média</t>
        </is>
      </c>
      <c r="L10" s="3" t="inlineStr">
        <is>
          <t xml:space="preserve">Inicial</t>
        </is>
      </c>
      <c r="M10" s="3" t="inlineStr">
        <is>
          <t xml:space="preserve">Não iniciado</t>
        </is>
      </c>
      <c r="N10" s="9" t="str">
        <f>=IF(COUNTIF(S10:AB10,"Sim")+COUNTIF(S10:AB10,"Em andamento")+COUNTIF(S10:AB10,"Não")=0,0,(COUNTIF(S10:AB10,"Sim")+COUNTIF(S10:AB10,"Em andamento")*0.5)/(COUNTIF(S10:AB10,"Sim")+COUNTIF(S10:AB10,"Em andamento")+COUNTIF(S10:AB10,"Não")))</f>
        <v>0</v>
      </c>
      <c r="O10" s="3" t="inlineStr">
        <is>
          <t xml:space="preserve">30/12/2027</t>
        </is>
      </c>
      <c r="P10" s="3" t="inlineStr">
        <is>
          <t xml:space="preserve">30/06/2028</t>
        </is>
      </c>
      <c r="Q10" s="3" t="inlineStr">
        <is>
          <t xml:space="preserve">30/06/2028</t>
        </is>
      </c>
      <c r="R10" s="3" t="inlineStr">
        <is>
          <t xml:space="preserve">23/08/2026</t>
        </is>
      </c>
      <c r="S10" s="3" t="inlineStr">
        <is>
          <t xml:space="preserve">Não</t>
        </is>
      </c>
      <c r="T10" s="3" t="inlineStr">
        <is>
          <t xml:space="preserve">Não</t>
        </is>
      </c>
      <c r="U10" s="3" t="inlineStr">
        <is>
          <t xml:space="preserve">Não</t>
        </is>
      </c>
      <c r="V10" s="3" t="inlineStr">
        <is>
          <t xml:space="preserve">Não</t>
        </is>
      </c>
      <c r="W10" s="3" t="inlineStr">
        <is>
          <t xml:space="preserve">Não</t>
        </is>
      </c>
      <c r="X10" s="3" t="inlineStr">
        <is>
          <t xml:space="preserve">Não</t>
        </is>
      </c>
      <c r="Y10" s="3" t="inlineStr">
        <is>
          <t xml:space="preserve">Não</t>
        </is>
      </c>
      <c r="Z10" s="3" t="inlineStr">
        <is>
          <t xml:space="preserve">Não</t>
        </is>
      </c>
      <c r="AA10" s="3" t="inlineStr">
        <is>
          <t xml:space="preserve">Não</t>
        </is>
      </c>
      <c r="AB10" s="3" t="inlineStr">
        <is>
          <t xml:space="preserve">Não</t>
        </is>
      </c>
      <c r="AC10" s="3" t="inlineStr">
        <is>
          <t xml:space="preserve">Unidades orgânicas demandantes; Fornecedores e prestadores contratados</t>
        </is>
      </c>
      <c r="AD10" s="3" t="inlineStr">
        <is>
          <t xml:space="preserve">Demandas de pesquisa; Publicações adquiridas e doadas</t>
        </is>
      </c>
      <c r="AE10" s="3" t="inlineStr">
        <is>
          <t xml:space="preserve">Acervo catalogado; Atendimentos de pesquisa; Produção técnica disponibilizada</t>
        </is>
      </c>
      <c r="AF10" s="3" t="inlineStr">
        <is>
          <t xml:space="preserve">Cidadãos; Unidades orgânicas; Pesquisadores; Gestores</t>
        </is>
      </c>
      <c r="AG10" s="3" t="inlineStr">
        <is>
          <t xml:space="preserve">e-Codevasf; Intraplone</t>
        </is>
      </c>
      <c r="AH10" s="3" t="inlineStr">
        <is>
          <t xml:space="preserve">59500.001008/2027-00</t>
        </is>
      </c>
      <c r="AI10" s="3" t="inlineStr">
        <is>
          <t xml:space="preserve">https://fluxosti.codevasf.gov.br/incidentes/</t>
        </is>
      </c>
      <c r="AJ10" s="3" t="inlineStr">
        <is>
          <t xml:space="preserve">Conhecimento técnico da área; Modelagem de processos (BPMN); Redação oficial</t>
        </is>
      </c>
      <c r="AK10" s="3" t="inlineStr">
        <is>
          <t xml:space="preserve">e-Codevasf</t>
        </is>
      </c>
      <c r="AL10" s="3" t="inlineStr">
        <is>
          <t xml:space="preserve">Agendar a reunião de conhecimento do processo com a área.</t>
        </is>
      </c>
      <c r="AM10" s="3" t="inlineStr">
        <is>
          <t xml:space="preserve">Mapeamento não iniciado. Pendem a designação nominal do gestor do processo, a abertura do processo no e-Codevasf e o diagrama BPMN, que só existe depois da modelagem.</t>
        </is>
      </c>
      <c r="AN10" s="3" t="inlineStr">
        <is>
          <t xml:space="preserve">https://e-processo.codevasf.gov.br/sei/controlador.php?acao=procedimento_visualizar&amp;id=59500001008202700</t>
        </is>
      </c>
      <c r="AO10" s="3" t="inlineStr">
        <is>
          <t xml:space="preserve">Chefe do Setor de Biblioteca</t>
        </is>
      </c>
      <c r="AP10" s="3" t="inlineStr">
        <is>
          <t xml:space="preserve">sbi@codevasf.gov.br</t>
        </is>
      </c>
      <c r="AQ10" s="3" t="inlineStr">
        <is>
          <t xml:space="preserve">(61) 2028-5021</t>
        </is>
      </c>
      <c r="AR10" s="3" t="inlineStr">
        <is>
          <t xml:space="preserve">AA/GPA/SBI</t>
        </is>
      </c>
    </row>
    <row r="11">
      <c r="A11" s="8" t="str">
        <f>=B11&amp;" › "&amp;C11</f>
        <v>MG-03 › PP-03</v>
      </c>
      <c r="B11" s="3" t="inlineStr">
        <is>
          <t xml:space="preserve">MG-03</t>
        </is>
      </c>
      <c r="C11" s="3" t="inlineStr">
        <is>
          <t xml:space="preserve">PP-03</t>
        </is>
      </c>
      <c r="D11" s="3" t="inlineStr">
        <is>
          <t xml:space="preserve">Gerenciar o acesso à informação</t>
        </is>
      </c>
      <c r="E11" s="3" t="inlineStr">
        <is>
          <t xml:space="preserve">Atende aos pedidos de acesso à informação apresentados por cidadãos, articulando a resposta com as unidades detentoras da informação e observando os prazos legais.</t>
        </is>
      </c>
      <c r="F11" s="3" t="inlineStr">
        <is>
          <t xml:space="preserve">Responder a todo pedido de acesso à informação no prazo legal, com informação correta e completa.</t>
        </is>
      </c>
      <c r="G11" s="3" t="inlineStr">
        <is>
          <t xml:space="preserve">AA/GPA/SDP</t>
        </is>
      </c>
      <c r="H11" s="3" t="inlineStr">
        <is>
          <t xml:space="preserve">Consad/OUV; PR/AC</t>
        </is>
      </c>
      <c r="I11" s="3" t="inlineStr">
        <is>
          <t xml:space="preserve">Renata Moura Geronimo</t>
        </is>
      </c>
      <c r="J11" s="3" t="inlineStr">
        <is>
          <t xml:space="preserve">Média</t>
        </is>
      </c>
      <c r="K11" s="3" t="inlineStr">
        <is>
          <t xml:space="preserve">Média</t>
        </is>
      </c>
      <c r="L11" s="3" t="inlineStr">
        <is>
          <t xml:space="preserve">Inicial</t>
        </is>
      </c>
      <c r="M11" s="3" t="inlineStr">
        <is>
          <t xml:space="preserve">Não iniciado</t>
        </is>
      </c>
      <c r="N11" s="9" t="str">
        <f>=IF(COUNTIF(S11:AB11,"Sim")+COUNTIF(S11:AB11,"Em andamento")+COUNTIF(S11:AB11,"Não")=0,0,(COUNTIF(S11:AB11,"Sim")+COUNTIF(S11:AB11,"Em andamento")*0.5)/(COUNTIF(S11:AB11,"Sim")+COUNTIF(S11:AB11,"Em andamento")+COUNTIF(S11:AB11,"Não")))</f>
        <v>0</v>
      </c>
      <c r="O11" s="3" t="inlineStr">
        <is>
          <t xml:space="preserve">30/12/2027</t>
        </is>
      </c>
      <c r="P11" s="3" t="inlineStr">
        <is>
          <t xml:space="preserve">30/06/2028</t>
        </is>
      </c>
      <c r="Q11" s="3" t="inlineStr">
        <is>
          <t xml:space="preserve">30/06/2028</t>
        </is>
      </c>
      <c r="R11" s="3" t="inlineStr">
        <is>
          <t xml:space="preserve">23/08/2026</t>
        </is>
      </c>
      <c r="S11" s="3" t="inlineStr">
        <is>
          <t xml:space="preserve">Não</t>
        </is>
      </c>
      <c r="T11" s="3" t="inlineStr">
        <is>
          <t xml:space="preserve">Não</t>
        </is>
      </c>
      <c r="U11" s="3" t="inlineStr">
        <is>
          <t xml:space="preserve">Não</t>
        </is>
      </c>
      <c r="V11" s="3" t="inlineStr">
        <is>
          <t xml:space="preserve">Não</t>
        </is>
      </c>
      <c r="W11" s="3" t="inlineStr">
        <is>
          <t xml:space="preserve">Não</t>
        </is>
      </c>
      <c r="X11" s="3" t="inlineStr">
        <is>
          <t xml:space="preserve">Não</t>
        </is>
      </c>
      <c r="Y11" s="3" t="inlineStr">
        <is>
          <t xml:space="preserve">Não</t>
        </is>
      </c>
      <c r="Z11" s="3" t="inlineStr">
        <is>
          <t xml:space="preserve">Não</t>
        </is>
      </c>
      <c r="AA11" s="3" t="inlineStr">
        <is>
          <t xml:space="preserve">Não</t>
        </is>
      </c>
      <c r="AB11" s="3" t="inlineStr">
        <is>
          <t xml:space="preserve">Não</t>
        </is>
      </c>
      <c r="AC11" s="3" t="inlineStr">
        <is>
          <t xml:space="preserve">Unidades orgânicas demandantes; Fornecedores e prestadores contratados</t>
        </is>
      </c>
      <c r="AD11" s="3" t="inlineStr">
        <is>
          <t xml:space="preserve">Pedidos registrados no Fala.BR; Informações das unidades detentoras</t>
        </is>
      </c>
      <c r="AE11" s="3" t="inlineStr">
        <is>
          <t xml:space="preserve">Respostas ao cidadão; Recursos analisados; Relatórios de transparência passiva</t>
        </is>
      </c>
      <c r="AF11" s="3" t="inlineStr">
        <is>
          <t xml:space="preserve">Cidadãos; Unidades orgânicas; Pesquisadores; Gestores</t>
        </is>
      </c>
      <c r="AG11" s="3" t="inlineStr">
        <is>
          <t xml:space="preserve">Fala.BR; e-Codevasf</t>
        </is>
      </c>
      <c r="AH11" s="3" t="inlineStr">
        <is>
          <t xml:space="preserve">59500.001009/2027-32</t>
        </is>
      </c>
      <c r="AI11" s="3" t="inlineStr">
        <is>
          <t xml:space="preserve">https://fluxosti.codevasf.gov.br/incidentes/</t>
        </is>
      </c>
      <c r="AJ11" s="3" t="inlineStr">
        <is>
          <t xml:space="preserve">Conhecimento técnico da área; Modelagem de processos (BPMN); Redação oficial</t>
        </is>
      </c>
      <c r="AK11" s="3" t="inlineStr">
        <is>
          <t xml:space="preserve">Fala.BR</t>
        </is>
      </c>
      <c r="AL11" s="3" t="inlineStr">
        <is>
          <t xml:space="preserve">Agendar a reunião de conhecimento do processo com a área.</t>
        </is>
      </c>
      <c r="AM11" s="3" t="inlineStr">
        <is>
          <t xml:space="preserve">Mapeamento não iniciado. Pendem a designação nominal do gestor do processo, a abertura do processo no e-Codevasf e o diagrama BPMN, que só existe depois da modelagem.</t>
        </is>
      </c>
      <c r="AN11" s="3" t="inlineStr">
        <is>
          <t xml:space="preserve">https://e-processo.codevasf.gov.br/sei/controlador.php?acao=procedimento_visualizar&amp;id=59500001009202732</t>
        </is>
      </c>
      <c r="AO11" s="3" t="inlineStr">
        <is>
          <t xml:space="preserve">Chefe do Setor de Documentação e Protocolo</t>
        </is>
      </c>
      <c r="AP11" s="3" t="inlineStr">
        <is>
          <t xml:space="preserve">sdp@codevasf.gov.br</t>
        </is>
      </c>
      <c r="AQ11" s="3" t="inlineStr">
        <is>
          <t xml:space="preserve">(61) 2028-5028</t>
        </is>
      </c>
      <c r="AR11" s="3" t="inlineStr">
        <is>
          <t xml:space="preserve">AA/GPA/SDP</t>
        </is>
      </c>
    </row>
    <row r="12">
      <c r="A12" s="8" t="str">
        <f>=B12&amp;" › "&amp;C12</f>
        <v>MG-03 › PP-04</v>
      </c>
      <c r="B12" s="3" t="inlineStr">
        <is>
          <t xml:space="preserve">MG-03</t>
        </is>
      </c>
      <c r="C12" s="3" t="inlineStr">
        <is>
          <t xml:space="preserve">PP-04</t>
        </is>
      </c>
      <c r="D12" s="3" t="inlineStr">
        <is>
          <t xml:space="preserve">Gerenciar a segurança da informação e comunicações</t>
        </is>
      </c>
      <c r="E12" s="3" t="inlineStr">
        <is>
          <t xml:space="preserve">Implementa e monitora a política de segurança da informação e comunicações: controles de acesso, tratamento de incidentes, proteção de dados pessoais e continuidade dos serviços.</t>
        </is>
      </c>
      <c r="F12" s="3" t="inlineStr">
        <is>
          <t xml:space="preserve">Proteger a informação da Companhia contra acesso indevido, perda e indisponibilidade.</t>
        </is>
      </c>
      <c r="G12" s="3" t="inlineStr">
        <is>
          <t xml:space="preserve">AA/GTI/USC</t>
        </is>
      </c>
      <c r="H12" s="3" t="inlineStr">
        <is>
          <t xml:space="preserve">Cogid/SSI; AA/GTI</t>
        </is>
      </c>
      <c r="I12" s="3" t="inlineStr">
        <is>
          <t xml:space="preserve">Marcelo Ricardo C. de Carvalho</t>
        </is>
      </c>
      <c r="J12" s="3" t="inlineStr">
        <is>
          <t xml:space="preserve">Média</t>
        </is>
      </c>
      <c r="K12" s="3" t="inlineStr">
        <is>
          <t xml:space="preserve">Média</t>
        </is>
      </c>
      <c r="L12" s="3" t="inlineStr">
        <is>
          <t xml:space="preserve">Inicial</t>
        </is>
      </c>
      <c r="M12" s="3" t="inlineStr">
        <is>
          <t xml:space="preserve">Não iniciado</t>
        </is>
      </c>
      <c r="N12" s="9" t="str">
        <f>=IF(COUNTIF(S12:AB12,"Sim")+COUNTIF(S12:AB12,"Em andamento")+COUNTIF(S12:AB12,"Não")=0,0,(COUNTIF(S12:AB12,"Sim")+COUNTIF(S12:AB12,"Em andamento")*0.5)/(COUNTIF(S12:AB12,"Sim")+COUNTIF(S12:AB12,"Em andamento")+COUNTIF(S12:AB12,"Não")))</f>
        <v>0</v>
      </c>
      <c r="O12" s="3" t="inlineStr">
        <is>
          <t xml:space="preserve">30/12/2027</t>
        </is>
      </c>
      <c r="P12" s="3" t="inlineStr">
        <is>
          <t xml:space="preserve">30/06/2028</t>
        </is>
      </c>
      <c r="Q12" s="3" t="inlineStr">
        <is>
          <t xml:space="preserve">30/06/2028</t>
        </is>
      </c>
      <c r="R12" s="3" t="inlineStr">
        <is>
          <t xml:space="preserve">23/08/2026</t>
        </is>
      </c>
      <c r="S12" s="3" t="inlineStr">
        <is>
          <t xml:space="preserve">Não</t>
        </is>
      </c>
      <c r="T12" s="3" t="inlineStr">
        <is>
          <t xml:space="preserve">Não</t>
        </is>
      </c>
      <c r="U12" s="3" t="inlineStr">
        <is>
          <t xml:space="preserve">Não</t>
        </is>
      </c>
      <c r="V12" s="3" t="inlineStr">
        <is>
          <t xml:space="preserve">Não</t>
        </is>
      </c>
      <c r="W12" s="3" t="inlineStr">
        <is>
          <t xml:space="preserve">Não</t>
        </is>
      </c>
      <c r="X12" s="3" t="inlineStr">
        <is>
          <t xml:space="preserve">Não</t>
        </is>
      </c>
      <c r="Y12" s="3" t="inlineStr">
        <is>
          <t xml:space="preserve">Não</t>
        </is>
      </c>
      <c r="Z12" s="3" t="inlineStr">
        <is>
          <t xml:space="preserve">Não</t>
        </is>
      </c>
      <c r="AA12" s="3" t="inlineStr">
        <is>
          <t xml:space="preserve">Não</t>
        </is>
      </c>
      <c r="AB12" s="3" t="inlineStr">
        <is>
          <t xml:space="preserve">Não</t>
        </is>
      </c>
      <c r="AC12" s="3" t="inlineStr">
        <is>
          <t xml:space="preserve">Unidades orgânicas demandantes; Fornecedores e prestadores contratados</t>
        </is>
      </c>
      <c r="AD12" s="3" t="inlineStr">
        <is>
          <t xml:space="preserve">Política de segurança; Incidentes reportados; Requisitos da LGPD e da ANPD</t>
        </is>
      </c>
      <c r="AE12" s="3" t="inlineStr">
        <is>
          <t xml:space="preserve">Controles implantados; Incidentes tratados; Relatórios de conformidade; Plano de continuidade</t>
        </is>
      </c>
      <c r="AF12" s="3" t="inlineStr">
        <is>
          <t xml:space="preserve">Cidadãos; Unidades orgânicas; Pesquisadores; Gestores</t>
        </is>
      </c>
      <c r="AG12" s="3" t="inlineStr">
        <is>
          <t xml:space="preserve">e-Codevasf; Ferramentas de monitoramento</t>
        </is>
      </c>
      <c r="AH12" s="3" t="inlineStr">
        <is>
          <t xml:space="preserve">59500.001010/2027-82</t>
        </is>
      </c>
      <c r="AI12" s="3" t="inlineStr">
        <is>
          <t xml:space="preserve">https://fluxosti.codevasf.gov.br/incidentes/</t>
        </is>
      </c>
      <c r="AJ12" s="3" t="inlineStr">
        <is>
          <t xml:space="preserve">Conhecimento técnico da área; Modelagem de processos (BPMN); Redação oficial</t>
        </is>
      </c>
      <c r="AK12" s="3" t="inlineStr">
        <is>
          <t xml:space="preserve">e-Codevasf</t>
        </is>
      </c>
      <c r="AL12" s="3" t="inlineStr">
        <is>
          <t xml:space="preserve">Agendar a reunião de conhecimento do processo com a área.</t>
        </is>
      </c>
      <c r="AM12" s="3" t="inlineStr">
        <is>
          <t xml:space="preserve">Mapeamento não iniciado. Pendem a designação nominal do gestor do processo, a abertura do processo no e-Codevasf e o diagrama BPMN, que só existe depois da modelagem.</t>
        </is>
      </c>
      <c r="AN12" s="3" t="inlineStr">
        <is>
          <t xml:space="preserve">https://e-processo.codevasf.gov.br/sei/controlador.php?acao=procedimento_visualizar&amp;id=59500001010202782</t>
        </is>
      </c>
      <c r="AO12" s="3" t="inlineStr">
        <is>
          <t xml:space="preserve">Chefe da Unidade de Segurança Cibernética</t>
        </is>
      </c>
      <c r="AP12" s="3" t="inlineStr">
        <is>
          <t xml:space="preserve">usc@codevasf.gov.br</t>
        </is>
      </c>
      <c r="AQ12" s="3" t="inlineStr">
        <is>
          <t xml:space="preserve">(61) 2028-5063</t>
        </is>
      </c>
      <c r="AR12" s="3" t="inlineStr">
        <is>
          <t xml:space="preserve">AA/GTI/USC</t>
        </is>
      </c>
    </row>
    <row r="13">
      <c r="A13" s="8" t="str">
        <f>=B13&amp;" › "&amp;C13</f>
        <v>MG-03 › PP-05</v>
      </c>
      <c r="B13" s="3" t="inlineStr">
        <is>
          <t xml:space="preserve">MG-03</t>
        </is>
      </c>
      <c r="C13" s="3" t="inlineStr">
        <is>
          <t xml:space="preserve">PP-05</t>
        </is>
      </c>
      <c r="D13" s="3" t="inlineStr">
        <is>
          <t xml:space="preserve">Realizar a gestão geotecnológica de dados e informações</t>
        </is>
      </c>
      <c r="E13" s="3" t="inlineStr">
        <is>
          <t xml:space="preserve">Produz, mantém e disponibiliza as bases geoespaciais da Companhia, dando suporte geotecnológico aos empreendimentos e às ações de campo.</t>
        </is>
      </c>
      <c r="F13" s="3" t="inlineStr">
        <is>
          <t xml:space="preserve">Manter bases geoespaciais atualizadas e disponíveis para as unidades e para os empreendimentos.</t>
        </is>
      </c>
      <c r="G13" s="3" t="inlineStr">
        <is>
          <t xml:space="preserve">AG/GAF/UGG</t>
        </is>
      </c>
      <c r="H13" s="3" t="inlineStr">
        <is>
          <t xml:space="preserve">AG/GAF</t>
        </is>
      </c>
      <c r="I13" s="3" t="inlineStr">
        <is>
          <t xml:space="preserve">Fabricio Guimarães Vieira</t>
        </is>
      </c>
      <c r="J13" s="3" t="inlineStr">
        <is>
          <t xml:space="preserve">Média</t>
        </is>
      </c>
      <c r="K13" s="3" t="inlineStr">
        <is>
          <t xml:space="preserve">Média</t>
        </is>
      </c>
      <c r="L13" s="3" t="inlineStr">
        <is>
          <t xml:space="preserve">Inicial</t>
        </is>
      </c>
      <c r="M13" s="3" t="inlineStr">
        <is>
          <t xml:space="preserve">Não iniciado</t>
        </is>
      </c>
      <c r="N13" s="9" t="str">
        <f>=IF(COUNTIF(S13:AB13,"Sim")+COUNTIF(S13:AB13,"Em andamento")+COUNTIF(S13:AB13,"Não")=0,0,(COUNTIF(S13:AB13,"Sim")+COUNTIF(S13:AB13,"Em andamento")*0.5)/(COUNTIF(S13:AB13,"Sim")+COUNTIF(S13:AB13,"Em andamento")+COUNTIF(S13:AB13,"Não")))</f>
        <v>0</v>
      </c>
      <c r="O13" s="3" t="inlineStr">
        <is>
          <t xml:space="preserve">30/12/2027</t>
        </is>
      </c>
      <c r="P13" s="3" t="inlineStr">
        <is>
          <t xml:space="preserve">30/06/2028</t>
        </is>
      </c>
      <c r="Q13" s="3" t="inlineStr">
        <is>
          <t xml:space="preserve">30/06/2028</t>
        </is>
      </c>
      <c r="R13" s="3" t="inlineStr">
        <is>
          <t xml:space="preserve">23/08/2026</t>
        </is>
      </c>
      <c r="S13" s="3" t="inlineStr">
        <is>
          <t xml:space="preserve">Não</t>
        </is>
      </c>
      <c r="T13" s="3" t="inlineStr">
        <is>
          <t xml:space="preserve">Não</t>
        </is>
      </c>
      <c r="U13" s="3" t="inlineStr">
        <is>
          <t xml:space="preserve">Não</t>
        </is>
      </c>
      <c r="V13" s="3" t="inlineStr">
        <is>
          <t xml:space="preserve">Não</t>
        </is>
      </c>
      <c r="W13" s="3" t="inlineStr">
        <is>
          <t xml:space="preserve">Não</t>
        </is>
      </c>
      <c r="X13" s="3" t="inlineStr">
        <is>
          <t xml:space="preserve">Não</t>
        </is>
      </c>
      <c r="Y13" s="3" t="inlineStr">
        <is>
          <t xml:space="preserve">Não</t>
        </is>
      </c>
      <c r="Z13" s="3" t="inlineStr">
        <is>
          <t xml:space="preserve">Não</t>
        </is>
      </c>
      <c r="AA13" s="3" t="inlineStr">
        <is>
          <t xml:space="preserve">Não</t>
        </is>
      </c>
      <c r="AB13" s="3" t="inlineStr">
        <is>
          <t xml:space="preserve">Não</t>
        </is>
      </c>
      <c r="AC13" s="3" t="inlineStr">
        <is>
          <t xml:space="preserve">Unidades orgânicas demandantes; Fornecedores e prestadores contratados</t>
        </is>
      </c>
      <c r="AD13" s="3" t="inlineStr">
        <is>
          <t xml:space="preserve">Levantamentos de campo; Imagens de satélite; Bases cartográficas oficiais</t>
        </is>
      </c>
      <c r="AE13" s="3" t="inlineStr">
        <is>
          <t xml:space="preserve">Bases e mapas geoespaciais; Análises territoriais; Camadas publicadas</t>
        </is>
      </c>
      <c r="AF13" s="3" t="inlineStr">
        <is>
          <t xml:space="preserve">Cidadãos; Unidades orgânicas; Pesquisadores; Gestores</t>
        </is>
      </c>
      <c r="AG13" s="3" t="inlineStr">
        <is>
          <t xml:space="preserve">GeoCodevasf; e-Codevasf</t>
        </is>
      </c>
      <c r="AH13" s="3" t="inlineStr">
        <is>
          <t xml:space="preserve">59500.001011/2027-88</t>
        </is>
      </c>
      <c r="AI13" s="3" t="inlineStr">
        <is>
          <t xml:space="preserve">https://fluxosti.codevasf.gov.br/incidentes/</t>
        </is>
      </c>
      <c r="AJ13" s="3" t="inlineStr">
        <is>
          <t xml:space="preserve">Conhecimento técnico da área; Modelagem de processos (BPMN); Redação oficial</t>
        </is>
      </c>
      <c r="AK13" s="3" t="inlineStr">
        <is>
          <t xml:space="preserve">GeoCodevasf</t>
        </is>
      </c>
      <c r="AL13" s="3" t="inlineStr">
        <is>
          <t xml:space="preserve">Agendar a reunião de conhecimento do processo com a área.</t>
        </is>
      </c>
      <c r="AM13" s="3" t="inlineStr">
        <is>
          <t xml:space="preserve">Mapeamento não iniciado. Pendem a designação nominal do gestor do processo, a abertura do processo no e-Codevasf e o diagrama BPMN, que só existe depois da modelagem.</t>
        </is>
      </c>
      <c r="AN13" s="3" t="inlineStr">
        <is>
          <t xml:space="preserve">https://e-processo.codevasf.gov.br/sei/controlador.php?acao=procedimento_visualizar&amp;id=59500001011202788</t>
        </is>
      </c>
      <c r="AO13" s="3" t="inlineStr">
        <is>
          <t xml:space="preserve">Chefe da Unidade de Gestão Geotecnológica</t>
        </is>
      </c>
      <c r="AP13" s="3" t="inlineStr">
        <is>
          <t xml:space="preserve">ugg@codevasf.gov.br</t>
        </is>
      </c>
      <c r="AQ13" s="3" t="inlineStr">
        <is>
          <t xml:space="preserve">(61) 2028-5175</t>
        </is>
      </c>
      <c r="AR13" s="3" t="inlineStr">
        <is>
          <t xml:space="preserve">AG/GAF/UGG</t>
        </is>
      </c>
    </row>
    <row r="14">
      <c r="A14" s="8" t="str">
        <f>=B14&amp;" › "&amp;C14</f>
        <v>MG-03 › PP-06</v>
      </c>
      <c r="B14" s="3" t="inlineStr">
        <is>
          <t xml:space="preserve">MG-03</t>
        </is>
      </c>
      <c r="C14" s="3" t="inlineStr">
        <is>
          <t xml:space="preserve">PP-06</t>
        </is>
      </c>
      <c r="D14" s="3" t="inlineStr">
        <is>
          <t xml:space="preserve">Gerenciar dados corporativos</t>
        </is>
      </c>
      <c r="E14" s="3" t="inlineStr">
        <is>
          <t xml:space="preserve">Estrutura a governança dos dados corporativos: catálogo de dados, definição de responsáveis, padrões de qualidade e abertura de dados.</t>
        </is>
      </c>
      <c r="F14" s="3" t="inlineStr">
        <is>
          <t xml:space="preserve">Tornar os dados corporativos confiáveis, documentados e reutilizáveis pelas unidades.</t>
        </is>
      </c>
      <c r="G14" s="3" t="inlineStr">
        <is>
          <t xml:space="preserve">AA/GTI</t>
        </is>
      </c>
      <c r="H14" s="3" t="inlineStr">
        <is>
          <t xml:space="preserve">AE/GPE; AA/GPA/SDP</t>
        </is>
      </c>
      <c r="I14" s="3" t="inlineStr">
        <is>
          <t xml:space="preserve">Tarcísia da Silva Almeida</t>
        </is>
      </c>
      <c r="J14" s="3" t="inlineStr">
        <is>
          <t xml:space="preserve">Média</t>
        </is>
      </c>
      <c r="K14" s="3" t="inlineStr">
        <is>
          <t xml:space="preserve">Média</t>
        </is>
      </c>
      <c r="L14" s="3" t="inlineStr">
        <is>
          <t xml:space="preserve">Inicial</t>
        </is>
      </c>
      <c r="M14" s="3" t="inlineStr">
        <is>
          <t xml:space="preserve">Não iniciado</t>
        </is>
      </c>
      <c r="N14" s="9" t="str">
        <f>=IF(COUNTIF(S14:AB14,"Sim")+COUNTIF(S14:AB14,"Em andamento")+COUNTIF(S14:AB14,"Não")=0,0,(COUNTIF(S14:AB14,"Sim")+COUNTIF(S14:AB14,"Em andamento")*0.5)/(COUNTIF(S14:AB14,"Sim")+COUNTIF(S14:AB14,"Em andamento")+COUNTIF(S14:AB14,"Não")))</f>
        <v>0</v>
      </c>
      <c r="O14" s="3" t="inlineStr">
        <is>
          <t xml:space="preserve">30/12/2027</t>
        </is>
      </c>
      <c r="P14" s="3" t="inlineStr">
        <is>
          <t xml:space="preserve">30/06/2028</t>
        </is>
      </c>
      <c r="Q14" s="3" t="inlineStr">
        <is>
          <t xml:space="preserve">30/06/2028</t>
        </is>
      </c>
      <c r="R14" s="3" t="inlineStr">
        <is>
          <t xml:space="preserve">23/08/2026</t>
        </is>
      </c>
      <c r="S14" s="3" t="inlineStr">
        <is>
          <t xml:space="preserve">Não</t>
        </is>
      </c>
      <c r="T14" s="3" t="inlineStr">
        <is>
          <t xml:space="preserve">Não</t>
        </is>
      </c>
      <c r="U14" s="3" t="inlineStr">
        <is>
          <t xml:space="preserve">Não</t>
        </is>
      </c>
      <c r="V14" s="3" t="inlineStr">
        <is>
          <t xml:space="preserve">Não</t>
        </is>
      </c>
      <c r="W14" s="3" t="inlineStr">
        <is>
          <t xml:space="preserve">Não</t>
        </is>
      </c>
      <c r="X14" s="3" t="inlineStr">
        <is>
          <t xml:space="preserve">Não</t>
        </is>
      </c>
      <c r="Y14" s="3" t="inlineStr">
        <is>
          <t xml:space="preserve">Não</t>
        </is>
      </c>
      <c r="Z14" s="3" t="inlineStr">
        <is>
          <t xml:space="preserve">Não</t>
        </is>
      </c>
      <c r="AA14" s="3" t="inlineStr">
        <is>
          <t xml:space="preserve">Não</t>
        </is>
      </c>
      <c r="AB14" s="3" t="inlineStr">
        <is>
          <t xml:space="preserve">Não</t>
        </is>
      </c>
      <c r="AC14" s="3" t="inlineStr">
        <is>
          <t xml:space="preserve">Unidades orgânicas demandantes; Fornecedores e prestadores contratados</t>
        </is>
      </c>
      <c r="AD14" s="3" t="inlineStr">
        <is>
          <t xml:space="preserve">Bases dos sistemas corporativos; Demandas de informação; Requisitos de dados abertos</t>
        </is>
      </c>
      <c r="AE14" s="3" t="inlineStr">
        <is>
          <t xml:space="preserve">Catálogo de dados; Padrões e responsáveis definidos; Conjuntos de dados publicados</t>
        </is>
      </c>
      <c r="AF14" s="3" t="inlineStr">
        <is>
          <t xml:space="preserve">Cidadãos; Unidades orgânicas; Pesquisadores; Gestores</t>
        </is>
      </c>
      <c r="AG14" s="3" t="inlineStr">
        <is>
          <t xml:space="preserve">e-Codevasf; Painel de Processos</t>
        </is>
      </c>
      <c r="AH14" s="3" t="inlineStr">
        <is>
          <t xml:space="preserve">59500.001012/2027-94</t>
        </is>
      </c>
      <c r="AI14" s="3" t="inlineStr">
        <is>
          <t xml:space="preserve">https://fluxosti.codevasf.gov.br/incidentes/</t>
        </is>
      </c>
      <c r="AJ14" s="3" t="inlineStr">
        <is>
          <t xml:space="preserve">Conhecimento técnico da área; Modelagem de processos (BPMN); Redação oficial</t>
        </is>
      </c>
      <c r="AK14" s="3" t="inlineStr">
        <is>
          <t xml:space="preserve">e-Codevasf</t>
        </is>
      </c>
      <c r="AL14" s="3" t="inlineStr">
        <is>
          <t xml:space="preserve">Agendar a reunião de conhecimento do processo com a área.</t>
        </is>
      </c>
      <c r="AM14" s="3" t="inlineStr">
        <is>
          <t xml:space="preserve">Mapeamento não iniciado. Pendem a designação nominal do gestor do processo, a abertura do processo no e-Codevasf e o diagrama BPMN, que só existe depois da modelagem.</t>
        </is>
      </c>
      <c r="AN14" s="3" t="inlineStr">
        <is>
          <t xml:space="preserve">https://e-processo.codevasf.gov.br/sei/controlador.php?acao=procedimento_visualizar&amp;id=59500001012202794</t>
        </is>
      </c>
      <c r="AO14" s="3" t="inlineStr">
        <is>
          <t xml:space="preserve">Gerente de Tecnologia da Informação</t>
        </is>
      </c>
      <c r="AP14" s="3" t="inlineStr">
        <is>
          <t xml:space="preserve">gti@codevasf.gov.br</t>
        </is>
      </c>
      <c r="AQ14" s="3" t="inlineStr">
        <is>
          <t xml:space="preserve">(61) 2028-5049</t>
        </is>
      </c>
      <c r="AR14" s="3" t="inlineStr">
        <is>
          <t xml:space="preserve">AA/GTI</t>
        </is>
      </c>
    </row>
    <row r="15">
      <c r="A15" s="8" t="str">
        <f>=B15&amp;" › "&amp;C15</f>
        <v>MG-04 › PP-01</v>
      </c>
      <c r="B15" s="3" t="inlineStr">
        <is>
          <t xml:space="preserve">MG-04</t>
        </is>
      </c>
      <c r="C15" s="3" t="inlineStr">
        <is>
          <t xml:space="preserve">PP-01</t>
        </is>
      </c>
      <c r="D15" s="3" t="inlineStr">
        <is>
          <t xml:space="preserve">Gerenciar a comunicação institucional</t>
        </is>
      </c>
      <c r="E15" s="3" t="inlineStr">
        <is>
          <t xml:space="preserve">Planeja e executa a comunicação interna e externa da Companhia, produzindo conteúdo institucional e mantendo os canais oficiais e a identidade visual.</t>
        </is>
      </c>
      <c r="F15" s="3" t="inlineStr">
        <is>
          <t xml:space="preserve">Comunicar a atuação da Companhia com linguagem única, correta e tempestiva.</t>
        </is>
      </c>
      <c r="G15" s="3" t="inlineStr">
        <is>
          <t xml:space="preserve">PR/AC</t>
        </is>
      </c>
      <c r="H15" s="3" t="inlineStr">
        <is>
          <t xml:space="preserve">PR/GB</t>
        </is>
      </c>
      <c r="I15" s="3" t="inlineStr">
        <is>
          <t xml:space="preserve">Andressa Alves Costa</t>
        </is>
      </c>
      <c r="J15" s="3" t="inlineStr">
        <is>
          <t xml:space="preserve">Média</t>
        </is>
      </c>
      <c r="K15" s="3" t="inlineStr">
        <is>
          <t xml:space="preserve">Média</t>
        </is>
      </c>
      <c r="L15" s="3" t="inlineStr">
        <is>
          <t xml:space="preserve">Inicial</t>
        </is>
      </c>
      <c r="M15" s="3" t="inlineStr">
        <is>
          <t xml:space="preserve">Não iniciado</t>
        </is>
      </c>
      <c r="N15" s="9" t="str">
        <f>=IF(COUNTIF(S15:AB15,"Sim")+COUNTIF(S15:AB15,"Em andamento")+COUNTIF(S15:AB15,"Não")=0,0,(COUNTIF(S15:AB15,"Sim")+COUNTIF(S15:AB15,"Em andamento")*0.5)/(COUNTIF(S15:AB15,"Sim")+COUNTIF(S15:AB15,"Em andamento")+COUNTIF(S15:AB15,"Não")))</f>
        <v>0</v>
      </c>
      <c r="O15" s="3" t="inlineStr">
        <is>
          <t xml:space="preserve">30/12/2027</t>
        </is>
      </c>
      <c r="P15" s="3" t="inlineStr">
        <is>
          <t xml:space="preserve">30/06/2028</t>
        </is>
      </c>
      <c r="Q15" s="3" t="inlineStr">
        <is>
          <t xml:space="preserve">30/06/2028</t>
        </is>
      </c>
      <c r="R15" s="3" t="inlineStr">
        <is>
          <t xml:space="preserve">23/08/2026</t>
        </is>
      </c>
      <c r="S15" s="3" t="inlineStr">
        <is>
          <t xml:space="preserve">Não</t>
        </is>
      </c>
      <c r="T15" s="3" t="inlineStr">
        <is>
          <t xml:space="preserve">Não</t>
        </is>
      </c>
      <c r="U15" s="3" t="inlineStr">
        <is>
          <t xml:space="preserve">Não</t>
        </is>
      </c>
      <c r="V15" s="3" t="inlineStr">
        <is>
          <t xml:space="preserve">Não</t>
        </is>
      </c>
      <c r="W15" s="3" t="inlineStr">
        <is>
          <t xml:space="preserve">Não</t>
        </is>
      </c>
      <c r="X15" s="3" t="inlineStr">
        <is>
          <t xml:space="preserve">Não</t>
        </is>
      </c>
      <c r="Y15" s="3" t="inlineStr">
        <is>
          <t xml:space="preserve">Não</t>
        </is>
      </c>
      <c r="Z15" s="3" t="inlineStr">
        <is>
          <t xml:space="preserve">Não</t>
        </is>
      </c>
      <c r="AA15" s="3" t="inlineStr">
        <is>
          <t xml:space="preserve">Não</t>
        </is>
      </c>
      <c r="AB15" s="3" t="inlineStr">
        <is>
          <t xml:space="preserve">Não</t>
        </is>
      </c>
      <c r="AC15" s="3" t="inlineStr">
        <is>
          <t xml:space="preserve">Unidades orgânicas demandantes; Fornecedores e prestadores contratados</t>
        </is>
      </c>
      <c r="AD15" s="3" t="inlineStr">
        <is>
          <t xml:space="preserve">Plano de comunicação; Pautas das unidades; Diretrizes da Secom</t>
        </is>
      </c>
      <c r="AE15" s="3" t="inlineStr">
        <is>
          <t xml:space="preserve">Notícias e publicações; Campanhas; Canais oficiais atualizados; Identidade visual aplicada</t>
        </is>
      </c>
      <c r="AF15" s="3" t="inlineStr">
        <is>
          <t xml:space="preserve">Sociedade; Imprensa; Empregados; Parceiros institucionais</t>
        </is>
      </c>
      <c r="AG15" s="3" t="inlineStr">
        <is>
          <t xml:space="preserve">Portal gov.br/codevasf; Intraplone; e-Codevasf</t>
        </is>
      </c>
      <c r="AH15" s="3" t="inlineStr">
        <is>
          <t xml:space="preserve">59500.001013/2027-03</t>
        </is>
      </c>
      <c r="AI15" s="3" t="inlineStr">
        <is>
          <t xml:space="preserve">https://fluxosti.codevasf.gov.br/incidentes/</t>
        </is>
      </c>
      <c r="AJ15" s="3" t="inlineStr">
        <is>
          <t xml:space="preserve">Conhecimento técnico da área; Modelagem de processos (BPMN); Redação oficial</t>
        </is>
      </c>
      <c r="AK15" s="3" t="inlineStr">
        <is>
          <t xml:space="preserve">Portal gov.br/codevasf</t>
        </is>
      </c>
      <c r="AL15" s="3" t="inlineStr">
        <is>
          <t xml:space="preserve">Agendar a reunião de conhecimento do processo com a área.</t>
        </is>
      </c>
      <c r="AM15" s="3" t="inlineStr">
        <is>
          <t xml:space="preserve">Mapeamento não iniciado. Pendem a designação nominal do gestor do processo, a abertura do processo no e-Codevasf e o diagrama BPMN, que só existe depois da modelagem.</t>
        </is>
      </c>
      <c r="AN15" s="3" t="inlineStr">
        <is>
          <t xml:space="preserve">https://e-processo.codevasf.gov.br/sei/controlador.php?acao=procedimento_visualizar&amp;id=59500001013202703</t>
        </is>
      </c>
      <c r="AO15" s="3" t="inlineStr">
        <is>
          <t xml:space="preserve">Chefe da Assessoria de Comunicação</t>
        </is>
      </c>
      <c r="AP15" s="3" t="inlineStr">
        <is>
          <t xml:space="preserve">ac@codevasf.gov.br</t>
        </is>
      </c>
      <c r="AQ15" s="3" t="inlineStr">
        <is>
          <t xml:space="preserve">(61) 2028-5294</t>
        </is>
      </c>
      <c r="AR15" s="3" t="inlineStr">
        <is>
          <t xml:space="preserve">PR/AC</t>
        </is>
      </c>
    </row>
    <row r="16">
      <c r="A16" s="8" t="str">
        <f>=B16&amp;" › "&amp;C16</f>
        <v>MG-04 › PP-02</v>
      </c>
      <c r="B16" s="3" t="inlineStr">
        <is>
          <t xml:space="preserve">MG-04</t>
        </is>
      </c>
      <c r="C16" s="3" t="inlineStr">
        <is>
          <t xml:space="preserve">PP-02</t>
        </is>
      </c>
      <c r="D16" s="3" t="inlineStr">
        <is>
          <t xml:space="preserve">Realizar a promoção institucional</t>
        </is>
      </c>
      <c r="E16" s="3" t="inlineStr">
        <is>
          <t xml:space="preserve">Promove institucionalmente as entregas da Companhia ao território, por meio de eventos, materiais de divulgação e ações de relacionamento com parceiros.</t>
        </is>
      </c>
      <c r="F16" s="3" t="inlineStr">
        <is>
          <t xml:space="preserve">Dar visibilidade às entregas da Companhia junto à sociedade e aos parceiros institucionais.</t>
        </is>
      </c>
      <c r="G16" s="3" t="inlineStr">
        <is>
          <t xml:space="preserve">PR/AC</t>
        </is>
      </c>
      <c r="H16" s="3" t="inlineStr">
        <is>
          <t xml:space="preserve">PR/GB; AE/GPE</t>
        </is>
      </c>
      <c r="I16" s="3" t="inlineStr">
        <is>
          <t xml:space="preserve">Elaine Caetano Santos</t>
        </is>
      </c>
      <c r="J16" s="3" t="inlineStr">
        <is>
          <t xml:space="preserve">Média</t>
        </is>
      </c>
      <c r="K16" s="3" t="inlineStr">
        <is>
          <t xml:space="preserve">Média</t>
        </is>
      </c>
      <c r="L16" s="3" t="inlineStr">
        <is>
          <t xml:space="preserve">Inicial</t>
        </is>
      </c>
      <c r="M16" s="3" t="inlineStr">
        <is>
          <t xml:space="preserve">Não iniciado</t>
        </is>
      </c>
      <c r="N16" s="9" t="str">
        <f>=IF(COUNTIF(S16:AB16,"Sim")+COUNTIF(S16:AB16,"Em andamento")+COUNTIF(S16:AB16,"Não")=0,0,(COUNTIF(S16:AB16,"Sim")+COUNTIF(S16:AB16,"Em andamento")*0.5)/(COUNTIF(S16:AB16,"Sim")+COUNTIF(S16:AB16,"Em andamento")+COUNTIF(S16:AB16,"Não")))</f>
        <v>0</v>
      </c>
      <c r="O16" s="3" t="inlineStr">
        <is>
          <t xml:space="preserve">01/07/2028</t>
        </is>
      </c>
      <c r="P16" s="3" t="inlineStr">
        <is>
          <t xml:space="preserve">31/12/2028</t>
        </is>
      </c>
      <c r="Q16" s="3" t="inlineStr">
        <is>
          <t xml:space="preserve">31/12/2028</t>
        </is>
      </c>
      <c r="R16" s="3" t="inlineStr">
        <is>
          <t xml:space="preserve">23/08/2026</t>
        </is>
      </c>
      <c r="S16" s="3" t="inlineStr">
        <is>
          <t xml:space="preserve">Não</t>
        </is>
      </c>
      <c r="T16" s="3" t="inlineStr">
        <is>
          <t xml:space="preserve">Não</t>
        </is>
      </c>
      <c r="U16" s="3" t="inlineStr">
        <is>
          <t xml:space="preserve">Não</t>
        </is>
      </c>
      <c r="V16" s="3" t="inlineStr">
        <is>
          <t xml:space="preserve">Não</t>
        </is>
      </c>
      <c r="W16" s="3" t="inlineStr">
        <is>
          <t xml:space="preserve">Não</t>
        </is>
      </c>
      <c r="X16" s="3" t="inlineStr">
        <is>
          <t xml:space="preserve">Não</t>
        </is>
      </c>
      <c r="Y16" s="3" t="inlineStr">
        <is>
          <t xml:space="preserve">Não</t>
        </is>
      </c>
      <c r="Z16" s="3" t="inlineStr">
        <is>
          <t xml:space="preserve">Não</t>
        </is>
      </c>
      <c r="AA16" s="3" t="inlineStr">
        <is>
          <t xml:space="preserve">Não</t>
        </is>
      </c>
      <c r="AB16" s="3" t="inlineStr">
        <is>
          <t xml:space="preserve">Não</t>
        </is>
      </c>
      <c r="AC16" s="3" t="inlineStr">
        <is>
          <t xml:space="preserve">Unidades orgânicas demandantes; Fornecedores e prestadores contratados</t>
        </is>
      </c>
      <c r="AD16" s="3" t="inlineStr">
        <is>
          <t xml:space="preserve">Agenda institucional; Entregas concluídas; Demandas de parceiros</t>
        </is>
      </c>
      <c r="AE16" s="3" t="inlineStr">
        <is>
          <t xml:space="preserve">Eventos realizados; Material de divulgação; Registro das entregas divulgadas</t>
        </is>
      </c>
      <c r="AF16" s="3" t="inlineStr">
        <is>
          <t xml:space="preserve">Sociedade; Imprensa; Empregados; Parceiros institucionais</t>
        </is>
      </c>
      <c r="AG16" s="3" t="inlineStr">
        <is>
          <t xml:space="preserve">Portal gov.br/codevasf; e-Codevasf</t>
        </is>
      </c>
      <c r="AH16" s="3" t="inlineStr">
        <is>
          <t xml:space="preserve">59500.001014/2027-09</t>
        </is>
      </c>
      <c r="AI16" s="3" t="inlineStr">
        <is>
          <t xml:space="preserve">https://fluxosti.codevasf.gov.br/incidentes/</t>
        </is>
      </c>
      <c r="AJ16" s="3" t="inlineStr">
        <is>
          <t xml:space="preserve">Conhecimento técnico da área; Modelagem de processos (BPMN); Redação oficial</t>
        </is>
      </c>
      <c r="AK16" s="3" t="inlineStr">
        <is>
          <t xml:space="preserve">Portal gov.br/codevasf</t>
        </is>
      </c>
      <c r="AL16" s="3" t="inlineStr">
        <is>
          <t xml:space="preserve">Agendar a reunião de conhecimento do processo com a área.</t>
        </is>
      </c>
      <c r="AM16" s="3" t="inlineStr">
        <is>
          <t xml:space="preserve">Mapeamento não iniciado. Pendem a designação nominal do gestor do processo, a abertura do processo no e-Codevasf e o diagrama BPMN, que só existe depois da modelagem.</t>
        </is>
      </c>
      <c r="AN16" s="3" t="inlineStr">
        <is>
          <t xml:space="preserve">https://e-processo.codevasf.gov.br/sei/controlador.php?acao=procedimento_visualizar&amp;id=59500001014202709</t>
        </is>
      </c>
      <c r="AO16" s="3" t="inlineStr">
        <is>
          <t xml:space="preserve">Chefe da Assessoria de Comunicação</t>
        </is>
      </c>
      <c r="AP16" s="3" t="inlineStr">
        <is>
          <t xml:space="preserve">ac@codevasf.gov.br</t>
        </is>
      </c>
      <c r="AQ16" s="3" t="inlineStr">
        <is>
          <t xml:space="preserve">(61) 2028-5294</t>
        </is>
      </c>
      <c r="AR16" s="3" t="inlineStr">
        <is>
          <t xml:space="preserve">PR/AC</t>
        </is>
      </c>
    </row>
    <row r="17">
      <c r="A17" s="8" t="str">
        <f>=B17&amp;" › "&amp;C17</f>
        <v>MG-04 › PP-03</v>
      </c>
      <c r="B17" s="3" t="inlineStr">
        <is>
          <t xml:space="preserve">MG-04</t>
        </is>
      </c>
      <c r="C17" s="3" t="inlineStr">
        <is>
          <t xml:space="preserve">PP-03</t>
        </is>
      </c>
      <c r="D17" s="3" t="inlineStr">
        <is>
          <t xml:space="preserve">Gerenciar demandas de órgãos externos</t>
        </is>
      </c>
      <c r="E17" s="3" t="inlineStr">
        <is>
          <t xml:space="preserve">Recebe e responde às demandas de comunicação vindas de órgãos externos, da imprensa e de parlamentares, articulando a apuração com as áreas técnicas.</t>
        </is>
      </c>
      <c r="F17" s="3" t="inlineStr">
        <is>
          <t xml:space="preserve">Responder às demandas externas de informação no prazo, com conteúdo validado tecnicamente.</t>
        </is>
      </c>
      <c r="G17" s="3" t="inlineStr">
        <is>
          <t xml:space="preserve">PR/AC</t>
        </is>
      </c>
      <c r="H17" s="3" t="inlineStr">
        <is>
          <t xml:space="preserve">PR/GB; PR/AJ</t>
        </is>
      </c>
      <c r="I17" s="3" t="inlineStr">
        <is>
          <t xml:space="preserve">Andréa Rachel Ramos Cruz Sousa</t>
        </is>
      </c>
      <c r="J17" s="3" t="inlineStr">
        <is>
          <t xml:space="preserve">Média</t>
        </is>
      </c>
      <c r="K17" s="3" t="inlineStr">
        <is>
          <t xml:space="preserve">Média</t>
        </is>
      </c>
      <c r="L17" s="3" t="inlineStr">
        <is>
          <t xml:space="preserve">Inicial</t>
        </is>
      </c>
      <c r="M17" s="3" t="inlineStr">
        <is>
          <t xml:space="preserve">Não iniciado</t>
        </is>
      </c>
      <c r="N17" s="9" t="str">
        <f>=IF(COUNTIF(S17:AB17,"Sim")+COUNTIF(S17:AB17,"Em andamento")+COUNTIF(S17:AB17,"Não")=0,0,(COUNTIF(S17:AB17,"Sim")+COUNTIF(S17:AB17,"Em andamento")*0.5)/(COUNTIF(S17:AB17,"Sim")+COUNTIF(S17:AB17,"Em andamento")+COUNTIF(S17:AB17,"Não")))</f>
        <v>0</v>
      </c>
      <c r="O17" s="3" t="inlineStr">
        <is>
          <t xml:space="preserve">01/07/2028</t>
        </is>
      </c>
      <c r="P17" s="3" t="inlineStr">
        <is>
          <t xml:space="preserve">31/12/2028</t>
        </is>
      </c>
      <c r="Q17" s="3" t="inlineStr">
        <is>
          <t xml:space="preserve">31/12/2028</t>
        </is>
      </c>
      <c r="R17" s="3" t="inlineStr">
        <is>
          <t xml:space="preserve">23/08/2026</t>
        </is>
      </c>
      <c r="S17" s="3" t="inlineStr">
        <is>
          <t xml:space="preserve">Não</t>
        </is>
      </c>
      <c r="T17" s="3" t="inlineStr">
        <is>
          <t xml:space="preserve">Não</t>
        </is>
      </c>
      <c r="U17" s="3" t="inlineStr">
        <is>
          <t xml:space="preserve">Não</t>
        </is>
      </c>
      <c r="V17" s="3" t="inlineStr">
        <is>
          <t xml:space="preserve">Não</t>
        </is>
      </c>
      <c r="W17" s="3" t="inlineStr">
        <is>
          <t xml:space="preserve">Não</t>
        </is>
      </c>
      <c r="X17" s="3" t="inlineStr">
        <is>
          <t xml:space="preserve">Não</t>
        </is>
      </c>
      <c r="Y17" s="3" t="inlineStr">
        <is>
          <t xml:space="preserve">Não</t>
        </is>
      </c>
      <c r="Z17" s="3" t="inlineStr">
        <is>
          <t xml:space="preserve">Não</t>
        </is>
      </c>
      <c r="AA17" s="3" t="inlineStr">
        <is>
          <t xml:space="preserve">Não</t>
        </is>
      </c>
      <c r="AB17" s="3" t="inlineStr">
        <is>
          <t xml:space="preserve">Não</t>
        </is>
      </c>
      <c r="AC17" s="3" t="inlineStr">
        <is>
          <t xml:space="preserve">Unidades orgânicas demandantes; Fornecedores e prestadores contratados</t>
        </is>
      </c>
      <c r="AD17" s="3" t="inlineStr">
        <is>
          <t xml:space="preserve">Demandas de imprensa e de órgãos externos; Subsídios das áreas técnicas</t>
        </is>
      </c>
      <c r="AE17" s="3" t="inlineStr">
        <is>
          <t xml:space="preserve">Respostas oficiais; Notas e esclarecimentos; Registro das demandas atendidas</t>
        </is>
      </c>
      <c r="AF17" s="3" t="inlineStr">
        <is>
          <t xml:space="preserve">Sociedade; Imprensa; Empregados; Parceiros institucionais</t>
        </is>
      </c>
      <c r="AG17" s="3" t="inlineStr">
        <is>
          <t xml:space="preserve">e-Codevasf; Portal gov.br/codevasf</t>
        </is>
      </c>
      <c r="AH17" s="3" t="inlineStr">
        <is>
          <t xml:space="preserve">59500.001015/2027-00</t>
        </is>
      </c>
      <c r="AI17" s="3" t="inlineStr">
        <is>
          <t xml:space="preserve">https://fluxosti.codevasf.gov.br/incidentes/</t>
        </is>
      </c>
      <c r="AJ17" s="3" t="inlineStr">
        <is>
          <t xml:space="preserve">Conhecimento técnico da área; Modelagem de processos (BPMN); Redação oficial</t>
        </is>
      </c>
      <c r="AK17" s="3" t="inlineStr">
        <is>
          <t xml:space="preserve">e-Codevasf</t>
        </is>
      </c>
      <c r="AL17" s="3" t="inlineStr">
        <is>
          <t xml:space="preserve">Agendar a reunião de conhecimento do processo com a área.</t>
        </is>
      </c>
      <c r="AM17" s="3" t="inlineStr">
        <is>
          <t xml:space="preserve">Mapeamento não iniciado. Pendem a designação nominal do gestor do processo, a abertura do processo no e-Codevasf e o diagrama BPMN, que só existe depois da modelagem.</t>
        </is>
      </c>
      <c r="AN17" s="3" t="inlineStr">
        <is>
          <t xml:space="preserve">https://e-processo.codevasf.gov.br/sei/controlador.php?acao=procedimento_visualizar&amp;id=59500001015202700</t>
        </is>
      </c>
      <c r="AO17" s="3" t="inlineStr">
        <is>
          <t xml:space="preserve">Chefe da Assessoria de Comunicação</t>
        </is>
      </c>
      <c r="AP17" s="3" t="inlineStr">
        <is>
          <t xml:space="preserve">ac@codevasf.gov.br</t>
        </is>
      </c>
      <c r="AQ17" s="3" t="inlineStr">
        <is>
          <t xml:space="preserve">(61) 2028-5294</t>
        </is>
      </c>
      <c r="AR17" s="3" t="inlineStr">
        <is>
          <t xml:space="preserve">PR/AC</t>
        </is>
      </c>
    </row>
    <row r="18">
      <c r="A18" s="8" t="str">
        <f>=B18&amp;" › "&amp;C18</f>
        <v>MG-05 › PP-01</v>
      </c>
      <c r="B18" s="3" t="inlineStr">
        <is>
          <t xml:space="preserve">MG-05</t>
        </is>
      </c>
      <c r="C18" s="3" t="inlineStr">
        <is>
          <t xml:space="preserve">PP-01</t>
        </is>
      </c>
      <c r="D18" s="3" t="inlineStr">
        <is>
          <t xml:space="preserve">Gerenciar riscos e controle interno</t>
        </is>
      </c>
      <c r="E18" s="3" t="inlineStr">
        <is>
          <t xml:space="preserve">Conduz a gestão de riscos e os controles internos da Companhia: identifica, avalia, trata e monitora riscos corporativos e acompanha a implementação dos controles.</t>
        </is>
      </c>
      <c r="F18" s="3" t="inlineStr">
        <is>
          <t xml:space="preserve">Manter os riscos corporativos identificados, avaliados e com tratamento em execução.</t>
        </is>
      </c>
      <c r="G18" s="3" t="inlineStr">
        <is>
          <t xml:space="preserve">PR/SRC/UGR</t>
        </is>
      </c>
      <c r="H18" s="3" t="inlineStr">
        <is>
          <t xml:space="preserve">PR/SRC</t>
        </is>
      </c>
      <c r="I18" s="3" t="inlineStr">
        <is>
          <t xml:space="preserve">Daniel Henrique Perdigao Ferreira</t>
        </is>
      </c>
      <c r="J18" s="3" t="inlineStr">
        <is>
          <t xml:space="preserve">Média</t>
        </is>
      </c>
      <c r="K18" s="3" t="inlineStr">
        <is>
          <t xml:space="preserve">Média</t>
        </is>
      </c>
      <c r="L18" s="3" t="inlineStr">
        <is>
          <t xml:space="preserve">Inicial</t>
        </is>
      </c>
      <c r="M18" s="3" t="inlineStr">
        <is>
          <t xml:space="preserve">Não iniciado</t>
        </is>
      </c>
      <c r="N18" s="9" t="str">
        <f>=IF(COUNTIF(S18:AB18,"Sim")+COUNTIF(S18:AB18,"Em andamento")+COUNTIF(S18:AB18,"Não")=0,0,(COUNTIF(S18:AB18,"Sim")+COUNTIF(S18:AB18,"Em andamento")*0.5)/(COUNTIF(S18:AB18,"Sim")+COUNTIF(S18:AB18,"Em andamento")+COUNTIF(S18:AB18,"Não")))</f>
        <v>0</v>
      </c>
      <c r="O18" s="3" t="inlineStr">
        <is>
          <t xml:space="preserve">01/07/2028</t>
        </is>
      </c>
      <c r="P18" s="3" t="inlineStr">
        <is>
          <t xml:space="preserve">31/12/2028</t>
        </is>
      </c>
      <c r="Q18" s="3" t="inlineStr">
        <is>
          <t xml:space="preserve">31/12/2028</t>
        </is>
      </c>
      <c r="R18" s="3" t="inlineStr">
        <is>
          <t xml:space="preserve">23/08/2026</t>
        </is>
      </c>
      <c r="S18" s="3" t="inlineStr">
        <is>
          <t xml:space="preserve">Não</t>
        </is>
      </c>
      <c r="T18" s="3" t="inlineStr">
        <is>
          <t xml:space="preserve">Não</t>
        </is>
      </c>
      <c r="U18" s="3" t="inlineStr">
        <is>
          <t xml:space="preserve">Não</t>
        </is>
      </c>
      <c r="V18" s="3" t="inlineStr">
        <is>
          <t xml:space="preserve">Não</t>
        </is>
      </c>
      <c r="W18" s="3" t="inlineStr">
        <is>
          <t xml:space="preserve">Não</t>
        </is>
      </c>
      <c r="X18" s="3" t="inlineStr">
        <is>
          <t xml:space="preserve">Não</t>
        </is>
      </c>
      <c r="Y18" s="3" t="inlineStr">
        <is>
          <t xml:space="preserve">Não</t>
        </is>
      </c>
      <c r="Z18" s="3" t="inlineStr">
        <is>
          <t xml:space="preserve">Não</t>
        </is>
      </c>
      <c r="AA18" s="3" t="inlineStr">
        <is>
          <t xml:space="preserve">Não</t>
        </is>
      </c>
      <c r="AB18" s="3" t="inlineStr">
        <is>
          <t xml:space="preserve">Não</t>
        </is>
      </c>
      <c r="AC18" s="3" t="inlineStr">
        <is>
          <t xml:space="preserve">Unidades orgânicas demandantes; Fornecedores e prestadores contratados</t>
        </is>
      </c>
      <c r="AD18" s="3" t="inlineStr">
        <is>
          <t xml:space="preserve">Política de gestão de riscos; Riscos reportados pelas unidades; Apontamentos dos órgãos de controle</t>
        </is>
      </c>
      <c r="AE18" s="3" t="inlineStr">
        <is>
          <t xml:space="preserve">Matriz de riscos corporativos; Planos de tratamento; Relatórios de monitoramento</t>
        </is>
      </c>
      <c r="AF18" s="3" t="inlineStr">
        <is>
          <t xml:space="preserve">Alta administração; Empregados; Sociedade; Órgãos de controle</t>
        </is>
      </c>
      <c r="AG18" s="3" t="inlineStr">
        <is>
          <t xml:space="preserve">e-Codevasf; Sistema de gestão de riscos</t>
        </is>
      </c>
      <c r="AH18" s="3" t="inlineStr">
        <is>
          <t xml:space="preserve">59500.001016/2027-21</t>
        </is>
      </c>
      <c r="AI18" s="3" t="inlineStr">
        <is>
          <t xml:space="preserve">https://fluxosti.codevasf.gov.br/incidentes/</t>
        </is>
      </c>
      <c r="AJ18" s="3" t="inlineStr">
        <is>
          <t xml:space="preserve">Conhecimento técnico da área; Modelagem de processos (BPMN); Redação oficial</t>
        </is>
      </c>
      <c r="AK18" s="3" t="inlineStr">
        <is>
          <t xml:space="preserve">e-Codevasf</t>
        </is>
      </c>
      <c r="AL18" s="3" t="inlineStr">
        <is>
          <t xml:space="preserve">Agendar a reunião de conhecimento do processo com a área.</t>
        </is>
      </c>
      <c r="AM18" s="3" t="inlineStr">
        <is>
          <t xml:space="preserve">Mapeamento não iniciado. Pendem a designação nominal do gestor do processo, a abertura do processo no e-Codevasf e o diagrama BPMN, que só existe depois da modelagem.</t>
        </is>
      </c>
      <c r="AN18" s="3" t="inlineStr">
        <is>
          <t xml:space="preserve">https://e-processo.codevasf.gov.br/sei/controlador.php?acao=procedimento_visualizar&amp;id=59500001016202721</t>
        </is>
      </c>
      <c r="AO18" s="3" t="inlineStr">
        <is>
          <t xml:space="preserve">Chefe da Unidade Especial de Gerenciamento de Riscos Corporativos</t>
        </is>
      </c>
      <c r="AP18" s="3" t="inlineStr">
        <is>
          <t xml:space="preserve">ugr@codevasf.gov.br</t>
        </is>
      </c>
      <c r="AQ18" s="3" t="inlineStr">
        <is>
          <t xml:space="preserve">(61) 2028-5329</t>
        </is>
      </c>
      <c r="AR18" s="3" t="inlineStr">
        <is>
          <t xml:space="preserve">PR/SRC/UGR</t>
        </is>
      </c>
    </row>
    <row r="19">
      <c r="A19" s="8" t="str">
        <f>=B19&amp;" › "&amp;C19</f>
        <v>MG-05 › PP-02</v>
      </c>
      <c r="B19" s="3" t="inlineStr">
        <is>
          <t xml:space="preserve">MG-05</t>
        </is>
      </c>
      <c r="C19" s="3" t="inlineStr">
        <is>
          <t xml:space="preserve">PP-02</t>
        </is>
      </c>
      <c r="D19" s="3" t="inlineStr">
        <is>
          <t xml:space="preserve">Gerenciar índices de governança</t>
        </is>
      </c>
      <c r="E19" s="3" t="inlineStr">
        <is>
          <t xml:space="preserve">Acompanha os índices e questionários de governança aplicados à Companhia, coordena a coleta de evidências e o plano de melhoria dos resultados.</t>
        </is>
      </c>
      <c r="F19" s="3" t="inlineStr">
        <is>
          <t xml:space="preserve">Melhorar a posição da Companhia nos índices de governança, com evidências organizadas.</t>
        </is>
      </c>
      <c r="G19" s="3" t="inlineStr">
        <is>
          <t xml:space="preserve">PR/SRC</t>
        </is>
      </c>
      <c r="H19" s="3" t="inlineStr">
        <is>
          <t xml:space="preserve">AE/GPE; PR/SI</t>
        </is>
      </c>
      <c r="I19" s="3" t="inlineStr">
        <is>
          <t xml:space="preserve">Carlos Henrique da Silva Marques</t>
        </is>
      </c>
      <c r="J19" s="3" t="inlineStr">
        <is>
          <t xml:space="preserve">Média</t>
        </is>
      </c>
      <c r="K19" s="3" t="inlineStr">
        <is>
          <t xml:space="preserve">Média</t>
        </is>
      </c>
      <c r="L19" s="3" t="inlineStr">
        <is>
          <t xml:space="preserve">Inicial</t>
        </is>
      </c>
      <c r="M19" s="3" t="inlineStr">
        <is>
          <t xml:space="preserve">Não iniciado</t>
        </is>
      </c>
      <c r="N19" s="9" t="str">
        <f>=IF(COUNTIF(S19:AB19,"Sim")+COUNTIF(S19:AB19,"Em andamento")+COUNTIF(S19:AB19,"Não")=0,0,(COUNTIF(S19:AB19,"Sim")+COUNTIF(S19:AB19,"Em andamento")*0.5)/(COUNTIF(S19:AB19,"Sim")+COUNTIF(S19:AB19,"Em andamento")+COUNTIF(S19:AB19,"Não")))</f>
        <v>0</v>
      </c>
      <c r="O19" s="3" t="inlineStr">
        <is>
          <t xml:space="preserve">01/07/2028</t>
        </is>
      </c>
      <c r="P19" s="3" t="inlineStr">
        <is>
          <t xml:space="preserve">31/12/2028</t>
        </is>
      </c>
      <c r="Q19" s="3" t="inlineStr">
        <is>
          <t xml:space="preserve">31/12/2028</t>
        </is>
      </c>
      <c r="R19" s="3" t="inlineStr">
        <is>
          <t xml:space="preserve">23/08/2026</t>
        </is>
      </c>
      <c r="S19" s="3" t="inlineStr">
        <is>
          <t xml:space="preserve">Não</t>
        </is>
      </c>
      <c r="T19" s="3" t="inlineStr">
        <is>
          <t xml:space="preserve">Não</t>
        </is>
      </c>
      <c r="U19" s="3" t="inlineStr">
        <is>
          <t xml:space="preserve">Não</t>
        </is>
      </c>
      <c r="V19" s="3" t="inlineStr">
        <is>
          <t xml:space="preserve">Não</t>
        </is>
      </c>
      <c r="W19" s="3" t="inlineStr">
        <is>
          <t xml:space="preserve">Não</t>
        </is>
      </c>
      <c r="X19" s="3" t="inlineStr">
        <is>
          <t xml:space="preserve">Não</t>
        </is>
      </c>
      <c r="Y19" s="3" t="inlineStr">
        <is>
          <t xml:space="preserve">Não</t>
        </is>
      </c>
      <c r="Z19" s="3" t="inlineStr">
        <is>
          <t xml:space="preserve">Não</t>
        </is>
      </c>
      <c r="AA19" s="3" t="inlineStr">
        <is>
          <t xml:space="preserve">Não</t>
        </is>
      </c>
      <c r="AB19" s="3" t="inlineStr">
        <is>
          <t xml:space="preserve">Não</t>
        </is>
      </c>
      <c r="AC19" s="3" t="inlineStr">
        <is>
          <t xml:space="preserve">Unidades orgânicas demandantes; Fornecedores e prestadores contratados</t>
        </is>
      </c>
      <c r="AD19" s="3" t="inlineStr">
        <is>
          <t xml:space="preserve">Questionários dos órgãos de controle; Evidências das unidades; Resultado do ciclo anterior</t>
        </is>
      </c>
      <c r="AE19" s="3" t="inlineStr">
        <is>
          <t xml:space="preserve">Respostas aos questionários; Plano de melhoria; Resultado dos índices</t>
        </is>
      </c>
      <c r="AF19" s="3" t="inlineStr">
        <is>
          <t xml:space="preserve">Alta administração; Empregados; Sociedade; Órgãos de controle</t>
        </is>
      </c>
      <c r="AG19" s="3" t="inlineStr">
        <is>
          <t xml:space="preserve">e-Codevasf; e-Aud</t>
        </is>
      </c>
      <c r="AH19" s="3" t="inlineStr">
        <is>
          <t xml:space="preserve">59500.001017/2027-01</t>
        </is>
      </c>
      <c r="AI19" s="3" t="inlineStr">
        <is>
          <t xml:space="preserve">https://fluxosti.codevasf.gov.br/incidentes/</t>
        </is>
      </c>
      <c r="AJ19" s="3" t="inlineStr">
        <is>
          <t xml:space="preserve">Conhecimento técnico da área; Modelagem de processos (BPMN); Redação oficial</t>
        </is>
      </c>
      <c r="AK19" s="3" t="inlineStr">
        <is>
          <t xml:space="preserve">e-Codevasf</t>
        </is>
      </c>
      <c r="AL19" s="3" t="inlineStr">
        <is>
          <t xml:space="preserve">Agendar a reunião de conhecimento do processo com a área.</t>
        </is>
      </c>
      <c r="AM19" s="3" t="inlineStr">
        <is>
          <t xml:space="preserve">Mapeamento não iniciado. Pendem a designação nominal do gestor do processo, a abertura do processo no e-Codevasf e o diagrama BPMN, que só existe depois da modelagem.</t>
        </is>
      </c>
      <c r="AN19" s="3" t="inlineStr">
        <is>
          <t xml:space="preserve">https://e-processo.codevasf.gov.br/sei/controlador.php?acao=procedimento_visualizar&amp;id=59500001017202701</t>
        </is>
      </c>
      <c r="AO19" s="3" t="inlineStr">
        <is>
          <t xml:space="preserve">Secretário de Gestão de Riscos e Controle Interno</t>
        </is>
      </c>
      <c r="AP19" s="3" t="inlineStr">
        <is>
          <t xml:space="preserve">src@codevasf.gov.br</t>
        </is>
      </c>
      <c r="AQ19" s="3" t="inlineStr">
        <is>
          <t xml:space="preserve">(61) 2028-5322</t>
        </is>
      </c>
      <c r="AR19" s="3" t="inlineStr">
        <is>
          <t xml:space="preserve">PR/SRC</t>
        </is>
      </c>
    </row>
    <row r="20">
      <c r="A20" s="8" t="str">
        <f>=B20&amp;" › "&amp;C20</f>
        <v>MG-05 › PP-03</v>
      </c>
      <c r="B20" s="3" t="inlineStr">
        <is>
          <t xml:space="preserve">MG-05</t>
        </is>
      </c>
      <c r="C20" s="3" t="inlineStr">
        <is>
          <t xml:space="preserve">PP-03</t>
        </is>
      </c>
      <c r="D20" s="3" t="inlineStr">
        <is>
          <t xml:space="preserve">Gerenciar apurações correcionais</t>
        </is>
      </c>
      <c r="E20" s="3" t="inlineStr">
        <is>
          <t xml:space="preserve">Conduz as apurações correcionais: juízo de admissibilidade, investigação preliminar, processos disciplinares e responsabilização de entes privados.</t>
        </is>
      </c>
      <c r="F20" s="3" t="inlineStr">
        <is>
          <t xml:space="preserve">Apurar indícios de irregularidade com devido processo e conclusão tempestiva.</t>
        </is>
      </c>
      <c r="G20" s="3" t="inlineStr">
        <is>
          <t xml:space="preserve">Consad/COR</t>
        </is>
      </c>
      <c r="H20" s="3" t="inlineStr">
        <is>
          <t xml:space="preserve">PR/AJ; AA/GGP</t>
        </is>
      </c>
      <c r="I20" s="3" t="inlineStr">
        <is>
          <t xml:space="preserve">Cleiton de Almeida Goncalves</t>
        </is>
      </c>
      <c r="J20" s="3" t="inlineStr">
        <is>
          <t xml:space="preserve">Média</t>
        </is>
      </c>
      <c r="K20" s="3" t="inlineStr">
        <is>
          <t xml:space="preserve">Média</t>
        </is>
      </c>
      <c r="L20" s="3" t="inlineStr">
        <is>
          <t xml:space="preserve">Inicial</t>
        </is>
      </c>
      <c r="M20" s="3" t="inlineStr">
        <is>
          <t xml:space="preserve">Não iniciado</t>
        </is>
      </c>
      <c r="N20" s="9" t="str">
        <f>=IF(COUNTIF(S20:AB20,"Sim")+COUNTIF(S20:AB20,"Em andamento")+COUNTIF(S20:AB20,"Não")=0,0,(COUNTIF(S20:AB20,"Sim")+COUNTIF(S20:AB20,"Em andamento")*0.5)/(COUNTIF(S20:AB20,"Sim")+COUNTIF(S20:AB20,"Em andamento")+COUNTIF(S20:AB20,"Não")))</f>
        <v>0</v>
      </c>
      <c r="O20" s="3" t="inlineStr">
        <is>
          <t xml:space="preserve">01/07/2028</t>
        </is>
      </c>
      <c r="P20" s="3" t="inlineStr">
        <is>
          <t xml:space="preserve">31/12/2028</t>
        </is>
      </c>
      <c r="Q20" s="3" t="inlineStr">
        <is>
          <t xml:space="preserve">31/12/2028</t>
        </is>
      </c>
      <c r="R20" s="3" t="inlineStr">
        <is>
          <t xml:space="preserve">23/08/2026</t>
        </is>
      </c>
      <c r="S20" s="3" t="inlineStr">
        <is>
          <t xml:space="preserve">Não</t>
        </is>
      </c>
      <c r="T20" s="3" t="inlineStr">
        <is>
          <t xml:space="preserve">Não</t>
        </is>
      </c>
      <c r="U20" s="3" t="inlineStr">
        <is>
          <t xml:space="preserve">Não</t>
        </is>
      </c>
      <c r="V20" s="3" t="inlineStr">
        <is>
          <t xml:space="preserve">Não</t>
        </is>
      </c>
      <c r="W20" s="3" t="inlineStr">
        <is>
          <t xml:space="preserve">Não</t>
        </is>
      </c>
      <c r="X20" s="3" t="inlineStr">
        <is>
          <t xml:space="preserve">Não</t>
        </is>
      </c>
      <c r="Y20" s="3" t="inlineStr">
        <is>
          <t xml:space="preserve">Não</t>
        </is>
      </c>
      <c r="Z20" s="3" t="inlineStr">
        <is>
          <t xml:space="preserve">Não</t>
        </is>
      </c>
      <c r="AA20" s="3" t="inlineStr">
        <is>
          <t xml:space="preserve">Não</t>
        </is>
      </c>
      <c r="AB20" s="3" t="inlineStr">
        <is>
          <t xml:space="preserve">Não</t>
        </is>
      </c>
      <c r="AC20" s="3" t="inlineStr">
        <is>
          <t xml:space="preserve">Unidades orgânicas demandantes; Fornecedores e prestadores contratados</t>
        </is>
      </c>
      <c r="AD20" s="3" t="inlineStr">
        <is>
          <t xml:space="preserve">Denúncias e representações; Relatórios de auditoria; Comunicações de irregularidade</t>
        </is>
      </c>
      <c r="AE20" s="3" t="inlineStr">
        <is>
          <t xml:space="preserve">Juízos de admissibilidade; Processos correcionais instruídos; Decisões e penalidades aplicadas</t>
        </is>
      </c>
      <c r="AF20" s="3" t="inlineStr">
        <is>
          <t xml:space="preserve">Alta administração; Empregados; Sociedade; Órgãos de controle</t>
        </is>
      </c>
      <c r="AG20" s="3" t="inlineStr">
        <is>
          <t xml:space="preserve">e-Codevasf; Sistema correcional</t>
        </is>
      </c>
      <c r="AH20" s="3" t="inlineStr">
        <is>
          <t xml:space="preserve">59500.001018/2027-33</t>
        </is>
      </c>
      <c r="AI20" s="3" t="inlineStr">
        <is>
          <t xml:space="preserve">https://fluxosti.codevasf.gov.br/incidentes/</t>
        </is>
      </c>
      <c r="AJ20" s="3" t="inlineStr">
        <is>
          <t xml:space="preserve">Conhecimento técnico da área; Modelagem de processos (BPMN); Redação oficial</t>
        </is>
      </c>
      <c r="AK20" s="3" t="inlineStr">
        <is>
          <t xml:space="preserve">e-Codevasf</t>
        </is>
      </c>
      <c r="AL20" s="3" t="inlineStr">
        <is>
          <t xml:space="preserve">Agendar a reunião de conhecimento do processo com a área.</t>
        </is>
      </c>
      <c r="AM20" s="3" t="inlineStr">
        <is>
          <t xml:space="preserve">Mapeamento não iniciado. Pendem a designação nominal do gestor do processo, a abertura do processo no e-Codevasf e o diagrama BPMN, que só existe depois da modelagem.</t>
        </is>
      </c>
      <c r="AN20" s="3" t="inlineStr">
        <is>
          <t xml:space="preserve">https://e-processo.codevasf.gov.br/sei/controlador.php?acao=procedimento_visualizar&amp;id=59500001018202733</t>
        </is>
      </c>
      <c r="AO20" s="3" t="inlineStr">
        <is>
          <t xml:space="preserve">Corregedor</t>
        </is>
      </c>
      <c r="AP20" s="3" t="inlineStr">
        <is>
          <t xml:space="preserve">cor@codevasf.gov.br</t>
        </is>
      </c>
      <c r="AQ20" s="3" t="inlineStr">
        <is>
          <t xml:space="preserve">(61) 2028-5280</t>
        </is>
      </c>
      <c r="AR20" s="3" t="inlineStr">
        <is>
          <t xml:space="preserve">Consad/COR</t>
        </is>
      </c>
    </row>
    <row r="21">
      <c r="A21" s="8" t="str">
        <f>=B21&amp;" › "&amp;C21</f>
        <v>MG-05 › PP-04</v>
      </c>
      <c r="B21" s="3" t="inlineStr">
        <is>
          <t xml:space="preserve">MG-05</t>
        </is>
      </c>
      <c r="C21" s="3" t="inlineStr">
        <is>
          <t xml:space="preserve">PP-04</t>
        </is>
      </c>
      <c r="D21" s="3" t="inlineStr">
        <is>
          <t xml:space="preserve">Promover a ética e integridade institucional</t>
        </is>
      </c>
      <c r="E21" s="3" t="inlineStr">
        <is>
          <t xml:space="preserve">Implementa o programa de integridade da Companhia: código de conduta, canais de denúncia, gestão de conflito de interesses e ações de disseminação da ética.</t>
        </is>
      </c>
      <c r="F21" s="3" t="inlineStr">
        <is>
          <t xml:space="preserve">Prevenir desvios de conduta, com programa de integridade conhecido e em uso.</t>
        </is>
      </c>
      <c r="G21" s="3" t="inlineStr">
        <is>
          <t xml:space="preserve">PR/SI</t>
        </is>
      </c>
      <c r="H21" s="3" t="inlineStr">
        <is>
          <t xml:space="preserve">AA/GGP; Consad/COR</t>
        </is>
      </c>
      <c r="I21" s="3" t="inlineStr">
        <is>
          <t xml:space="preserve">Deise Batista Silva</t>
        </is>
      </c>
      <c r="J21" s="3" t="inlineStr">
        <is>
          <t xml:space="preserve">Média</t>
        </is>
      </c>
      <c r="K21" s="3" t="inlineStr">
        <is>
          <t xml:space="preserve">Média</t>
        </is>
      </c>
      <c r="L21" s="3" t="inlineStr">
        <is>
          <t xml:space="preserve">Inicial</t>
        </is>
      </c>
      <c r="M21" s="3" t="inlineStr">
        <is>
          <t xml:space="preserve">Não iniciado</t>
        </is>
      </c>
      <c r="N21" s="9" t="str">
        <f>=IF(COUNTIF(S21:AB21,"Sim")+COUNTIF(S21:AB21,"Em andamento")+COUNTIF(S21:AB21,"Não")=0,0,(COUNTIF(S21:AB21,"Sim")+COUNTIF(S21:AB21,"Em andamento")*0.5)/(COUNTIF(S21:AB21,"Sim")+COUNTIF(S21:AB21,"Em andamento")+COUNTIF(S21:AB21,"Não")))</f>
        <v>0</v>
      </c>
      <c r="O21" s="3" t="inlineStr">
        <is>
          <t xml:space="preserve">01/07/2028</t>
        </is>
      </c>
      <c r="P21" s="3" t="inlineStr">
        <is>
          <t xml:space="preserve">31/12/2028</t>
        </is>
      </c>
      <c r="Q21" s="3" t="inlineStr">
        <is>
          <t xml:space="preserve">31/12/2028</t>
        </is>
      </c>
      <c r="R21" s="3" t="inlineStr">
        <is>
          <t xml:space="preserve">23/08/2026</t>
        </is>
      </c>
      <c r="S21" s="3" t="inlineStr">
        <is>
          <t xml:space="preserve">Não</t>
        </is>
      </c>
      <c r="T21" s="3" t="inlineStr">
        <is>
          <t xml:space="preserve">Não</t>
        </is>
      </c>
      <c r="U21" s="3" t="inlineStr">
        <is>
          <t xml:space="preserve">Não</t>
        </is>
      </c>
      <c r="V21" s="3" t="inlineStr">
        <is>
          <t xml:space="preserve">Não</t>
        </is>
      </c>
      <c r="W21" s="3" t="inlineStr">
        <is>
          <t xml:space="preserve">Não</t>
        </is>
      </c>
      <c r="X21" s="3" t="inlineStr">
        <is>
          <t xml:space="preserve">Não</t>
        </is>
      </c>
      <c r="Y21" s="3" t="inlineStr">
        <is>
          <t xml:space="preserve">Não</t>
        </is>
      </c>
      <c r="Z21" s="3" t="inlineStr">
        <is>
          <t xml:space="preserve">Não</t>
        </is>
      </c>
      <c r="AA21" s="3" t="inlineStr">
        <is>
          <t xml:space="preserve">Não</t>
        </is>
      </c>
      <c r="AB21" s="3" t="inlineStr">
        <is>
          <t xml:space="preserve">Não</t>
        </is>
      </c>
      <c r="AC21" s="3" t="inlineStr">
        <is>
          <t xml:space="preserve">Unidades orgânicas demandantes; Fornecedores e prestadores contratados</t>
        </is>
      </c>
      <c r="AD21" s="3" t="inlineStr">
        <is>
          <t xml:space="preserve">Plano de integridade; Consultas éticas; Riscos de integridade mapeados</t>
        </is>
      </c>
      <c r="AE21" s="3" t="inlineStr">
        <is>
          <t xml:space="preserve">Plano e relatórios de integridade; Orientações éticas; Ações de capacitação</t>
        </is>
      </c>
      <c r="AF21" s="3" t="inlineStr">
        <is>
          <t xml:space="preserve">Alta administração; Empregados; Sociedade; Órgãos de controle</t>
        </is>
      </c>
      <c r="AG21" s="3" t="inlineStr">
        <is>
          <t xml:space="preserve">e-Codevasf</t>
        </is>
      </c>
      <c r="AH21" s="3" t="inlineStr">
        <is>
          <t xml:space="preserve">59500.001019/2027-39</t>
        </is>
      </c>
      <c r="AI21" s="3" t="inlineStr">
        <is>
          <t xml:space="preserve">https://fluxosti.codevasf.gov.br/incidentes/</t>
        </is>
      </c>
      <c r="AJ21" s="3" t="inlineStr">
        <is>
          <t xml:space="preserve">Conhecimento técnico da área; Modelagem de processos (BPMN); Redação oficial</t>
        </is>
      </c>
      <c r="AK21" s="3" t="inlineStr">
        <is>
          <t xml:space="preserve">e-Codevasf</t>
        </is>
      </c>
      <c r="AL21" s="3" t="inlineStr">
        <is>
          <t xml:space="preserve">Agendar a reunião de conhecimento do processo com a área.</t>
        </is>
      </c>
      <c r="AM21" s="3" t="inlineStr">
        <is>
          <t xml:space="preserve">Mapeamento não iniciado. Pendem a designação nominal do gestor do processo, a abertura do processo no e-Codevasf e o diagrama BPMN, que só existe depois da modelagem.</t>
        </is>
      </c>
      <c r="AN21" s="3" t="inlineStr">
        <is>
          <t xml:space="preserve">https://e-processo.codevasf.gov.br/sei/controlador.php?acao=procedimento_visualizar&amp;id=59500001019202739</t>
        </is>
      </c>
      <c r="AO21" s="3" t="inlineStr">
        <is>
          <t xml:space="preserve">Secretário de Integridade</t>
        </is>
      </c>
      <c r="AP21" s="3" t="inlineStr">
        <is>
          <t xml:space="preserve">si@codevasf.gov.br</t>
        </is>
      </c>
      <c r="AQ21" s="3" t="inlineStr">
        <is>
          <t xml:space="preserve">(61) 2028-5315</t>
        </is>
      </c>
      <c r="AR21" s="3" t="inlineStr">
        <is>
          <t xml:space="preserve">PR/SI</t>
        </is>
      </c>
    </row>
    <row r="22">
      <c r="A22" s="8" t="str">
        <f>=B22&amp;" › "&amp;C22</f>
        <v>MG-05 › PP-05</v>
      </c>
      <c r="B22" s="3" t="inlineStr">
        <is>
          <t xml:space="preserve">MG-05</t>
        </is>
      </c>
      <c r="C22" s="3" t="inlineStr">
        <is>
          <t xml:space="preserve">PP-05</t>
        </is>
      </c>
      <c r="D22" s="3" t="inlineStr">
        <is>
          <t xml:space="preserve">Gerenciar manifestações de ouvidoria</t>
        </is>
      </c>
      <c r="E22" s="3" t="inlineStr">
        <is>
          <t xml:space="preserve">Recebe, classifica e responde às manifestações de ouvidoria — denúncias, reclamações, sugestões, solicitações e elogios — e reporta os resultados à alta administração.</t>
        </is>
      </c>
      <c r="F22" s="3" t="inlineStr">
        <is>
          <t xml:space="preserve">Responder a toda manifestação no prazo e transformar o que se repete em melhoria de processo.</t>
        </is>
      </c>
      <c r="G22" s="3" t="inlineStr">
        <is>
          <t xml:space="preserve">Consad/OUV</t>
        </is>
      </c>
      <c r="H22" s="3" t="inlineStr">
        <is>
          <t xml:space="preserve">PR/AC; AA/GPA/SDP</t>
        </is>
      </c>
      <c r="I22" s="3" t="inlineStr">
        <is>
          <t xml:space="preserve">Rodrigo Yoshiaki Kuriyama</t>
        </is>
      </c>
      <c r="J22" s="3" t="inlineStr">
        <is>
          <t xml:space="preserve">Média</t>
        </is>
      </c>
      <c r="K22" s="3" t="inlineStr">
        <is>
          <t xml:space="preserve">Média</t>
        </is>
      </c>
      <c r="L22" s="3" t="inlineStr">
        <is>
          <t xml:space="preserve">Inicial</t>
        </is>
      </c>
      <c r="M22" s="3" t="inlineStr">
        <is>
          <t xml:space="preserve">Não iniciado</t>
        </is>
      </c>
      <c r="N22" s="9" t="str">
        <f>=IF(COUNTIF(S22:AB22,"Sim")+COUNTIF(S22:AB22,"Em andamento")+COUNTIF(S22:AB22,"Não")=0,0,(COUNTIF(S22:AB22,"Sim")+COUNTIF(S22:AB22,"Em andamento")*0.5)/(COUNTIF(S22:AB22,"Sim")+COUNTIF(S22:AB22,"Em andamento")+COUNTIF(S22:AB22,"Não")))</f>
        <v>0</v>
      </c>
      <c r="O22" s="3" t="inlineStr">
        <is>
          <t xml:space="preserve">01/07/2028</t>
        </is>
      </c>
      <c r="P22" s="3" t="inlineStr">
        <is>
          <t xml:space="preserve">31/12/2028</t>
        </is>
      </c>
      <c r="Q22" s="3" t="inlineStr">
        <is>
          <t xml:space="preserve">31/12/2028</t>
        </is>
      </c>
      <c r="R22" s="3" t="inlineStr">
        <is>
          <t xml:space="preserve">23/08/2026</t>
        </is>
      </c>
      <c r="S22" s="3" t="inlineStr">
        <is>
          <t xml:space="preserve">Não</t>
        </is>
      </c>
      <c r="T22" s="3" t="inlineStr">
        <is>
          <t xml:space="preserve">Não</t>
        </is>
      </c>
      <c r="U22" s="3" t="inlineStr">
        <is>
          <t xml:space="preserve">Não</t>
        </is>
      </c>
      <c r="V22" s="3" t="inlineStr">
        <is>
          <t xml:space="preserve">Não</t>
        </is>
      </c>
      <c r="W22" s="3" t="inlineStr">
        <is>
          <t xml:space="preserve">Não</t>
        </is>
      </c>
      <c r="X22" s="3" t="inlineStr">
        <is>
          <t xml:space="preserve">Não</t>
        </is>
      </c>
      <c r="Y22" s="3" t="inlineStr">
        <is>
          <t xml:space="preserve">Não</t>
        </is>
      </c>
      <c r="Z22" s="3" t="inlineStr">
        <is>
          <t xml:space="preserve">Não</t>
        </is>
      </c>
      <c r="AA22" s="3" t="inlineStr">
        <is>
          <t xml:space="preserve">Não</t>
        </is>
      </c>
      <c r="AB22" s="3" t="inlineStr">
        <is>
          <t xml:space="preserve">Não</t>
        </is>
      </c>
      <c r="AC22" s="3" t="inlineStr">
        <is>
          <t xml:space="preserve">Unidades orgânicas demandantes; Fornecedores e prestadores contratados</t>
        </is>
      </c>
      <c r="AD22" s="3" t="inlineStr">
        <is>
          <t xml:space="preserve">Manifestações registradas no Fala.BR; Subsídios das unidades</t>
        </is>
      </c>
      <c r="AE22" s="3" t="inlineStr">
        <is>
          <t xml:space="preserve">Respostas ao manifestante; Relatórios de ouvidoria; Recomendações de melhoria</t>
        </is>
      </c>
      <c r="AF22" s="3" t="inlineStr">
        <is>
          <t xml:space="preserve">Alta administração; Empregados; Sociedade; Órgãos de controle</t>
        </is>
      </c>
      <c r="AG22" s="3" t="inlineStr">
        <is>
          <t xml:space="preserve">Fala.BR; e-Codevasf</t>
        </is>
      </c>
      <c r="AH22" s="3" t="inlineStr">
        <is>
          <t xml:space="preserve">59500.001020/2027-89</t>
        </is>
      </c>
      <c r="AI22" s="3" t="inlineStr">
        <is>
          <t xml:space="preserve">https://fluxosti.codevasf.gov.br/incidentes/</t>
        </is>
      </c>
      <c r="AJ22" s="3" t="inlineStr">
        <is>
          <t xml:space="preserve">Conhecimento técnico da área; Modelagem de processos (BPMN); Redação oficial</t>
        </is>
      </c>
      <c r="AK22" s="3" t="inlineStr">
        <is>
          <t xml:space="preserve">Fala.BR</t>
        </is>
      </c>
      <c r="AL22" s="3" t="inlineStr">
        <is>
          <t xml:space="preserve">Agendar a reunião de conhecimento do processo com a área.</t>
        </is>
      </c>
      <c r="AM22" s="3" t="inlineStr">
        <is>
          <t xml:space="preserve">Mapeamento não iniciado. Pendem a designação nominal do gestor do processo, a abertura do processo no e-Codevasf e o diagrama BPMN, que só existe depois da modelagem.</t>
        </is>
      </c>
      <c r="AN22" s="3" t="inlineStr">
        <is>
          <t xml:space="preserve">https://e-processo.codevasf.gov.br/sei/controlador.php?acao=procedimento_visualizar&amp;id=59500001020202789</t>
        </is>
      </c>
      <c r="AO22" s="3" t="inlineStr">
        <is>
          <t xml:space="preserve">Ouvidor</t>
        </is>
      </c>
      <c r="AP22" s="3" t="inlineStr">
        <is>
          <t xml:space="preserve">ouv@codevasf.gov.br</t>
        </is>
      </c>
      <c r="AQ22" s="3" t="inlineStr">
        <is>
          <t xml:space="preserve">(61) 2028-5287</t>
        </is>
      </c>
      <c r="AR22" s="3" t="inlineStr">
        <is>
          <t xml:space="preserve">Consad/OUV</t>
        </is>
      </c>
    </row>
    <row r="23">
      <c r="A23" s="8" t="str">
        <f>=B23&amp;" › "&amp;C23</f>
        <v>MG-05 › PP-06</v>
      </c>
      <c r="B23" s="3" t="inlineStr">
        <is>
          <t xml:space="preserve">MG-05</t>
        </is>
      </c>
      <c r="C23" s="3" t="inlineStr">
        <is>
          <t xml:space="preserve">PP-06</t>
        </is>
      </c>
      <c r="D23" s="3" t="inlineStr">
        <is>
          <t xml:space="preserve">Prestar serviços de auditoria interna</t>
        </is>
      </c>
      <c r="E23" s="3" t="inlineStr">
        <is>
          <t xml:space="preserve">Executa a auditoria interna com base em risco: planeja os trabalhos, avalia controles e processos, emite recomendações e monitora a implementação.</t>
        </is>
      </c>
      <c r="F23" s="3" t="inlineStr">
        <is>
          <t xml:space="preserve">Dar à alta administração avaliação independente sobre governança, riscos e controles.</t>
        </is>
      </c>
      <c r="G23" s="3" t="inlineStr">
        <is>
          <t xml:space="preserve">Consad/AUD</t>
        </is>
      </c>
      <c r="H23" s="3" t="inlineStr">
        <is>
          <t xml:space="preserve">PR/SRC</t>
        </is>
      </c>
      <c r="I23" s="3" t="inlineStr">
        <is>
          <t xml:space="preserve">Oscalmi Porto Freitas</t>
        </is>
      </c>
      <c r="J23" s="3" t="inlineStr">
        <is>
          <t xml:space="preserve">Média</t>
        </is>
      </c>
      <c r="K23" s="3" t="inlineStr">
        <is>
          <t xml:space="preserve">Média</t>
        </is>
      </c>
      <c r="L23" s="3" t="inlineStr">
        <is>
          <t xml:space="preserve">Inicial</t>
        </is>
      </c>
      <c r="M23" s="3" t="inlineStr">
        <is>
          <t xml:space="preserve">Não iniciado</t>
        </is>
      </c>
      <c r="N23" s="9" t="str">
        <f>=IF(COUNTIF(S23:AB23,"Sim")+COUNTIF(S23:AB23,"Em andamento")+COUNTIF(S23:AB23,"Não")=0,0,(COUNTIF(S23:AB23,"Sim")+COUNTIF(S23:AB23,"Em andamento")*0.5)/(COUNTIF(S23:AB23,"Sim")+COUNTIF(S23:AB23,"Em andamento")+COUNTIF(S23:AB23,"Não")))</f>
        <v>0</v>
      </c>
      <c r="O23" s="3" t="inlineStr">
        <is>
          <t xml:space="preserve">01/07/2028</t>
        </is>
      </c>
      <c r="P23" s="3" t="inlineStr">
        <is>
          <t xml:space="preserve">31/12/2028</t>
        </is>
      </c>
      <c r="Q23" s="3" t="inlineStr">
        <is>
          <t xml:space="preserve">31/12/2028</t>
        </is>
      </c>
      <c r="R23" s="3" t="inlineStr">
        <is>
          <t xml:space="preserve">23/08/2026</t>
        </is>
      </c>
      <c r="S23" s="3" t="inlineStr">
        <is>
          <t xml:space="preserve">Não</t>
        </is>
      </c>
      <c r="T23" s="3" t="inlineStr">
        <is>
          <t xml:space="preserve">Não</t>
        </is>
      </c>
      <c r="U23" s="3" t="inlineStr">
        <is>
          <t xml:space="preserve">Não</t>
        </is>
      </c>
      <c r="V23" s="3" t="inlineStr">
        <is>
          <t xml:space="preserve">Não</t>
        </is>
      </c>
      <c r="W23" s="3" t="inlineStr">
        <is>
          <t xml:space="preserve">Não</t>
        </is>
      </c>
      <c r="X23" s="3" t="inlineStr">
        <is>
          <t xml:space="preserve">Não</t>
        </is>
      </c>
      <c r="Y23" s="3" t="inlineStr">
        <is>
          <t xml:space="preserve">Não</t>
        </is>
      </c>
      <c r="Z23" s="3" t="inlineStr">
        <is>
          <t xml:space="preserve">Não</t>
        </is>
      </c>
      <c r="AA23" s="3" t="inlineStr">
        <is>
          <t xml:space="preserve">Não</t>
        </is>
      </c>
      <c r="AB23" s="3" t="inlineStr">
        <is>
          <t xml:space="preserve">Não</t>
        </is>
      </c>
      <c r="AC23" s="3" t="inlineStr">
        <is>
          <t xml:space="preserve">Unidades orgânicas demandantes; Fornecedores e prestadores contratados</t>
        </is>
      </c>
      <c r="AD23" s="3" t="inlineStr">
        <is>
          <t xml:space="preserve">Plano anual de auditoria interna; Matriz de riscos; Demandas do Coaud e da CGU</t>
        </is>
      </c>
      <c r="AE23" s="3" t="inlineStr">
        <is>
          <t xml:space="preserve">Relatórios de auditoria; Recomendações; Monitoramento das providências</t>
        </is>
      </c>
      <c r="AF23" s="3" t="inlineStr">
        <is>
          <t xml:space="preserve">Alta administração; Empregados; Sociedade; Órgãos de controle</t>
        </is>
      </c>
      <c r="AG23" s="3" t="inlineStr">
        <is>
          <t xml:space="preserve">e-Aud; e-Codevasf</t>
        </is>
      </c>
      <c r="AH23" s="3" t="inlineStr">
        <is>
          <t xml:space="preserve">59500.001021/2027-95</t>
        </is>
      </c>
      <c r="AI23" s="3" t="inlineStr">
        <is>
          <t xml:space="preserve">https://fluxosti.codevasf.gov.br/incidentes/</t>
        </is>
      </c>
      <c r="AJ23" s="3" t="inlineStr">
        <is>
          <t xml:space="preserve">Conhecimento técnico da área; Modelagem de processos (BPMN); Redação oficial</t>
        </is>
      </c>
      <c r="AK23" s="3" t="inlineStr">
        <is>
          <t xml:space="preserve">e-Aud</t>
        </is>
      </c>
      <c r="AL23" s="3" t="inlineStr">
        <is>
          <t xml:space="preserve">Agendar a reunião de conhecimento do processo com a área.</t>
        </is>
      </c>
      <c r="AM23" s="3" t="inlineStr">
        <is>
          <t xml:space="preserve">Mapeamento não iniciado. Pendem a designação nominal do gestor do processo, a abertura do processo no e-Codevasf e o diagrama BPMN, que só existe depois da modelagem.</t>
        </is>
      </c>
      <c r="AN23" s="3" t="inlineStr">
        <is>
          <t xml:space="preserve">https://e-processo.codevasf.gov.br/sei/controlador.php?acao=procedimento_visualizar&amp;id=59500001021202795</t>
        </is>
      </c>
      <c r="AO23" s="3" t="inlineStr">
        <is>
          <t xml:space="preserve">Chefe da Auditoria Interna</t>
        </is>
      </c>
      <c r="AP23" s="3" t="inlineStr">
        <is>
          <t xml:space="preserve">aud@codevasf.gov.br</t>
        </is>
      </c>
      <c r="AQ23" s="3" t="inlineStr">
        <is>
          <t xml:space="preserve">(61) 2028-5273</t>
        </is>
      </c>
      <c r="AR23" s="3" t="inlineStr">
        <is>
          <t xml:space="preserve">Consad/AUD</t>
        </is>
      </c>
    </row>
    <row r="24">
      <c r="A24" s="8" t="str">
        <f>=B24&amp;" › "&amp;C24</f>
        <v>MG-05 › PP-07</v>
      </c>
      <c r="B24" s="3" t="inlineStr">
        <is>
          <t xml:space="preserve">MG-05</t>
        </is>
      </c>
      <c r="C24" s="3" t="inlineStr">
        <is>
          <t xml:space="preserve">PP-07</t>
        </is>
      </c>
      <c r="D24" s="3" t="inlineStr">
        <is>
          <t xml:space="preserve">Assessorar a Alta Administração</t>
        </is>
      </c>
      <c r="E24" s="3" t="inlineStr">
        <is>
          <t xml:space="preserve">Assessora a alta administração na preparação de decisões, no acompanhamento de deliberações e na articulação com o ministério supervisor e órgãos de controle.</t>
        </is>
      </c>
      <c r="F24" s="3" t="inlineStr">
        <is>
          <t xml:space="preserve">Sustentar a decisão da alta administração com subsídio técnico organizado e tempestivo.</t>
        </is>
      </c>
      <c r="G24" s="3" t="inlineStr">
        <is>
          <t xml:space="preserve">PR/SC</t>
        </is>
      </c>
      <c r="H24" s="3" t="inlineStr">
        <is>
          <t xml:space="preserve">PR/GB; AE/GPE</t>
        </is>
      </c>
      <c r="I24" s="3" t="inlineStr">
        <is>
          <t xml:space="preserve">Thiago Freitas de Porfirio Sousa</t>
        </is>
      </c>
      <c r="J24" s="3" t="inlineStr">
        <is>
          <t xml:space="preserve">Média</t>
        </is>
      </c>
      <c r="K24" s="3" t="inlineStr">
        <is>
          <t xml:space="preserve">Média</t>
        </is>
      </c>
      <c r="L24" s="3" t="inlineStr">
        <is>
          <t xml:space="preserve">Inicial</t>
        </is>
      </c>
      <c r="M24" s="3" t="inlineStr">
        <is>
          <t xml:space="preserve">Não iniciado</t>
        </is>
      </c>
      <c r="N24" s="9" t="str">
        <f>=IF(COUNTIF(S24:AB24,"Sim")+COUNTIF(S24:AB24,"Em andamento")+COUNTIF(S24:AB24,"Não")=0,0,(COUNTIF(S24:AB24,"Sim")+COUNTIF(S24:AB24,"Em andamento")*0.5)/(COUNTIF(S24:AB24,"Sim")+COUNTIF(S24:AB24,"Em andamento")+COUNTIF(S24:AB24,"Não")))</f>
        <v>0</v>
      </c>
      <c r="O24" s="3" t="inlineStr">
        <is>
          <t xml:space="preserve">01/07/2028</t>
        </is>
      </c>
      <c r="P24" s="3" t="inlineStr">
        <is>
          <t xml:space="preserve">31/12/2028</t>
        </is>
      </c>
      <c r="Q24" s="3" t="inlineStr">
        <is>
          <t xml:space="preserve">31/12/2028</t>
        </is>
      </c>
      <c r="R24" s="3" t="inlineStr">
        <is>
          <t xml:space="preserve">23/08/2026</t>
        </is>
      </c>
      <c r="S24" s="3" t="inlineStr">
        <is>
          <t xml:space="preserve">Não</t>
        </is>
      </c>
      <c r="T24" s="3" t="inlineStr">
        <is>
          <t xml:space="preserve">Não</t>
        </is>
      </c>
      <c r="U24" s="3" t="inlineStr">
        <is>
          <t xml:space="preserve">Não</t>
        </is>
      </c>
      <c r="V24" s="3" t="inlineStr">
        <is>
          <t xml:space="preserve">Não</t>
        </is>
      </c>
      <c r="W24" s="3" t="inlineStr">
        <is>
          <t xml:space="preserve">Não</t>
        </is>
      </c>
      <c r="X24" s="3" t="inlineStr">
        <is>
          <t xml:space="preserve">Não</t>
        </is>
      </c>
      <c r="Y24" s="3" t="inlineStr">
        <is>
          <t xml:space="preserve">Não</t>
        </is>
      </c>
      <c r="Z24" s="3" t="inlineStr">
        <is>
          <t xml:space="preserve">Não</t>
        </is>
      </c>
      <c r="AA24" s="3" t="inlineStr">
        <is>
          <t xml:space="preserve">Não</t>
        </is>
      </c>
      <c r="AB24" s="3" t="inlineStr">
        <is>
          <t xml:space="preserve">Não</t>
        </is>
      </c>
      <c r="AC24" s="3" t="inlineStr">
        <is>
          <t xml:space="preserve">Unidades orgânicas demandantes; Fornecedores e prestadores contratados</t>
        </is>
      </c>
      <c r="AD24" s="3" t="inlineStr">
        <is>
          <t xml:space="preserve">Demandas da Diretoria Executiva; Subsídios das unidades; Deliberações pendentes</t>
        </is>
      </c>
      <c r="AE24" s="3" t="inlineStr">
        <is>
          <t xml:space="preserve">Notas técnicas e subsídios; Agenda de deliberações; Acompanhamento das decisões</t>
        </is>
      </c>
      <c r="AF24" s="3" t="inlineStr">
        <is>
          <t xml:space="preserve">Alta administração; Empregados; Sociedade; Órgãos de controle</t>
        </is>
      </c>
      <c r="AG24" s="3" t="inlineStr">
        <is>
          <t xml:space="preserve">e-Codevasf</t>
        </is>
      </c>
      <c r="AH24" s="3" t="inlineStr">
        <is>
          <t xml:space="preserve">59500.001022/2027-00</t>
        </is>
      </c>
      <c r="AI24" s="3" t="inlineStr">
        <is>
          <t xml:space="preserve">https://fluxosti.codevasf.gov.br/incidentes/</t>
        </is>
      </c>
      <c r="AJ24" s="3" t="inlineStr">
        <is>
          <t xml:space="preserve">Conhecimento técnico da área; Modelagem de processos (BPMN); Redação oficial</t>
        </is>
      </c>
      <c r="AK24" s="3" t="inlineStr">
        <is>
          <t xml:space="preserve">e-Codevasf</t>
        </is>
      </c>
      <c r="AL24" s="3" t="inlineStr">
        <is>
          <t xml:space="preserve">Agendar a reunião de conhecimento do processo com a área.</t>
        </is>
      </c>
      <c r="AM24" s="3" t="inlineStr">
        <is>
          <t xml:space="preserve">Mapeamento não iniciado. Pendem a designação nominal do gestor do processo, a abertura do processo no e-Codevasf e o diagrama BPMN, que só existe depois da modelagem.</t>
        </is>
      </c>
      <c r="AN24" s="3" t="inlineStr">
        <is>
          <t xml:space="preserve">https://e-processo.codevasf.gov.br/sei/controlador.php?acao=procedimento_visualizar&amp;id=59500001022202700</t>
        </is>
      </c>
      <c r="AO24" s="3" t="inlineStr">
        <is>
          <t xml:space="preserve">Secretário de Órgãos Colegiados</t>
        </is>
      </c>
      <c r="AP24" s="3" t="inlineStr">
        <is>
          <t xml:space="preserve">sc@codevasf.gov.br</t>
        </is>
      </c>
      <c r="AQ24" s="3" t="inlineStr">
        <is>
          <t xml:space="preserve">(61) 2028-5308</t>
        </is>
      </c>
      <c r="AR24" s="3" t="inlineStr">
        <is>
          <t xml:space="preserve">PR/SC</t>
        </is>
      </c>
    </row>
    <row r="25">
      <c r="A25" s="8" t="str">
        <f>=B25&amp;" › "&amp;C25</f>
        <v>MG-05 › PP-08</v>
      </c>
      <c r="B25" s="3" t="inlineStr">
        <is>
          <t xml:space="preserve">MG-05</t>
        </is>
      </c>
      <c r="C25" s="3" t="inlineStr">
        <is>
          <t xml:space="preserve">PP-08</t>
        </is>
      </c>
      <c r="D25" s="3" t="inlineStr">
        <is>
          <t xml:space="preserve">Prestar suporte aos órgãos colegiados</t>
        </is>
      </c>
      <c r="E25" s="3" t="inlineStr">
        <is>
          <t xml:space="preserve">Presta suporte aos órgãos colegiados — Consad, Diretoria Executiva, Coaud e Confis: convocação, pauta, instrução dos temas, atas e publicidade das deliberações.</t>
        </is>
      </c>
      <c r="F25" s="3" t="inlineStr">
        <is>
          <t xml:space="preserve">Manter os colegiados operando com pauta instruída, atas registradas e deliberações publicadas.</t>
        </is>
      </c>
      <c r="G25" s="3" t="inlineStr">
        <is>
          <t xml:space="preserve">PR/SC</t>
        </is>
      </c>
      <c r="H25" s="3" t="inlineStr">
        <is>
          <t xml:space="preserve">PR/GB; PR/AJ</t>
        </is>
      </c>
      <c r="I25" s="3" t="inlineStr">
        <is>
          <t xml:space="preserve">José Eduardo Lopes Franco</t>
        </is>
      </c>
      <c r="J25" s="3" t="inlineStr">
        <is>
          <t xml:space="preserve">Média</t>
        </is>
      </c>
      <c r="K25" s="3" t="inlineStr">
        <is>
          <t xml:space="preserve">Média</t>
        </is>
      </c>
      <c r="L25" s="3" t="inlineStr">
        <is>
          <t xml:space="preserve">Inicial</t>
        </is>
      </c>
      <c r="M25" s="3" t="inlineStr">
        <is>
          <t xml:space="preserve">Não iniciado</t>
        </is>
      </c>
      <c r="N25" s="9" t="str">
        <f>=IF(COUNTIF(S25:AB25,"Sim")+COUNTIF(S25:AB25,"Em andamento")+COUNTIF(S25:AB25,"Não")=0,0,(COUNTIF(S25:AB25,"Sim")+COUNTIF(S25:AB25,"Em andamento")*0.5)/(COUNTIF(S25:AB25,"Sim")+COUNTIF(S25:AB25,"Em andamento")+COUNTIF(S25:AB25,"Não")))</f>
        <v>0</v>
      </c>
      <c r="O25" s="3" t="inlineStr">
        <is>
          <t xml:space="preserve">01/07/2028</t>
        </is>
      </c>
      <c r="P25" s="3" t="inlineStr">
        <is>
          <t xml:space="preserve">31/12/2028</t>
        </is>
      </c>
      <c r="Q25" s="3" t="inlineStr">
        <is>
          <t xml:space="preserve">31/12/2028</t>
        </is>
      </c>
      <c r="R25" s="3" t="inlineStr">
        <is>
          <t xml:space="preserve">23/08/2026</t>
        </is>
      </c>
      <c r="S25" s="3" t="inlineStr">
        <is>
          <t xml:space="preserve">Não</t>
        </is>
      </c>
      <c r="T25" s="3" t="inlineStr">
        <is>
          <t xml:space="preserve">Não</t>
        </is>
      </c>
      <c r="U25" s="3" t="inlineStr">
        <is>
          <t xml:space="preserve">Não</t>
        </is>
      </c>
      <c r="V25" s="3" t="inlineStr">
        <is>
          <t xml:space="preserve">Não</t>
        </is>
      </c>
      <c r="W25" s="3" t="inlineStr">
        <is>
          <t xml:space="preserve">Não</t>
        </is>
      </c>
      <c r="X25" s="3" t="inlineStr">
        <is>
          <t xml:space="preserve">Não</t>
        </is>
      </c>
      <c r="Y25" s="3" t="inlineStr">
        <is>
          <t xml:space="preserve">Não</t>
        </is>
      </c>
      <c r="Z25" s="3" t="inlineStr">
        <is>
          <t xml:space="preserve">Não</t>
        </is>
      </c>
      <c r="AA25" s="3" t="inlineStr">
        <is>
          <t xml:space="preserve">Não</t>
        </is>
      </c>
      <c r="AB25" s="3" t="inlineStr">
        <is>
          <t xml:space="preserve">Não</t>
        </is>
      </c>
      <c r="AC25" s="3" t="inlineStr">
        <is>
          <t xml:space="preserve">Unidades orgânicas demandantes; Fornecedores e prestadores contratados</t>
        </is>
      </c>
      <c r="AD25" s="3" t="inlineStr">
        <is>
          <t xml:space="preserve">Propostas das unidades; Calendário dos colegiados; Documentos de instrução</t>
        </is>
      </c>
      <c r="AE25" s="3" t="inlineStr">
        <is>
          <t xml:space="preserve">Pautas e atas; Resoluções e decisões publicadas; Controle de deliberações</t>
        </is>
      </c>
      <c r="AF25" s="3" t="inlineStr">
        <is>
          <t xml:space="preserve">Alta administração; Empregados; Sociedade; Órgãos de controle</t>
        </is>
      </c>
      <c r="AG25" s="3" t="inlineStr">
        <is>
          <t xml:space="preserve">e-Codevasf</t>
        </is>
      </c>
      <c r="AH25" s="3" t="inlineStr">
        <is>
          <t xml:space="preserve">59500.001023/2027-10</t>
        </is>
      </c>
      <c r="AI25" s="3" t="inlineStr">
        <is>
          <t xml:space="preserve">https://fluxosti.codevasf.gov.br/incidentes/</t>
        </is>
      </c>
      <c r="AJ25" s="3" t="inlineStr">
        <is>
          <t xml:space="preserve">Conhecimento técnico da área; Modelagem de processos (BPMN); Redação oficial</t>
        </is>
      </c>
      <c r="AK25" s="3" t="inlineStr">
        <is>
          <t xml:space="preserve">e-Codevasf</t>
        </is>
      </c>
      <c r="AL25" s="3" t="inlineStr">
        <is>
          <t xml:space="preserve">Agendar a reunião de conhecimento do processo com a área.</t>
        </is>
      </c>
      <c r="AM25" s="3" t="inlineStr">
        <is>
          <t xml:space="preserve">Mapeamento não iniciado. Pendem a designação nominal do gestor do processo, a abertura do processo no e-Codevasf e o diagrama BPMN, que só existe depois da modelagem.</t>
        </is>
      </c>
      <c r="AN25" s="3" t="inlineStr">
        <is>
          <t xml:space="preserve">https://e-processo.codevasf.gov.br/sei/controlador.php?acao=procedimento_visualizar&amp;id=59500001023202710</t>
        </is>
      </c>
      <c r="AO25" s="3" t="inlineStr">
        <is>
          <t xml:space="preserve">Secretário de Órgãos Colegiados</t>
        </is>
      </c>
      <c r="AP25" s="3" t="inlineStr">
        <is>
          <t xml:space="preserve">sc@codevasf.gov.br</t>
        </is>
      </c>
      <c r="AQ25" s="3" t="inlineStr">
        <is>
          <t xml:space="preserve">(61) 2028-5308</t>
        </is>
      </c>
      <c r="AR25" s="3" t="inlineStr">
        <is>
          <t xml:space="preserve">PR/SC</t>
        </is>
      </c>
    </row>
    <row r="26">
      <c r="A26" s="8" t="str">
        <f>=B26&amp;" › "&amp;C26</f>
        <v>MF-01 › PP-01</v>
      </c>
      <c r="B26" s="3" t="inlineStr">
        <is>
          <t xml:space="preserve">MF-01</t>
        </is>
      </c>
      <c r="C26" s="3" t="inlineStr">
        <is>
          <t xml:space="preserve">PP-01</t>
        </is>
      </c>
      <c r="D26" s="3" t="inlineStr">
        <is>
          <t xml:space="preserve">Realizar estudos e projetos de infraestrutura hídrica</t>
        </is>
      </c>
      <c r="E26" s="3" t="inlineStr">
        <is>
          <t xml:space="preserve">Elabora e contrata os estudos e projetos de engenharia da infraestrutura hídrica — barragens, adutoras, canais e sistemas de captação — até a aprovação do projeto executivo.</t>
        </is>
      </c>
      <c r="F26" s="3" t="inlineStr">
        <is>
          <t xml:space="preserve">Entregar projeto de engenharia aprovado, tecnicamente consistente e pronto para licitação da obra.</t>
        </is>
      </c>
      <c r="G26" s="3" t="inlineStr">
        <is>
          <t xml:space="preserve">AD/GEP/UPH</t>
        </is>
      </c>
      <c r="H26" s="3" t="inlineStr">
        <is>
          <t xml:space="preserve">AD/GEP</t>
        </is>
      </c>
      <c r="I26" s="3" t="inlineStr">
        <is>
          <t xml:space="preserve">Maria Edith P. M. de A. Vasconcelos</t>
        </is>
      </c>
      <c r="J26" s="3" t="inlineStr">
        <is>
          <t xml:space="preserve">Alta</t>
        </is>
      </c>
      <c r="K26" s="3" t="inlineStr">
        <is>
          <t xml:space="preserve">Média</t>
        </is>
      </c>
      <c r="L26" s="3" t="inlineStr">
        <is>
          <t xml:space="preserve">Inicial</t>
        </is>
      </c>
      <c r="M26" s="3" t="inlineStr">
        <is>
          <t xml:space="preserve">Não iniciado</t>
        </is>
      </c>
      <c r="N26" s="9" t="str">
        <f>=IF(COUNTIF(S26:AB26,"Sim")+COUNTIF(S26:AB26,"Em andamento")+COUNTIF(S26:AB26,"Não")=0,0,(COUNTIF(S26:AB26,"Sim")+COUNTIF(S26:AB26,"Em andamento")*0.5)/(COUNTIF(S26:AB26,"Sim")+COUNTIF(S26:AB26,"Em andamento")+COUNTIF(S26:AB26,"Não")))</f>
        <v>0</v>
      </c>
      <c r="O26" s="3" t="inlineStr">
        <is>
          <t xml:space="preserve">01/10/2026</t>
        </is>
      </c>
      <c r="P26" s="3" t="inlineStr">
        <is>
          <t xml:space="preserve">31/03/2027</t>
        </is>
      </c>
      <c r="Q26" s="3" t="inlineStr">
        <is>
          <t xml:space="preserve">31/03/2027</t>
        </is>
      </c>
      <c r="R26" s="3" t="inlineStr">
        <is>
          <t xml:space="preserve">23/08/2026</t>
        </is>
      </c>
      <c r="S26" s="3" t="inlineStr">
        <is>
          <t xml:space="preserve">Não</t>
        </is>
      </c>
      <c r="T26" s="3" t="inlineStr">
        <is>
          <t xml:space="preserve">Não</t>
        </is>
      </c>
      <c r="U26" s="3" t="inlineStr">
        <is>
          <t xml:space="preserve">Não</t>
        </is>
      </c>
      <c r="V26" s="3" t="inlineStr">
        <is>
          <t xml:space="preserve">Não</t>
        </is>
      </c>
      <c r="W26" s="3" t="inlineStr">
        <is>
          <t xml:space="preserve">Não</t>
        </is>
      </c>
      <c r="X26" s="3" t="inlineStr">
        <is>
          <t xml:space="preserve">Não</t>
        </is>
      </c>
      <c r="Y26" s="3" t="inlineStr">
        <is>
          <t xml:space="preserve">Não</t>
        </is>
      </c>
      <c r="Z26" s="3" t="inlineStr">
        <is>
          <t xml:space="preserve">Não</t>
        </is>
      </c>
      <c r="AA26" s="3" t="inlineStr">
        <is>
          <t xml:space="preserve">Não</t>
        </is>
      </c>
      <c r="AB26" s="3" t="inlineStr">
        <is>
          <t xml:space="preserve">Não</t>
        </is>
      </c>
      <c r="AC26" s="3" t="inlineStr">
        <is>
          <t xml:space="preserve">Unidades orgânicas demandantes; Fornecedores e prestadores contratados</t>
        </is>
      </c>
      <c r="AD26" s="3" t="inlineStr">
        <is>
          <t xml:space="preserve">Demandas do território; Estudos de concepção; Dados hidrológicos e topográficos</t>
        </is>
      </c>
      <c r="AE26" s="3" t="inlineStr">
        <is>
          <t xml:space="preserve">Estudos de viabilidade; Projetos básico e executivo; Orçamento de referência da obra</t>
        </is>
      </c>
      <c r="AF26" s="3" t="inlineStr">
        <is>
          <t xml:space="preserve">População do semiárido; Irrigantes; Municípios; Prestadoras de abastecimento</t>
        </is>
      </c>
      <c r="AG26" s="3" t="inlineStr">
        <is>
          <t xml:space="preserve">e-Codevasf; GeoCodevasf; SICRO/Sinapi</t>
        </is>
      </c>
      <c r="AH26" s="3" t="inlineStr">
        <is>
          <t xml:space="preserve">59500.001024/2026-14</t>
        </is>
      </c>
      <c r="AI26" s="3" t="inlineStr">
        <is>
          <t xml:space="preserve">https://fluxosti.codevasf.gov.br/incidentes/</t>
        </is>
      </c>
      <c r="AJ26" s="3" t="inlineStr">
        <is>
          <t xml:space="preserve">Conhecimento técnico da área; Modelagem de processos (BPMN); Redação oficial</t>
        </is>
      </c>
      <c r="AK26" s="3" t="inlineStr">
        <is>
          <t xml:space="preserve">e-Codevasf</t>
        </is>
      </c>
      <c r="AL26" s="3" t="inlineStr">
        <is>
          <t xml:space="preserve">Agendar a reunião de conhecimento do processo com a área.</t>
        </is>
      </c>
      <c r="AM26" s="3" t="inlineStr">
        <is>
          <t xml:space="preserve">Mapeamento não iniciado. Pendem a designação nominal do gestor do processo, a abertura do processo no e-Codevasf e o diagrama BPMN, que só existe depois da modelagem.</t>
        </is>
      </c>
      <c r="AN26" s="3" t="inlineStr">
        <is>
          <t xml:space="preserve">https://e-processo.codevasf.gov.br/sei/controlador.php?acao=procedimento_visualizar&amp;id=59500001024202614</t>
        </is>
      </c>
      <c r="AO26" s="3" t="inlineStr">
        <is>
          <t xml:space="preserve">Chefe da Unidade de Estudos e Projetos de Infraestrutura Hídrica e Irrigação</t>
        </is>
      </c>
      <c r="AP26" s="3" t="inlineStr">
        <is>
          <t xml:space="preserve">uph@codevasf.gov.br</t>
        </is>
      </c>
      <c r="AQ26" s="3" t="inlineStr">
        <is>
          <t xml:space="preserve">(61) 2028-5084</t>
        </is>
      </c>
      <c r="AR26" s="3" t="inlineStr">
        <is>
          <t xml:space="preserve">AD/GEP/UPH</t>
        </is>
      </c>
    </row>
    <row r="27">
      <c r="A27" s="8" t="str">
        <f>=B27&amp;" › "&amp;C27</f>
        <v>MF-01 › PP-02</v>
      </c>
      <c r="B27" s="3" t="inlineStr">
        <is>
          <t xml:space="preserve">MF-01</t>
        </is>
      </c>
      <c r="C27" s="3" t="inlineStr">
        <is>
          <t xml:space="preserve">PP-02</t>
        </is>
      </c>
      <c r="D27" s="3" t="inlineStr">
        <is>
          <t xml:space="preserve">Realizar e coordenar a implantação de infraestrutura hídrica</t>
        </is>
      </c>
      <c r="E27" s="3" t="inlineStr">
        <is>
          <t xml:space="preserve">Coordena a implantação das obras de infraestrutura hídrica: acompanha a execução física e financeira, mede e fiscaliza os contratos e recebe as obras concluídas.</t>
        </is>
      </c>
      <c r="F27" s="3" t="inlineStr">
        <is>
          <t xml:space="preserve">Entregar a obra de infraestrutura hídrica em operação, no prazo e conforme o projeto.</t>
        </is>
      </c>
      <c r="G27" s="3" t="inlineStr">
        <is>
          <t xml:space="preserve">AD/GIM/UOH</t>
        </is>
      </c>
      <c r="H27" s="3" t="inlineStr">
        <is>
          <t xml:space="preserve">AD/GIM; AD/GEP</t>
        </is>
      </c>
      <c r="I27" s="3" t="inlineStr">
        <is>
          <t xml:space="preserve">William de Castro Feitosa</t>
        </is>
      </c>
      <c r="J27" s="3" t="inlineStr">
        <is>
          <t xml:space="preserve">Alta</t>
        </is>
      </c>
      <c r="K27" s="3" t="inlineStr">
        <is>
          <t xml:space="preserve">Alta</t>
        </is>
      </c>
      <c r="L27" s="3" t="inlineStr">
        <is>
          <t xml:space="preserve">Inicial</t>
        </is>
      </c>
      <c r="M27" s="3" t="inlineStr">
        <is>
          <t xml:space="preserve">Não iniciado</t>
        </is>
      </c>
      <c r="N27" s="9" t="str">
        <f>=IF(COUNTIF(S27:AB27,"Sim")+COUNTIF(S27:AB27,"Em andamento")+COUNTIF(S27:AB27,"Não")=0,0,(COUNTIF(S27:AB27,"Sim")+COUNTIF(S27:AB27,"Em andamento")*0.5)/(COUNTIF(S27:AB27,"Sim")+COUNTIF(S27:AB27,"Em andamento")+COUNTIF(S27:AB27,"Não")))</f>
        <v>0</v>
      </c>
      <c r="O27" s="3" t="inlineStr">
        <is>
          <t xml:space="preserve">01/10/2026</t>
        </is>
      </c>
      <c r="P27" s="3" t="inlineStr">
        <is>
          <t xml:space="preserve">31/03/2027</t>
        </is>
      </c>
      <c r="Q27" s="3" t="inlineStr">
        <is>
          <t xml:space="preserve">31/03/2027</t>
        </is>
      </c>
      <c r="R27" s="3" t="inlineStr">
        <is>
          <t xml:space="preserve">23/08/2026</t>
        </is>
      </c>
      <c r="S27" s="3" t="inlineStr">
        <is>
          <t xml:space="preserve">Não</t>
        </is>
      </c>
      <c r="T27" s="3" t="inlineStr">
        <is>
          <t xml:space="preserve">Não</t>
        </is>
      </c>
      <c r="U27" s="3" t="inlineStr">
        <is>
          <t xml:space="preserve">Não</t>
        </is>
      </c>
      <c r="V27" s="3" t="inlineStr">
        <is>
          <t xml:space="preserve">Não</t>
        </is>
      </c>
      <c r="W27" s="3" t="inlineStr">
        <is>
          <t xml:space="preserve">Não</t>
        </is>
      </c>
      <c r="X27" s="3" t="inlineStr">
        <is>
          <t xml:space="preserve">Não</t>
        </is>
      </c>
      <c r="Y27" s="3" t="inlineStr">
        <is>
          <t xml:space="preserve">Não</t>
        </is>
      </c>
      <c r="Z27" s="3" t="inlineStr">
        <is>
          <t xml:space="preserve">Não</t>
        </is>
      </c>
      <c r="AA27" s="3" t="inlineStr">
        <is>
          <t xml:space="preserve">Não</t>
        </is>
      </c>
      <c r="AB27" s="3" t="inlineStr">
        <is>
          <t xml:space="preserve">Não</t>
        </is>
      </c>
      <c r="AC27" s="3" t="inlineStr">
        <is>
          <t xml:space="preserve">Unidades orgânicas demandantes; Fornecedores e prestadores contratados</t>
        </is>
      </c>
      <c r="AD27" s="3" t="inlineStr">
        <is>
          <t xml:space="preserve">Projeto executivo aprovado; Contrato de obra; Recursos orçamentários</t>
        </is>
      </c>
      <c r="AE27" s="3" t="inlineStr">
        <is>
          <t xml:space="preserve">Obras implantadas e recebidas; Medições e relatórios de execução; Termos de recebimento</t>
        </is>
      </c>
      <c r="AF27" s="3" t="inlineStr">
        <is>
          <t xml:space="preserve">População do semiárido; Irrigantes; Municípios; Prestadoras de abastecimento</t>
        </is>
      </c>
      <c r="AG27" s="3" t="inlineStr">
        <is>
          <t xml:space="preserve">e-Codevasf; Transferegov; SIGEC</t>
        </is>
      </c>
      <c r="AH27" s="3" t="inlineStr">
        <is>
          <t xml:space="preserve">59500.001025/2026-20</t>
        </is>
      </c>
      <c r="AI27" s="3" t="inlineStr">
        <is>
          <t xml:space="preserve">https://fluxosti.codevasf.gov.br/incidentes/</t>
        </is>
      </c>
      <c r="AJ27" s="3" t="inlineStr">
        <is>
          <t xml:space="preserve">Conhecimento técnico da área; Modelagem de processos (BPMN); Redação oficial</t>
        </is>
      </c>
      <c r="AK27" s="3" t="inlineStr">
        <is>
          <t xml:space="preserve">e-Codevasf</t>
        </is>
      </c>
      <c r="AL27" s="3" t="inlineStr">
        <is>
          <t xml:space="preserve">Agendar a reunião de conhecimento do processo com a área.</t>
        </is>
      </c>
      <c r="AM27" s="3" t="inlineStr">
        <is>
          <t xml:space="preserve">Mapeamento não iniciado. Pendem a designação nominal do gestor do processo, a abertura do processo no e-Codevasf e o diagrama BPMN, que só existe depois da modelagem.</t>
        </is>
      </c>
      <c r="AN27" s="3" t="inlineStr">
        <is>
          <t xml:space="preserve">https://e-processo.codevasf.gov.br/sei/controlador.php?acao=procedimento_visualizar&amp;id=59500001025202620</t>
        </is>
      </c>
      <c r="AO27" s="3" t="inlineStr">
        <is>
          <t xml:space="preserve">Chefe da Unidade de Implantação de Obras de Infraestrutura Hídrica e Irrigação</t>
        </is>
      </c>
      <c r="AP27" s="3" t="inlineStr">
        <is>
          <t xml:space="preserve">uoh@codevasf.gov.br</t>
        </is>
      </c>
      <c r="AQ27" s="3" t="inlineStr">
        <is>
          <t xml:space="preserve">(61) 2028-5098</t>
        </is>
      </c>
      <c r="AR27" s="3" t="inlineStr">
        <is>
          <t xml:space="preserve">AD/GIM/UOH</t>
        </is>
      </c>
    </row>
    <row r="28">
      <c r="A28" s="8" t="str">
        <f>=B28&amp;" › "&amp;C28</f>
        <v>MF-01 › PP-03</v>
      </c>
      <c r="B28" s="3" t="inlineStr">
        <is>
          <t xml:space="preserve">MF-01</t>
        </is>
      </c>
      <c r="C28" s="3" t="inlineStr">
        <is>
          <t xml:space="preserve">PP-03</t>
        </is>
      </c>
      <c r="D28" s="3" t="inlineStr">
        <is>
          <t xml:space="preserve">Realizar a gestão das barragens da Codevasf</t>
        </is>
      </c>
      <c r="E28" s="3" t="inlineStr">
        <is>
          <t xml:space="preserve">Realiza a gestão de segurança das barragens sob responsabilidade da Companhia: inspeções regulares e especiais, planos de segurança e prestação de informações ao sistema nacional.</t>
        </is>
      </c>
      <c r="F28" s="3" t="inlineStr">
        <is>
          <t xml:space="preserve">Manter todas as barragens da Companhia com plano de segurança vigente e inspeções em dia.</t>
        </is>
      </c>
      <c r="G28" s="3" t="inlineStr">
        <is>
          <t xml:space="preserve">AI/GEE/USB</t>
        </is>
      </c>
      <c r="H28" s="3" t="inlineStr">
        <is>
          <t xml:space="preserve">AD/GEP; AI/GEE</t>
        </is>
      </c>
      <c r="I28" s="3" t="inlineStr">
        <is>
          <t xml:space="preserve">Matheus Bismarque M. Guimarães</t>
        </is>
      </c>
      <c r="J28" s="3" t="inlineStr">
        <is>
          <t xml:space="preserve">Alta</t>
        </is>
      </c>
      <c r="K28" s="3" t="inlineStr">
        <is>
          <t xml:space="preserve">Média</t>
        </is>
      </c>
      <c r="L28" s="3" t="inlineStr">
        <is>
          <t xml:space="preserve">Inicial</t>
        </is>
      </c>
      <c r="M28" s="3" t="inlineStr">
        <is>
          <t xml:space="preserve">Não iniciado</t>
        </is>
      </c>
      <c r="N28" s="9" t="str">
        <f>=IF(COUNTIF(S28:AB28,"Sim")+COUNTIF(S28:AB28,"Em andamento")+COUNTIF(S28:AB28,"Não")=0,0,(COUNTIF(S28:AB28,"Sim")+COUNTIF(S28:AB28,"Em andamento")*0.5)/(COUNTIF(S28:AB28,"Sim")+COUNTIF(S28:AB28,"Em andamento")+COUNTIF(S28:AB28,"Não")))</f>
        <v>0</v>
      </c>
      <c r="O28" s="3" t="inlineStr">
        <is>
          <t xml:space="preserve">01/10/2026</t>
        </is>
      </c>
      <c r="P28" s="3" t="inlineStr">
        <is>
          <t xml:space="preserve">31/03/2027</t>
        </is>
      </c>
      <c r="Q28" s="3" t="inlineStr">
        <is>
          <t xml:space="preserve">31/03/2027</t>
        </is>
      </c>
      <c r="R28" s="3" t="inlineStr">
        <is>
          <t xml:space="preserve">23/08/2026</t>
        </is>
      </c>
      <c r="S28" s="3" t="inlineStr">
        <is>
          <t xml:space="preserve">Não</t>
        </is>
      </c>
      <c r="T28" s="3" t="inlineStr">
        <is>
          <t xml:space="preserve">Não</t>
        </is>
      </c>
      <c r="U28" s="3" t="inlineStr">
        <is>
          <t xml:space="preserve">Não</t>
        </is>
      </c>
      <c r="V28" s="3" t="inlineStr">
        <is>
          <t xml:space="preserve">Não</t>
        </is>
      </c>
      <c r="W28" s="3" t="inlineStr">
        <is>
          <t xml:space="preserve">Não</t>
        </is>
      </c>
      <c r="X28" s="3" t="inlineStr">
        <is>
          <t xml:space="preserve">Não</t>
        </is>
      </c>
      <c r="Y28" s="3" t="inlineStr">
        <is>
          <t xml:space="preserve">Não</t>
        </is>
      </c>
      <c r="Z28" s="3" t="inlineStr">
        <is>
          <t xml:space="preserve">Não</t>
        </is>
      </c>
      <c r="AA28" s="3" t="inlineStr">
        <is>
          <t xml:space="preserve">Não</t>
        </is>
      </c>
      <c r="AB28" s="3" t="inlineStr">
        <is>
          <t xml:space="preserve">Não</t>
        </is>
      </c>
      <c r="AC28" s="3" t="inlineStr">
        <is>
          <t xml:space="preserve">Unidades orgânicas demandantes; Fornecedores e prestadores contratados</t>
        </is>
      </c>
      <c r="AD28" s="3" t="inlineStr">
        <is>
          <t xml:space="preserve">Cadastro das barragens; Inspeções de campo; Exigências da ANA e da legislação</t>
        </is>
      </c>
      <c r="AE28" s="3" t="inlineStr">
        <is>
          <t xml:space="preserve">Planos de segurança de barragem; Laudos e relatórios de inspeção; Informações no SNISB</t>
        </is>
      </c>
      <c r="AF28" s="3" t="inlineStr">
        <is>
          <t xml:space="preserve">População do semiárido; Irrigantes; Municípios; Prestadoras de abastecimento</t>
        </is>
      </c>
      <c r="AG28" s="3" t="inlineStr">
        <is>
          <t xml:space="preserve">SNISB; e-Codevasf; GeoCodevasf</t>
        </is>
      </c>
      <c r="AH28" s="3" t="inlineStr">
        <is>
          <t xml:space="preserve">59500.001026/2026-00</t>
        </is>
      </c>
      <c r="AI28" s="3" t="inlineStr">
        <is>
          <t xml:space="preserve">https://fluxosti.codevasf.gov.br/incidentes/</t>
        </is>
      </c>
      <c r="AJ28" s="3" t="inlineStr">
        <is>
          <t xml:space="preserve">Conhecimento técnico da área; Modelagem de processos (BPMN); Redação oficial</t>
        </is>
      </c>
      <c r="AK28" s="3" t="inlineStr">
        <is>
          <t xml:space="preserve">SNISB</t>
        </is>
      </c>
      <c r="AL28" s="3" t="inlineStr">
        <is>
          <t xml:space="preserve">Agendar a reunião de conhecimento do processo com a área.</t>
        </is>
      </c>
      <c r="AM28" s="3" t="inlineStr">
        <is>
          <t xml:space="preserve">Mapeamento não iniciado. Pendem a designação nominal do gestor do processo, a abertura do processo no e-Codevasf e o diagrama BPMN, que só existe depois da modelagem.</t>
        </is>
      </c>
      <c r="AN28" s="3" t="inlineStr">
        <is>
          <t xml:space="preserve">https://e-processo.codevasf.gov.br/sei/controlador.php?acao=procedimento_visualizar&amp;id=59500001026202600</t>
        </is>
      </c>
      <c r="AO28" s="3" t="inlineStr">
        <is>
          <t xml:space="preserve">Chefe da Unidade de Gestão e Segurança de Barragens</t>
        </is>
      </c>
      <c r="AP28" s="3" t="inlineStr">
        <is>
          <t xml:space="preserve">usb@codevasf.gov.br</t>
        </is>
      </c>
      <c r="AQ28" s="3" t="inlineStr">
        <is>
          <t xml:space="preserve">(61) 2028-5224</t>
        </is>
      </c>
      <c r="AR28" s="3" t="inlineStr">
        <is>
          <t xml:space="preserve">AI/GEE/USB</t>
        </is>
      </c>
    </row>
    <row r="29">
      <c r="A29" s="8" t="str">
        <f>=B29&amp;" › "&amp;C29</f>
        <v>MF-02 › PP-01</v>
      </c>
      <c r="B29" s="3" t="inlineStr">
        <is>
          <t xml:space="preserve">MF-02</t>
        </is>
      </c>
      <c r="C29" s="3" t="inlineStr">
        <is>
          <t xml:space="preserve">PP-01</t>
        </is>
      </c>
      <c r="D29" s="3" t="inlineStr">
        <is>
          <t xml:space="preserve">Operar e manter os empreendimentos de irrigação</t>
        </is>
      </c>
      <c r="E29" s="3" t="inlineStr">
        <is>
          <t xml:space="preserve">Programação e distribuição de água, manutenção da infraestrutura de uso comum e relacionamento com irrigantes.</t>
        </is>
      </c>
      <c r="F29" s="3" t="inlineStr">
        <is>
          <t xml:space="preserve">Assegurar a distribuição hídrica confiável e a conservação dos ativos.</t>
        </is>
      </c>
      <c r="G29" s="3" t="inlineStr">
        <is>
          <t xml:space="preserve">AI/GOM</t>
        </is>
      </c>
      <c r="H29" s="3" t="inlineStr">
        <is>
          <t xml:space="preserve">AA/GTI</t>
        </is>
      </c>
      <c r="I29" s="3" t="inlineStr">
        <is>
          <t xml:space="preserve">Luana Coelho Callins</t>
        </is>
      </c>
      <c r="J29" s="3" t="inlineStr">
        <is>
          <t xml:space="preserve">Média</t>
        </is>
      </c>
      <c r="K29" s="3" t="inlineStr">
        <is>
          <t xml:space="preserve">Alta</t>
        </is>
      </c>
      <c r="L29" s="3" t="inlineStr">
        <is>
          <t xml:space="preserve">Inicial</t>
        </is>
      </c>
      <c r="M29" s="3" t="inlineStr">
        <is>
          <t xml:space="preserve">Em andamento</t>
        </is>
      </c>
      <c r="N29" s="9" t="str">
        <f>=IF(COUNTIF(S29:AB29,"Sim")+COUNTIF(S29:AB29,"Em andamento")+COUNTIF(S29:AB29,"Não")=0,0,(COUNTIF(S29:AB29,"Sim")+COUNTIF(S29:AB29,"Em andamento")*0.5)/(COUNTIF(S29:AB29,"Sim")+COUNTIF(S29:AB29,"Em andamento")+COUNTIF(S29:AB29,"Não")))</f>
        <v>0.3</v>
      </c>
      <c r="O29" s="3" t="inlineStr">
        <is>
          <t xml:space="preserve">04/05/2026</t>
        </is>
      </c>
      <c r="P29" s="3" t="inlineStr">
        <is>
          <t xml:space="preserve">30/10/2026</t>
        </is>
      </c>
      <c r="Q29" s="3" t="inlineStr">
        <is>
          <t xml:space="preserve">30/10/2026</t>
        </is>
      </c>
      <c r="R29" s="3" t="inlineStr">
        <is>
          <t xml:space="preserve">23/08/2026</t>
        </is>
      </c>
      <c r="S29" s="3" t="inlineStr">
        <is>
          <t xml:space="preserve">Sim</t>
        </is>
      </c>
      <c r="T29" s="3" t="inlineStr">
        <is>
          <t xml:space="preserve">Sim</t>
        </is>
      </c>
      <c r="U29" s="3" t="inlineStr">
        <is>
          <t xml:space="preserve">Sim</t>
        </is>
      </c>
      <c r="V29" s="3" t="inlineStr">
        <is>
          <t xml:space="preserve">Não</t>
        </is>
      </c>
      <c r="W29" s="3" t="inlineStr">
        <is>
          <t xml:space="preserve">Não</t>
        </is>
      </c>
      <c r="X29" s="3" t="inlineStr">
        <is>
          <t xml:space="preserve">Não</t>
        </is>
      </c>
      <c r="Y29" s="3" t="inlineStr">
        <is>
          <t xml:space="preserve">Não</t>
        </is>
      </c>
      <c r="Z29" s="3" t="inlineStr">
        <is>
          <t xml:space="preserve">Não</t>
        </is>
      </c>
      <c r="AA29" s="3" t="inlineStr">
        <is>
          <t xml:space="preserve">Não</t>
        </is>
      </c>
      <c r="AB29" s="3" t="inlineStr">
        <is>
          <t xml:space="preserve">Não</t>
        </is>
      </c>
      <c r="AC29" s="3" t="inlineStr">
        <is>
          <t xml:space="preserve">ANA (outorgas); Distritos de irrigação</t>
        </is>
      </c>
      <c r="AD29" s="3" t="inlineStr">
        <is>
          <t xml:space="preserve">Outorga de uso; Demanda de irrigação; Plano de cultivo</t>
        </is>
      </c>
      <c r="AE29" s="3" t="inlineStr">
        <is>
          <t xml:space="preserve">Água distribuída; Infraestrutura mantida; Relatórios de O&amp;M</t>
        </is>
      </c>
      <c r="AF29" s="3" t="inlineStr">
        <is>
          <t xml:space="preserve">Irrigantes; Distritos</t>
        </is>
      </c>
      <c r="AG29" s="3" t="inlineStr">
        <is>
          <t xml:space="preserve">SIG-Irrigação (fictício); e-Codevasf</t>
        </is>
      </c>
      <c r="AH29" s="3" t="inlineStr">
        <is>
          <t xml:space="preserve">59500.000901/2026-44</t>
        </is>
      </c>
      <c r="AI29" s="3" t="inlineStr">
        <is>
          <t xml:space="preserve">https://fluxosti.codevasf.gov.br/incidentes/</t>
        </is>
      </c>
      <c r="AJ29" s="3" t="inlineStr">
        <is>
          <t xml:space="preserve">Operação de sistemas hidráulicos; Manutenção de infraestrutura de irrigação; Relacionamento com associações de irrigantes</t>
        </is>
      </c>
      <c r="AK29" s="3" t="inlineStr">
        <is>
          <t xml:space="preserve">SIG-Irrigação (fictício)</t>
        </is>
      </c>
      <c r="AL29" s="3" t="inlineStr">
        <is>
          <t xml:space="preserve">Agendar oficina de validação do AS-IS com o distrito.</t>
        </is>
      </c>
      <c r="AM29" s="3" t="inlineStr">
        <is>
          <t xml:space="preserve">Mapeamento em andamento: 3 de 10 marcos concluídos, próximo é a modelagem do AS-IS. Pendem a designação nominal do gestor do processo e a referência do diagrama já modelado.</t>
        </is>
      </c>
      <c r="AN29" s="3" t="inlineStr">
        <is>
          <t xml:space="preserve">https://e-processo.codevasf.gov.br/sei/controlador.php?acao=procedimento_visualizar&amp;id=59500000901202644</t>
        </is>
      </c>
      <c r="AO29" s="3" t="inlineStr">
        <is>
          <t xml:space="preserve">Marcelo Andrade Costa</t>
        </is>
      </c>
      <c r="AP29" s="3" t="inlineStr">
        <is>
          <t xml:space="preserve">marcelo.costa@codevasf.gov.br</t>
        </is>
      </c>
      <c r="AQ29" s="3" t="inlineStr">
        <is>
          <t xml:space="preserve">(61) 2028-4710</t>
        </is>
      </c>
      <c r="AR29" s="3" t="inlineStr">
        <is>
          <t xml:space="preserve">AI/GOM</t>
        </is>
      </c>
    </row>
    <row r="30">
      <c r="A30" s="8" t="str">
        <f>=B30&amp;" › "&amp;C30</f>
        <v>MF-02 › PP-02</v>
      </c>
      <c r="B30" s="3" t="inlineStr">
        <is>
          <t xml:space="preserve">MF-02</t>
        </is>
      </c>
      <c r="C30" s="3" t="inlineStr">
        <is>
          <t xml:space="preserve">PP-02</t>
        </is>
      </c>
      <c r="D30" s="3" t="inlineStr">
        <is>
          <t xml:space="preserve">Recuperar e modernizar os empreendimentos de irrigação</t>
        </is>
      </c>
      <c r="E30" s="3" t="inlineStr">
        <is>
          <t xml:space="preserve">Recupera e moderniza a infraestrutura dos perímetros públicos de irrigação: reabilitação de canais, estações de bombeamento e redes, e modernização de métodos de irrigação.</t>
        </is>
      </c>
      <c r="F30" s="3" t="inlineStr">
        <is>
          <t xml:space="preserve">Recuperar a capacidade e a eficiência da infraestrutura de irrigação dos perímetros.</t>
        </is>
      </c>
      <c r="G30" s="3" t="inlineStr">
        <is>
          <t xml:space="preserve">AI/GEE</t>
        </is>
      </c>
      <c r="H30" s="3" t="inlineStr">
        <is>
          <t xml:space="preserve">AI/GGE; AD/GIM</t>
        </is>
      </c>
      <c r="I30" s="3" t="inlineStr">
        <is>
          <t xml:space="preserve">Ricelly Santos Moura</t>
        </is>
      </c>
      <c r="J30" s="3" t="inlineStr">
        <is>
          <t xml:space="preserve">Alta</t>
        </is>
      </c>
      <c r="K30" s="3" t="inlineStr">
        <is>
          <t xml:space="preserve">Alta</t>
        </is>
      </c>
      <c r="L30" s="3" t="inlineStr">
        <is>
          <t xml:space="preserve">Inicial</t>
        </is>
      </c>
      <c r="M30" s="3" t="inlineStr">
        <is>
          <t xml:space="preserve">Não iniciado</t>
        </is>
      </c>
      <c r="N30" s="9" t="str">
        <f>=IF(COUNTIF(S30:AB30,"Sim")+COUNTIF(S30:AB30,"Em andamento")+COUNTIF(S30:AB30,"Não")=0,0,(COUNTIF(S30:AB30,"Sim")+COUNTIF(S30:AB30,"Em andamento")*0.5)/(COUNTIF(S30:AB30,"Sim")+COUNTIF(S30:AB30,"Em andamento")+COUNTIF(S30:AB30,"Não")))</f>
        <v>0</v>
      </c>
      <c r="O30" s="3" t="inlineStr">
        <is>
          <t xml:space="preserve">01/10/2026</t>
        </is>
      </c>
      <c r="P30" s="3" t="inlineStr">
        <is>
          <t xml:space="preserve">31/03/2027</t>
        </is>
      </c>
      <c r="Q30" s="3" t="inlineStr">
        <is>
          <t xml:space="preserve">31/03/2027</t>
        </is>
      </c>
      <c r="R30" s="3" t="inlineStr">
        <is>
          <t xml:space="preserve">23/08/2026</t>
        </is>
      </c>
      <c r="S30" s="3" t="inlineStr">
        <is>
          <t xml:space="preserve">Não</t>
        </is>
      </c>
      <c r="T30" s="3" t="inlineStr">
        <is>
          <t xml:space="preserve">Não</t>
        </is>
      </c>
      <c r="U30" s="3" t="inlineStr">
        <is>
          <t xml:space="preserve">Não</t>
        </is>
      </c>
      <c r="V30" s="3" t="inlineStr">
        <is>
          <t xml:space="preserve">Não</t>
        </is>
      </c>
      <c r="W30" s="3" t="inlineStr">
        <is>
          <t xml:space="preserve">Não</t>
        </is>
      </c>
      <c r="X30" s="3" t="inlineStr">
        <is>
          <t xml:space="preserve">Não</t>
        </is>
      </c>
      <c r="Y30" s="3" t="inlineStr">
        <is>
          <t xml:space="preserve">Não</t>
        </is>
      </c>
      <c r="Z30" s="3" t="inlineStr">
        <is>
          <t xml:space="preserve">Não</t>
        </is>
      </c>
      <c r="AA30" s="3" t="inlineStr">
        <is>
          <t xml:space="preserve">Não</t>
        </is>
      </c>
      <c r="AB30" s="3" t="inlineStr">
        <is>
          <t xml:space="preserve">Não</t>
        </is>
      </c>
      <c r="AC30" s="3" t="inlineStr">
        <is>
          <t xml:space="preserve">Unidades orgânicas demandantes; Fornecedores e prestadores contratados</t>
        </is>
      </c>
      <c r="AD30" s="3" t="inlineStr">
        <is>
          <t xml:space="preserve">Diagnóstico da infraestrutura; Projetos de recuperação; Recursos orçamentários</t>
        </is>
      </c>
      <c r="AE30" s="3" t="inlineStr">
        <is>
          <t xml:space="preserve">Infraestrutura recuperada e modernizada; Obras recebidas; Ganho de eficiência hídrica</t>
        </is>
      </c>
      <c r="AF30" s="3" t="inlineStr">
        <is>
          <t xml:space="preserve">Irrigantes e suas famílias; Distritos de irrigação; Agroindústrias; Municípios dos perímetros</t>
        </is>
      </c>
      <c r="AG30" s="3" t="inlineStr">
        <is>
          <t xml:space="preserve">e-Codevasf; SIGEC; Transferegov</t>
        </is>
      </c>
      <c r="AH30" s="3" t="inlineStr">
        <is>
          <t xml:space="preserve">59500.001027/2026-32</t>
        </is>
      </c>
      <c r="AI30" s="3" t="inlineStr">
        <is>
          <t xml:space="preserve">https://fluxosti.codevasf.gov.br/incidentes/</t>
        </is>
      </c>
      <c r="AJ30" s="3" t="inlineStr">
        <is>
          <t xml:space="preserve">Conhecimento técnico da área; Modelagem de processos (BPMN); Redação oficial</t>
        </is>
      </c>
      <c r="AK30" s="3" t="inlineStr">
        <is>
          <t xml:space="preserve">e-Codevasf</t>
        </is>
      </c>
      <c r="AL30" s="3" t="inlineStr">
        <is>
          <t xml:space="preserve">Agendar a reunião de conhecimento do processo com a área.</t>
        </is>
      </c>
      <c r="AM30" s="3" t="inlineStr">
        <is>
          <t xml:space="preserve">Mapeamento não iniciado. Pendem a designação nominal do gestor do processo, a abertura do processo no e-Codevasf e o diagrama BPMN, que só existe depois da modelagem.</t>
        </is>
      </c>
      <c r="AN30" s="3" t="inlineStr">
        <is>
          <t xml:space="preserve">https://e-processo.codevasf.gov.br/sei/controlador.php?acao=procedimento_visualizar&amp;id=59500001027202632</t>
        </is>
      </c>
      <c r="AO30" s="3" t="inlineStr">
        <is>
          <t xml:space="preserve">Gerente de Eficiência Energética</t>
        </is>
      </c>
      <c r="AP30" s="3" t="inlineStr">
        <is>
          <t xml:space="preserve">gee@codevasf.gov.br</t>
        </is>
      </c>
      <c r="AQ30" s="3" t="inlineStr">
        <is>
          <t xml:space="preserve">(61) 2028-5217</t>
        </is>
      </c>
      <c r="AR30" s="3" t="inlineStr">
        <is>
          <t xml:space="preserve">AI/GEE</t>
        </is>
      </c>
    </row>
    <row r="31">
      <c r="A31" s="8" t="str">
        <f>=B31&amp;" › "&amp;C31</f>
        <v>MF-02 › PP-03</v>
      </c>
      <c r="B31" s="3" t="inlineStr">
        <is>
          <t xml:space="preserve">MF-02</t>
        </is>
      </c>
      <c r="C31" s="3" t="inlineStr">
        <is>
          <t xml:space="preserve">PP-03</t>
        </is>
      </c>
      <c r="D31" s="3" t="inlineStr">
        <is>
          <t xml:space="preserve">Realizar ações de apoio à produção da agricultura irrigada</t>
        </is>
      </c>
      <c r="E31" s="3" t="inlineStr">
        <is>
          <t xml:space="preserve">Presta apoio técnico à produção da agricultura irrigada nos perímetros: assistência técnica, capacitação, fomento a boas práticas e articulação comercial.</t>
        </is>
      </c>
      <c r="F31" s="3" t="inlineStr">
        <is>
          <t xml:space="preserve">Aumentar a produtividade e a renda do irrigante com apoio técnico continuado.</t>
        </is>
      </c>
      <c r="G31" s="3" t="inlineStr">
        <is>
          <t xml:space="preserve">AI/GAP/UGI</t>
        </is>
      </c>
      <c r="H31" s="3" t="inlineStr">
        <is>
          <t xml:space="preserve">AI/GAP; AR/GDT</t>
        </is>
      </c>
      <c r="I31" s="3" t="inlineStr">
        <is>
          <t xml:space="preserve">Renata Moura Geronimo</t>
        </is>
      </c>
      <c r="J31" s="3" t="inlineStr">
        <is>
          <t xml:space="preserve">Alta</t>
        </is>
      </c>
      <c r="K31" s="3" t="inlineStr">
        <is>
          <t xml:space="preserve">Alta</t>
        </is>
      </c>
      <c r="L31" s="3" t="inlineStr">
        <is>
          <t xml:space="preserve">Inicial</t>
        </is>
      </c>
      <c r="M31" s="3" t="inlineStr">
        <is>
          <t xml:space="preserve">Não iniciado</t>
        </is>
      </c>
      <c r="N31" s="9" t="str">
        <f>=IF(COUNTIF(S31:AB31,"Sim")+COUNTIF(S31:AB31,"Em andamento")+COUNTIF(S31:AB31,"Não")=0,0,(COUNTIF(S31:AB31,"Sim")+COUNTIF(S31:AB31,"Em andamento")*0.5)/(COUNTIF(S31:AB31,"Sim")+COUNTIF(S31:AB31,"Em andamento")+COUNTIF(S31:AB31,"Não")))</f>
        <v>0</v>
      </c>
      <c r="O31" s="3" t="inlineStr">
        <is>
          <t xml:space="preserve">30/12/2026</t>
        </is>
      </c>
      <c r="P31" s="3" t="inlineStr">
        <is>
          <t xml:space="preserve">30/06/2027</t>
        </is>
      </c>
      <c r="Q31" s="3" t="inlineStr">
        <is>
          <t xml:space="preserve">30/06/2027</t>
        </is>
      </c>
      <c r="R31" s="3" t="inlineStr">
        <is>
          <t xml:space="preserve">23/08/2026</t>
        </is>
      </c>
      <c r="S31" s="3" t="inlineStr">
        <is>
          <t xml:space="preserve">Não</t>
        </is>
      </c>
      <c r="T31" s="3" t="inlineStr">
        <is>
          <t xml:space="preserve">Não</t>
        </is>
      </c>
      <c r="U31" s="3" t="inlineStr">
        <is>
          <t xml:space="preserve">Não</t>
        </is>
      </c>
      <c r="V31" s="3" t="inlineStr">
        <is>
          <t xml:space="preserve">Não</t>
        </is>
      </c>
      <c r="W31" s="3" t="inlineStr">
        <is>
          <t xml:space="preserve">Não</t>
        </is>
      </c>
      <c r="X31" s="3" t="inlineStr">
        <is>
          <t xml:space="preserve">Não</t>
        </is>
      </c>
      <c r="Y31" s="3" t="inlineStr">
        <is>
          <t xml:space="preserve">Não</t>
        </is>
      </c>
      <c r="Z31" s="3" t="inlineStr">
        <is>
          <t xml:space="preserve">Não</t>
        </is>
      </c>
      <c r="AA31" s="3" t="inlineStr">
        <is>
          <t xml:space="preserve">Não</t>
        </is>
      </c>
      <c r="AB31" s="3" t="inlineStr">
        <is>
          <t xml:space="preserve">Não</t>
        </is>
      </c>
      <c r="AC31" s="3" t="inlineStr">
        <is>
          <t xml:space="preserve">Unidades orgânicas demandantes; Fornecedores e prestadores contratados</t>
        </is>
      </c>
      <c r="AD31" s="3" t="inlineStr">
        <is>
          <t xml:space="preserve">Demandas dos irrigantes e distritos; Diagnóstico produtivo dos perímetros</t>
        </is>
      </c>
      <c r="AE31" s="3" t="inlineStr">
        <is>
          <t xml:space="preserve">Assistência técnica prestada; Capacitações; Boas práticas implantadas</t>
        </is>
      </c>
      <c r="AF31" s="3" t="inlineStr">
        <is>
          <t xml:space="preserve">Irrigantes e suas famílias; Distritos de irrigação; Agroindústrias; Municípios dos perímetros</t>
        </is>
      </c>
      <c r="AG31" s="3" t="inlineStr">
        <is>
          <t xml:space="preserve">e-Codevasf; SIGEC</t>
        </is>
      </c>
      <c r="AH31" s="3" t="inlineStr">
        <is>
          <t xml:space="preserve">59500.001028/2026-01</t>
        </is>
      </c>
      <c r="AI31" s="3" t="inlineStr">
        <is>
          <t xml:space="preserve">https://fluxosti.codevasf.gov.br/incidentes/</t>
        </is>
      </c>
      <c r="AJ31" s="3" t="inlineStr">
        <is>
          <t xml:space="preserve">Conhecimento técnico da área; Modelagem de processos (BPMN); Redação oficial</t>
        </is>
      </c>
      <c r="AK31" s="3" t="inlineStr">
        <is>
          <t xml:space="preserve">e-Codevasf</t>
        </is>
      </c>
      <c r="AL31" s="3" t="inlineStr">
        <is>
          <t xml:space="preserve">Agendar a reunião de conhecimento do processo com a área.</t>
        </is>
      </c>
      <c r="AM31" s="3" t="inlineStr">
        <is>
          <t xml:space="preserve">Mapeamento não iniciado. Pendem a designação nominal do gestor do processo, a abertura do processo no e-Codevasf e o diagrama BPMN, que só existe depois da modelagem.</t>
        </is>
      </c>
      <c r="AN31" s="3" t="inlineStr">
        <is>
          <t xml:space="preserve">https://e-processo.codevasf.gov.br/sei/controlador.php?acao=procedimento_visualizar&amp;id=59500001028202601</t>
        </is>
      </c>
      <c r="AO31" s="3" t="inlineStr">
        <is>
          <t xml:space="preserve">Chefe da Unidade de Gestão de Áreas Irrigadas</t>
        </is>
      </c>
      <c r="AP31" s="3" t="inlineStr">
        <is>
          <t xml:space="preserve">ugi@codevasf.gov.br</t>
        </is>
      </c>
      <c r="AQ31" s="3" t="inlineStr">
        <is>
          <t xml:space="preserve">(61) 2028-5203</t>
        </is>
      </c>
      <c r="AR31" s="3" t="inlineStr">
        <is>
          <t xml:space="preserve">AI/GAP/UGI</t>
        </is>
      </c>
    </row>
    <row r="32">
      <c r="A32" s="8" t="str">
        <f>=B32&amp;" › "&amp;C32</f>
        <v>MF-02 › PP-04</v>
      </c>
      <c r="B32" s="3" t="inlineStr">
        <is>
          <t xml:space="preserve">MF-02</t>
        </is>
      </c>
      <c r="C32" s="3" t="inlineStr">
        <is>
          <t xml:space="preserve">PP-04</t>
        </is>
      </c>
      <c r="D32" s="3" t="inlineStr">
        <is>
          <t xml:space="preserve">Promover economicidade e eficiência energética nos empreendimentos</t>
        </is>
      </c>
      <c r="E32" s="3" t="inlineStr">
        <is>
          <t xml:space="preserve">Busca economicidade e eficiência energética nos empreendimentos de irrigação: gestão dos contratos de energia, migração de mercado e projetos de geração e eficiência.</t>
        </is>
      </c>
      <c r="F32" s="3" t="inlineStr">
        <is>
          <t xml:space="preserve">Reduzir o custo de energia por metro cúbico de água entregue ao irrigante.</t>
        </is>
      </c>
      <c r="G32" s="3" t="inlineStr">
        <is>
          <t xml:space="preserve">AI/GEE</t>
        </is>
      </c>
      <c r="H32" s="3" t="inlineStr">
        <is>
          <t xml:space="preserve">AI/GGE</t>
        </is>
      </c>
      <c r="I32" s="3" t="inlineStr">
        <is>
          <t xml:space="preserve">Taylon Roger Souza Santos</t>
        </is>
      </c>
      <c r="J32" s="3" t="inlineStr">
        <is>
          <t xml:space="preserve">Média</t>
        </is>
      </c>
      <c r="K32" s="3" t="inlineStr">
        <is>
          <t xml:space="preserve">Média</t>
        </is>
      </c>
      <c r="L32" s="3" t="inlineStr">
        <is>
          <t xml:space="preserve">Inicial</t>
        </is>
      </c>
      <c r="M32" s="3" t="inlineStr">
        <is>
          <t xml:space="preserve">Não iniciado</t>
        </is>
      </c>
      <c r="N32" s="9" t="str">
        <f>=IF(COUNTIF(S32:AB32,"Sim")+COUNTIF(S32:AB32,"Em andamento")+COUNTIF(S32:AB32,"Não")=0,0,(COUNTIF(S32:AB32,"Sim")+COUNTIF(S32:AB32,"Em andamento")*0.5)/(COUNTIF(S32:AB32,"Sim")+COUNTIF(S32:AB32,"Em andamento")+COUNTIF(S32:AB32,"Não")))</f>
        <v>0</v>
      </c>
      <c r="O32" s="3" t="inlineStr">
        <is>
          <t xml:space="preserve">30/12/2028</t>
        </is>
      </c>
      <c r="P32" s="3" t="inlineStr">
        <is>
          <t xml:space="preserve">30/06/2029</t>
        </is>
      </c>
      <c r="Q32" s="3" t="inlineStr">
        <is>
          <t xml:space="preserve">30/06/2029</t>
        </is>
      </c>
      <c r="R32" s="3" t="inlineStr">
        <is>
          <t xml:space="preserve">23/08/2026</t>
        </is>
      </c>
      <c r="S32" s="3" t="inlineStr">
        <is>
          <t xml:space="preserve">Não</t>
        </is>
      </c>
      <c r="T32" s="3" t="inlineStr">
        <is>
          <t xml:space="preserve">Não</t>
        </is>
      </c>
      <c r="U32" s="3" t="inlineStr">
        <is>
          <t xml:space="preserve">Não</t>
        </is>
      </c>
      <c r="V32" s="3" t="inlineStr">
        <is>
          <t xml:space="preserve">Não</t>
        </is>
      </c>
      <c r="W32" s="3" t="inlineStr">
        <is>
          <t xml:space="preserve">Não</t>
        </is>
      </c>
      <c r="X32" s="3" t="inlineStr">
        <is>
          <t xml:space="preserve">Não</t>
        </is>
      </c>
      <c r="Y32" s="3" t="inlineStr">
        <is>
          <t xml:space="preserve">Não</t>
        </is>
      </c>
      <c r="Z32" s="3" t="inlineStr">
        <is>
          <t xml:space="preserve">Não</t>
        </is>
      </c>
      <c r="AA32" s="3" t="inlineStr">
        <is>
          <t xml:space="preserve">Não</t>
        </is>
      </c>
      <c r="AB32" s="3" t="inlineStr">
        <is>
          <t xml:space="preserve">Não</t>
        </is>
      </c>
      <c r="AC32" s="3" t="inlineStr">
        <is>
          <t xml:space="preserve">Unidades orgânicas demandantes; Fornecedores e prestadores contratados</t>
        </is>
      </c>
      <c r="AD32" s="3" t="inlineStr">
        <is>
          <t xml:space="preserve">Faturas e contratos de energia; Diagnóstico de consumo das estações</t>
        </is>
      </c>
      <c r="AE32" s="3" t="inlineStr">
        <is>
          <t xml:space="preserve">Contratos de energia otimizados; Projetos de eficiência e geração; Redução de custo</t>
        </is>
      </c>
      <c r="AF32" s="3" t="inlineStr">
        <is>
          <t xml:space="preserve">Irrigantes e suas famílias; Distritos de irrigação; Agroindústrias; Municípios dos perímetros</t>
        </is>
      </c>
      <c r="AG32" s="3" t="inlineStr">
        <is>
          <t xml:space="preserve">e-Codevasf; Telemetria dos perímetros</t>
        </is>
      </c>
      <c r="AH32" s="3" t="inlineStr">
        <is>
          <t xml:space="preserve">59500.001029/2027-46</t>
        </is>
      </c>
      <c r="AI32" s="3" t="inlineStr">
        <is>
          <t xml:space="preserve">https://fluxosti.codevasf.gov.br/incidentes/</t>
        </is>
      </c>
      <c r="AJ32" s="3" t="inlineStr">
        <is>
          <t xml:space="preserve">Conhecimento técnico da área; Modelagem de processos (BPMN); Redação oficial</t>
        </is>
      </c>
      <c r="AK32" s="3" t="inlineStr">
        <is>
          <t xml:space="preserve">e-Codevasf</t>
        </is>
      </c>
      <c r="AL32" s="3" t="inlineStr">
        <is>
          <t xml:space="preserve">Agendar a reunião de conhecimento do processo com a área.</t>
        </is>
      </c>
      <c r="AM32" s="3" t="inlineStr">
        <is>
          <t xml:space="preserve">Mapeamento não iniciado. Pendem a designação nominal do gestor do processo, a abertura do processo no e-Codevasf e o diagrama BPMN, que só existe depois da modelagem.</t>
        </is>
      </c>
      <c r="AN32" s="3" t="inlineStr">
        <is>
          <t xml:space="preserve">https://e-processo.codevasf.gov.br/sei/controlador.php?acao=procedimento_visualizar&amp;id=59500001029202746</t>
        </is>
      </c>
      <c r="AO32" s="3" t="inlineStr">
        <is>
          <t xml:space="preserve">Gerente de Eficiência Energética</t>
        </is>
      </c>
      <c r="AP32" s="3" t="inlineStr">
        <is>
          <t xml:space="preserve">gee@codevasf.gov.br</t>
        </is>
      </c>
      <c r="AQ32" s="3" t="inlineStr">
        <is>
          <t xml:space="preserve">(61) 2028-5217</t>
        </is>
      </c>
      <c r="AR32" s="3" t="inlineStr">
        <is>
          <t xml:space="preserve">AI/GEE</t>
        </is>
      </c>
    </row>
    <row r="33">
      <c r="A33" s="8" t="str">
        <f>=B33&amp;" › "&amp;C33</f>
        <v>MF-03 › PP-01</v>
      </c>
      <c r="B33" s="3" t="inlineStr">
        <is>
          <t xml:space="preserve">MF-03</t>
        </is>
      </c>
      <c r="C33" s="3" t="inlineStr">
        <is>
          <t xml:space="preserve">PP-01</t>
        </is>
      </c>
      <c r="D33" s="3" t="inlineStr">
        <is>
          <t xml:space="preserve">Desenvolver programas, estudos e projetos de recuperação hidroambiental</t>
        </is>
      </c>
      <c r="E33" s="3" t="inlineStr">
        <is>
          <t xml:space="preserve">Desenvolve programas, estudos e projetos de recuperação hidroambiental nas bacias de atuação: recuperação de nascentes e matas ciliares, contenção de erosão e apoio à gestão dos recursos hídricos.</t>
        </is>
      </c>
      <c r="F33" s="3" t="inlineStr">
        <is>
          <t xml:space="preserve">Recuperar a base hidroambiental das bacias, com áreas efetivamente restauradas e monitoradas.</t>
        </is>
      </c>
      <c r="G33" s="3" t="inlineStr">
        <is>
          <t xml:space="preserve">AR/SE</t>
        </is>
      </c>
      <c r="H33" s="3" t="inlineStr">
        <is>
          <t xml:space="preserve">AG/GMA/UCA; AD/GEP</t>
        </is>
      </c>
      <c r="I33" s="3" t="inlineStr">
        <is>
          <t xml:space="preserve">Aline Fernanda Alves de A. Brandão</t>
        </is>
      </c>
      <c r="J33" s="3" t="inlineStr">
        <is>
          <t xml:space="preserve">Média</t>
        </is>
      </c>
      <c r="K33" s="3" t="inlineStr">
        <is>
          <t xml:space="preserve">Média</t>
        </is>
      </c>
      <c r="L33" s="3" t="inlineStr">
        <is>
          <t xml:space="preserve">Inicial</t>
        </is>
      </c>
      <c r="M33" s="3" t="inlineStr">
        <is>
          <t xml:space="preserve">Não iniciado</t>
        </is>
      </c>
      <c r="N33" s="9" t="str">
        <f>=IF(COUNTIF(S33:AB33,"Sim")+COUNTIF(S33:AB33,"Em andamento")+COUNTIF(S33:AB33,"Não")=0,0,(COUNTIF(S33:AB33,"Sim")+COUNTIF(S33:AB33,"Em andamento")*0.5)/(COUNTIF(S33:AB33,"Sim")+COUNTIF(S33:AB33,"Em andamento")+COUNTIF(S33:AB33,"Não")))</f>
        <v>0</v>
      </c>
      <c r="O33" s="3" t="inlineStr">
        <is>
          <t xml:space="preserve">01/10/2026</t>
        </is>
      </c>
      <c r="P33" s="3" t="inlineStr">
        <is>
          <t xml:space="preserve">31/03/2027</t>
        </is>
      </c>
      <c r="Q33" s="3" t="inlineStr">
        <is>
          <t xml:space="preserve">31/03/2027</t>
        </is>
      </c>
      <c r="R33" s="3" t="inlineStr">
        <is>
          <t xml:space="preserve">23/08/2026</t>
        </is>
      </c>
      <c r="S33" s="3" t="inlineStr">
        <is>
          <t xml:space="preserve">Não</t>
        </is>
      </c>
      <c r="T33" s="3" t="inlineStr">
        <is>
          <t xml:space="preserve">Não</t>
        </is>
      </c>
      <c r="U33" s="3" t="inlineStr">
        <is>
          <t xml:space="preserve">Não</t>
        </is>
      </c>
      <c r="V33" s="3" t="inlineStr">
        <is>
          <t xml:space="preserve">Não</t>
        </is>
      </c>
      <c r="W33" s="3" t="inlineStr">
        <is>
          <t xml:space="preserve">Não</t>
        </is>
      </c>
      <c r="X33" s="3" t="inlineStr">
        <is>
          <t xml:space="preserve">Não</t>
        </is>
      </c>
      <c r="Y33" s="3" t="inlineStr">
        <is>
          <t xml:space="preserve">Não</t>
        </is>
      </c>
      <c r="Z33" s="3" t="inlineStr">
        <is>
          <t xml:space="preserve">Não</t>
        </is>
      </c>
      <c r="AA33" s="3" t="inlineStr">
        <is>
          <t xml:space="preserve">Não</t>
        </is>
      </c>
      <c r="AB33" s="3" t="inlineStr">
        <is>
          <t xml:space="preserve">Não</t>
        </is>
      </c>
      <c r="AC33" s="3" t="inlineStr">
        <is>
          <t xml:space="preserve">Municípios; Comitês de bacia</t>
        </is>
      </c>
      <c r="AD33" s="3" t="inlineStr">
        <is>
          <t xml:space="preserve">Diagnóstico hidroambiental; Demandas de municípios e comitês de bacia; Projetos técnicos</t>
        </is>
      </c>
      <c r="AE33" s="3" t="inlineStr">
        <is>
          <t xml:space="preserve">Nascentes e matas ciliares recuperadas; Obras de contenção; Estudos hidroambientais</t>
        </is>
      </c>
      <c r="AF33" s="3" t="inlineStr">
        <is>
          <t xml:space="preserve">Comunidades; Órgãos ambientais</t>
        </is>
      </c>
      <c r="AG33" s="3" t="inlineStr">
        <is>
          <t xml:space="preserve">e-Codevasf; GeoCodevasf; Transferegov</t>
        </is>
      </c>
      <c r="AH33" s="3" t="inlineStr">
        <is>
          <t xml:space="preserve">59500.001030/2027-96</t>
        </is>
      </c>
      <c r="AI33" s="3" t="inlineStr">
        <is>
          <t xml:space="preserve">https://fluxosti.codevasf.gov.br/incidentes/</t>
        </is>
      </c>
      <c r="AJ33" s="3" t="inlineStr">
        <is>
          <t xml:space="preserve">Diagnóstico e recuperação de áreas degradadas; Noções de engenharia ambiental; Articulação com comunidades e órgãos ambientais</t>
        </is>
      </c>
      <c r="AK33" s="3" t="inlineStr">
        <is>
          <t xml:space="preserve">e-Codevasf</t>
        </is>
      </c>
      <c r="AL33" s="3" t="inlineStr">
        <is>
          <t xml:space="preserve">Enviar formulário de levantamento à área (previsto ago/2026).</t>
        </is>
      </c>
      <c r="AM33" s="3" t="inlineStr">
        <is>
          <t xml:space="preserve">Mapeamento não iniciado. Pendem a designação nominal do gestor do processo, a abertura do processo no e-Codevasf e o diagrama BPMN, que só existe depois da modelagem.</t>
        </is>
      </c>
      <c r="AN33" s="3" t="inlineStr">
        <is>
          <t xml:space="preserve">https://e-processo.codevasf.gov.br/sei/controlador.php?acao=procedimento_visualizar&amp;id=59500001030202796</t>
        </is>
      </c>
      <c r="AO33" s="3" t="inlineStr">
        <is>
          <t xml:space="preserve">Luciana Ferreira Dias</t>
        </is>
      </c>
      <c r="AP33" s="3" t="inlineStr">
        <is>
          <t xml:space="preserve">luciana.dias@codevasf.gov.br</t>
        </is>
      </c>
      <c r="AQ33" s="3" t="inlineStr">
        <is>
          <t xml:space="preserve">(61) 2028-4820</t>
        </is>
      </c>
      <c r="AR33" s="3" t="inlineStr">
        <is>
          <t xml:space="preserve">AR/GRB</t>
        </is>
      </c>
    </row>
    <row r="34">
      <c r="A34" s="8" t="str">
        <f>=B34&amp;" › "&amp;C34</f>
        <v>MF-04 › PP-01</v>
      </c>
      <c r="B34" s="3" t="inlineStr">
        <is>
          <t xml:space="preserve">MF-04</t>
        </is>
      </c>
      <c r="C34" s="3" t="inlineStr">
        <is>
          <t xml:space="preserve">PP-01</t>
        </is>
      </c>
      <c r="D34" s="3" t="inlineStr">
        <is>
          <t xml:space="preserve">Realizar estudos e projetos de infraestrutura urbana</t>
        </is>
      </c>
      <c r="E34" s="3" t="inlineStr">
        <is>
          <t xml:space="preserve">Elabora e contrata os estudos e projetos de infraestrutura urbana nos municípios da área de atuação, até a aprovação do projeto executivo.</t>
        </is>
      </c>
      <c r="F34" s="3" t="inlineStr">
        <is>
          <t xml:space="preserve">Entregar projeto de infraestrutura urbana aprovado e pronto para licitação.</t>
        </is>
      </c>
      <c r="G34" s="3" t="inlineStr">
        <is>
          <t xml:space="preserve">AD/GEP/UPE</t>
        </is>
      </c>
      <c r="H34" s="3" t="inlineStr">
        <is>
          <t xml:space="preserve">AD/GEP</t>
        </is>
      </c>
      <c r="I34" s="3" t="inlineStr">
        <is>
          <t xml:space="preserve">Ana Kelly A. Melo Reif</t>
        </is>
      </c>
      <c r="J34" s="3" t="inlineStr">
        <is>
          <t xml:space="preserve">Média</t>
        </is>
      </c>
      <c r="K34" s="3" t="inlineStr">
        <is>
          <t xml:space="preserve">Média</t>
        </is>
      </c>
      <c r="L34" s="3" t="inlineStr">
        <is>
          <t xml:space="preserve">Inicial</t>
        </is>
      </c>
      <c r="M34" s="3" t="inlineStr">
        <is>
          <t xml:space="preserve">Não iniciado</t>
        </is>
      </c>
      <c r="N34" s="9" t="str">
        <f>=IF(COUNTIF(S34:AB34,"Sim")+COUNTIF(S34:AB34,"Em andamento")+COUNTIF(S34:AB34,"Não")=0,0,(COUNTIF(S34:AB34,"Sim")+COUNTIF(S34:AB34,"Em andamento")*0.5)/(COUNTIF(S34:AB34,"Sim")+COUNTIF(S34:AB34,"Em andamento")+COUNTIF(S34:AB34,"Não")))</f>
        <v>0</v>
      </c>
      <c r="O34" s="3" t="inlineStr">
        <is>
          <t xml:space="preserve">30/12/2028</t>
        </is>
      </c>
      <c r="P34" s="3" t="inlineStr">
        <is>
          <t xml:space="preserve">30/06/2029</t>
        </is>
      </c>
      <c r="Q34" s="3" t="inlineStr">
        <is>
          <t xml:space="preserve">30/06/2029</t>
        </is>
      </c>
      <c r="R34" s="3" t="inlineStr">
        <is>
          <t xml:space="preserve">23/08/2026</t>
        </is>
      </c>
      <c r="S34" s="3" t="inlineStr">
        <is>
          <t xml:space="preserve">Não</t>
        </is>
      </c>
      <c r="T34" s="3" t="inlineStr">
        <is>
          <t xml:space="preserve">Não</t>
        </is>
      </c>
      <c r="U34" s="3" t="inlineStr">
        <is>
          <t xml:space="preserve">Não</t>
        </is>
      </c>
      <c r="V34" s="3" t="inlineStr">
        <is>
          <t xml:space="preserve">Não</t>
        </is>
      </c>
      <c r="W34" s="3" t="inlineStr">
        <is>
          <t xml:space="preserve">Não</t>
        </is>
      </c>
      <c r="X34" s="3" t="inlineStr">
        <is>
          <t xml:space="preserve">Não</t>
        </is>
      </c>
      <c r="Y34" s="3" t="inlineStr">
        <is>
          <t xml:space="preserve">Não</t>
        </is>
      </c>
      <c r="Z34" s="3" t="inlineStr">
        <is>
          <t xml:space="preserve">Não</t>
        </is>
      </c>
      <c r="AA34" s="3" t="inlineStr">
        <is>
          <t xml:space="preserve">Não</t>
        </is>
      </c>
      <c r="AB34" s="3" t="inlineStr">
        <is>
          <t xml:space="preserve">Não</t>
        </is>
      </c>
      <c r="AC34" s="3" t="inlineStr">
        <is>
          <t xml:space="preserve">Unidades orgânicas demandantes; Fornecedores e prestadores contratados</t>
        </is>
      </c>
      <c r="AD34" s="3" t="inlineStr">
        <is>
          <t xml:space="preserve">Demandas de municípios e emendas parlamentares; Levantamentos topográficos e de interferências</t>
        </is>
      </c>
      <c r="AE34" s="3" t="inlineStr">
        <is>
          <t xml:space="preserve">Estudos e projetos de infraestrutura urbana; Orçamento de referência</t>
        </is>
      </c>
      <c r="AF34" s="3" t="inlineStr">
        <is>
          <t xml:space="preserve">População urbana dos municípios atendidos; Prefeituras</t>
        </is>
      </c>
      <c r="AG34" s="3" t="inlineStr">
        <is>
          <t xml:space="preserve">e-Codevasf; SICRO/Sinapi; GeoCodevasf</t>
        </is>
      </c>
      <c r="AH34" s="3" t="inlineStr">
        <is>
          <t xml:space="preserve">59500.001031/2027-01</t>
        </is>
      </c>
      <c r="AI34" s="3" t="inlineStr">
        <is>
          <t xml:space="preserve">https://fluxosti.codevasf.gov.br/incidentes/</t>
        </is>
      </c>
      <c r="AJ34" s="3" t="inlineStr">
        <is>
          <t xml:space="preserve">Conhecimento técnico da área; Modelagem de processos (BPMN); Redação oficial</t>
        </is>
      </c>
      <c r="AK34" s="3" t="inlineStr">
        <is>
          <t xml:space="preserve">e-Codevasf</t>
        </is>
      </c>
      <c r="AL34" s="3" t="inlineStr">
        <is>
          <t xml:space="preserve">Agendar a reunião de conhecimento do processo com a área.</t>
        </is>
      </c>
      <c r="AM34" s="3" t="inlineStr">
        <is>
          <t xml:space="preserve">Mapeamento não iniciado. Pendem a designação nominal do gestor do processo, a abertura do processo no e-Codevasf e o diagrama BPMN, que só existe depois da modelagem.</t>
        </is>
      </c>
      <c r="AN34" s="3" t="inlineStr">
        <is>
          <t xml:space="preserve">https://e-processo.codevasf.gov.br/sei/controlador.php?acao=procedimento_visualizar&amp;id=59500001031202701</t>
        </is>
      </c>
      <c r="AO34" s="3" t="inlineStr">
        <is>
          <t xml:space="preserve">Chefe da Unidade de Estudos e Projetos de Infraestrutura Urbana e Edificações</t>
        </is>
      </c>
      <c r="AP34" s="3" t="inlineStr">
        <is>
          <t xml:space="preserve">upe@codevasf.gov.br</t>
        </is>
      </c>
      <c r="AQ34" s="3" t="inlineStr">
        <is>
          <t xml:space="preserve">(61) 2028-5077</t>
        </is>
      </c>
      <c r="AR34" s="3" t="inlineStr">
        <is>
          <t xml:space="preserve">AD/GEP/UPE</t>
        </is>
      </c>
    </row>
    <row r="35">
      <c r="A35" s="8" t="str">
        <f>=B35&amp;" › "&amp;C35</f>
        <v>MF-04 › PP-02</v>
      </c>
      <c r="B35" s="3" t="inlineStr">
        <is>
          <t xml:space="preserve">MF-04</t>
        </is>
      </c>
      <c r="C35" s="3" t="inlineStr">
        <is>
          <t xml:space="preserve">PP-02</t>
        </is>
      </c>
      <c r="D35" s="3" t="inlineStr">
        <is>
          <t xml:space="preserve">Realizar e coordenar a implantação de infraestrutura urbana</t>
        </is>
      </c>
      <c r="E35" s="3" t="inlineStr">
        <is>
          <t xml:space="preserve">Coordena a implantação das obras de infraestrutura urbana: contratação, medição, fiscalização e recebimento, com prestação de contas dos instrumentos de transferência.</t>
        </is>
      </c>
      <c r="F35" s="3" t="inlineStr">
        <is>
          <t xml:space="preserve">Entregar a obra urbana concluída, recebida e com prestação de contas regular.</t>
        </is>
      </c>
      <c r="G35" s="3" t="inlineStr">
        <is>
          <t xml:space="preserve">AD/GIM</t>
        </is>
      </c>
      <c r="H35" s="3" t="inlineStr">
        <is>
          <t xml:space="preserve">AD/GEP/UPE</t>
        </is>
      </c>
      <c r="I35" s="3" t="inlineStr">
        <is>
          <t xml:space="preserve">Tubal Henrique Candido de Matos</t>
        </is>
      </c>
      <c r="J35" s="3" t="inlineStr">
        <is>
          <t xml:space="preserve">Média</t>
        </is>
      </c>
      <c r="K35" s="3" t="inlineStr">
        <is>
          <t xml:space="preserve">Alta</t>
        </is>
      </c>
      <c r="L35" s="3" t="inlineStr">
        <is>
          <t xml:space="preserve">Inicial</t>
        </is>
      </c>
      <c r="M35" s="3" t="inlineStr">
        <is>
          <t xml:space="preserve">Não iniciado</t>
        </is>
      </c>
      <c r="N35" s="9" t="str">
        <f>=IF(COUNTIF(S35:AB35,"Sim")+COUNTIF(S35:AB35,"Em andamento")+COUNTIF(S35:AB35,"Não")=0,0,(COUNTIF(S35:AB35,"Sim")+COUNTIF(S35:AB35,"Em andamento")*0.5)/(COUNTIF(S35:AB35,"Sim")+COUNTIF(S35:AB35,"Em andamento")+COUNTIF(S35:AB35,"Não")))</f>
        <v>0</v>
      </c>
      <c r="O35" s="3" t="inlineStr">
        <is>
          <t xml:space="preserve">30/12/2028</t>
        </is>
      </c>
      <c r="P35" s="3" t="inlineStr">
        <is>
          <t xml:space="preserve">30/06/2029</t>
        </is>
      </c>
      <c r="Q35" s="3" t="inlineStr">
        <is>
          <t xml:space="preserve">30/06/2029</t>
        </is>
      </c>
      <c r="R35" s="3" t="inlineStr">
        <is>
          <t xml:space="preserve">23/08/2026</t>
        </is>
      </c>
      <c r="S35" s="3" t="inlineStr">
        <is>
          <t xml:space="preserve">Não</t>
        </is>
      </c>
      <c r="T35" s="3" t="inlineStr">
        <is>
          <t xml:space="preserve">Não</t>
        </is>
      </c>
      <c r="U35" s="3" t="inlineStr">
        <is>
          <t xml:space="preserve">Não</t>
        </is>
      </c>
      <c r="V35" s="3" t="inlineStr">
        <is>
          <t xml:space="preserve">Não</t>
        </is>
      </c>
      <c r="W35" s="3" t="inlineStr">
        <is>
          <t xml:space="preserve">Não</t>
        </is>
      </c>
      <c r="X35" s="3" t="inlineStr">
        <is>
          <t xml:space="preserve">Não</t>
        </is>
      </c>
      <c r="Y35" s="3" t="inlineStr">
        <is>
          <t xml:space="preserve">Não</t>
        </is>
      </c>
      <c r="Z35" s="3" t="inlineStr">
        <is>
          <t xml:space="preserve">Não</t>
        </is>
      </c>
      <c r="AA35" s="3" t="inlineStr">
        <is>
          <t xml:space="preserve">Não</t>
        </is>
      </c>
      <c r="AB35" s="3" t="inlineStr">
        <is>
          <t xml:space="preserve">Não</t>
        </is>
      </c>
      <c r="AC35" s="3" t="inlineStr">
        <is>
          <t xml:space="preserve">Unidades orgânicas demandantes; Fornecedores e prestadores contratados</t>
        </is>
      </c>
      <c r="AD35" s="3" t="inlineStr">
        <is>
          <t xml:space="preserve">Projeto executivo; Instrumento de transferência; Contrato de obra</t>
        </is>
      </c>
      <c r="AE35" s="3" t="inlineStr">
        <is>
          <t xml:space="preserve">Obras urbanas implantadas; Medições; Prestações de contas</t>
        </is>
      </c>
      <c r="AF35" s="3" t="inlineStr">
        <is>
          <t xml:space="preserve">População urbana dos municípios atendidos; Prefeituras</t>
        </is>
      </c>
      <c r="AG35" s="3" t="inlineStr">
        <is>
          <t xml:space="preserve">e-Codevasf; Transferegov; SIGEC</t>
        </is>
      </c>
      <c r="AH35" s="3" t="inlineStr">
        <is>
          <t xml:space="preserve">59500.001032/2027-11</t>
        </is>
      </c>
      <c r="AI35" s="3" t="inlineStr">
        <is>
          <t xml:space="preserve">https://fluxosti.codevasf.gov.br/incidentes/</t>
        </is>
      </c>
      <c r="AJ35" s="3" t="inlineStr">
        <is>
          <t xml:space="preserve">Conhecimento técnico da área; Modelagem de processos (BPMN); Redação oficial</t>
        </is>
      </c>
      <c r="AK35" s="3" t="inlineStr">
        <is>
          <t xml:space="preserve">e-Codevasf</t>
        </is>
      </c>
      <c r="AL35" s="3" t="inlineStr">
        <is>
          <t xml:space="preserve">Agendar a reunião de conhecimento do processo com a área.</t>
        </is>
      </c>
      <c r="AM35" s="3" t="inlineStr">
        <is>
          <t xml:space="preserve">Mapeamento não iniciado. Pendem a designação nominal do gestor do processo, a abertura do processo no e-Codevasf e o diagrama BPMN, que só existe depois da modelagem.</t>
        </is>
      </c>
      <c r="AN35" s="3" t="inlineStr">
        <is>
          <t xml:space="preserve">https://e-processo.codevasf.gov.br/sei/controlador.php?acao=procedimento_visualizar&amp;id=59500001032202711</t>
        </is>
      </c>
      <c r="AO35" s="3" t="inlineStr">
        <is>
          <t xml:space="preserve">Gerente de Implantação de Obras</t>
        </is>
      </c>
      <c r="AP35" s="3" t="inlineStr">
        <is>
          <t xml:space="preserve">gim@codevasf.gov.br</t>
        </is>
      </c>
      <c r="AQ35" s="3" t="inlineStr">
        <is>
          <t xml:space="preserve">(61) 2028-5091</t>
        </is>
      </c>
      <c r="AR35" s="3" t="inlineStr">
        <is>
          <t xml:space="preserve">AD/GIM</t>
        </is>
      </c>
    </row>
    <row r="36">
      <c r="A36" s="8" t="str">
        <f>=B36&amp;" › "&amp;C36</f>
        <v>MF-04 › PP-03</v>
      </c>
      <c r="B36" s="3" t="inlineStr">
        <is>
          <t xml:space="preserve">MF-04</t>
        </is>
      </c>
      <c r="C36" s="3" t="inlineStr">
        <is>
          <t xml:space="preserve">PP-03</t>
        </is>
      </c>
      <c r="D36" s="3" t="inlineStr">
        <is>
          <t xml:space="preserve">Realizar obras de qualificação viária</t>
        </is>
      </c>
      <c r="E36" s="3" t="inlineStr">
        <is>
          <t xml:space="preserve">Executa as obras de qualificação viária — pavimentação, recuperação e sinalização de vias — nos municípios atendidos.</t>
        </is>
      </c>
      <c r="F36" s="3" t="inlineStr">
        <is>
          <t xml:space="preserve">Entregar vias pavimentadas e qualificadas, com melhoria efetiva de trafegabilidade.</t>
        </is>
      </c>
      <c r="G36" s="3" t="inlineStr">
        <is>
          <t xml:space="preserve">AD/GQV/UGV</t>
        </is>
      </c>
      <c r="H36" s="3" t="inlineStr">
        <is>
          <t xml:space="preserve">AD/GQV; AD/GIM</t>
        </is>
      </c>
      <c r="I36" s="3" t="inlineStr">
        <is>
          <t xml:space="preserve">Marcelo Ricardo C. de Carvalho</t>
        </is>
      </c>
      <c r="J36" s="3" t="inlineStr">
        <is>
          <t xml:space="preserve">Alta</t>
        </is>
      </c>
      <c r="K36" s="3" t="inlineStr">
        <is>
          <t xml:space="preserve">Alta</t>
        </is>
      </c>
      <c r="L36" s="3" t="inlineStr">
        <is>
          <t xml:space="preserve">Inicial</t>
        </is>
      </c>
      <c r="M36" s="3" t="inlineStr">
        <is>
          <t xml:space="preserve">Não iniciado</t>
        </is>
      </c>
      <c r="N36" s="9" t="str">
        <f>=IF(COUNTIF(S36:AB36,"Sim")+COUNTIF(S36:AB36,"Em andamento")+COUNTIF(S36:AB36,"Não")=0,0,(COUNTIF(S36:AB36,"Sim")+COUNTIF(S36:AB36,"Em andamento")*0.5)/(COUNTIF(S36:AB36,"Sim")+COUNTIF(S36:AB36,"Em andamento")+COUNTIF(S36:AB36,"Não")))</f>
        <v>0</v>
      </c>
      <c r="O36" s="3" t="inlineStr">
        <is>
          <t xml:space="preserve">30/12/2026</t>
        </is>
      </c>
      <c r="P36" s="3" t="inlineStr">
        <is>
          <t xml:space="preserve">30/06/2027</t>
        </is>
      </c>
      <c r="Q36" s="3" t="inlineStr">
        <is>
          <t xml:space="preserve">30/06/2027</t>
        </is>
      </c>
      <c r="R36" s="3" t="inlineStr">
        <is>
          <t xml:space="preserve">23/08/2026</t>
        </is>
      </c>
      <c r="S36" s="3" t="inlineStr">
        <is>
          <t xml:space="preserve">Não</t>
        </is>
      </c>
      <c r="T36" s="3" t="inlineStr">
        <is>
          <t xml:space="preserve">Não</t>
        </is>
      </c>
      <c r="U36" s="3" t="inlineStr">
        <is>
          <t xml:space="preserve">Não</t>
        </is>
      </c>
      <c r="V36" s="3" t="inlineStr">
        <is>
          <t xml:space="preserve">Não</t>
        </is>
      </c>
      <c r="W36" s="3" t="inlineStr">
        <is>
          <t xml:space="preserve">Não</t>
        </is>
      </c>
      <c r="X36" s="3" t="inlineStr">
        <is>
          <t xml:space="preserve">Não</t>
        </is>
      </c>
      <c r="Y36" s="3" t="inlineStr">
        <is>
          <t xml:space="preserve">Não</t>
        </is>
      </c>
      <c r="Z36" s="3" t="inlineStr">
        <is>
          <t xml:space="preserve">Não</t>
        </is>
      </c>
      <c r="AA36" s="3" t="inlineStr">
        <is>
          <t xml:space="preserve">Não</t>
        </is>
      </c>
      <c r="AB36" s="3" t="inlineStr">
        <is>
          <t xml:space="preserve">Não</t>
        </is>
      </c>
      <c r="AC36" s="3" t="inlineStr">
        <is>
          <t xml:space="preserve">Unidades orgânicas demandantes; Fornecedores e prestadores contratados</t>
        </is>
      </c>
      <c r="AD36" s="3" t="inlineStr">
        <is>
          <t xml:space="preserve">Projetos de pavimentação; Contratos de obra; Demandas municipais</t>
        </is>
      </c>
      <c r="AE36" s="3" t="inlineStr">
        <is>
          <t xml:space="preserve">Vias pavimentadas e sinalizadas; Obras recebidas</t>
        </is>
      </c>
      <c r="AF36" s="3" t="inlineStr">
        <is>
          <t xml:space="preserve">População urbana dos municípios atendidos; Prefeituras</t>
        </is>
      </c>
      <c r="AG36" s="3" t="inlineStr">
        <is>
          <t xml:space="preserve">e-Codevasf; Transferegov; SICRO/Sinapi</t>
        </is>
      </c>
      <c r="AH36" s="3" t="inlineStr">
        <is>
          <t xml:space="preserve">59500.001033/2026-00</t>
        </is>
      </c>
      <c r="AI36" s="3" t="inlineStr">
        <is>
          <t xml:space="preserve">https://fluxosti.codevasf.gov.br/incidentes/</t>
        </is>
      </c>
      <c r="AJ36" s="3" t="inlineStr">
        <is>
          <t xml:space="preserve">Conhecimento técnico da área; Modelagem de processos (BPMN); Redação oficial</t>
        </is>
      </c>
      <c r="AK36" s="3" t="inlineStr">
        <is>
          <t xml:space="preserve">e-Codevasf</t>
        </is>
      </c>
      <c r="AL36" s="3" t="inlineStr">
        <is>
          <t xml:space="preserve">Agendar a reunião de conhecimento do processo com a área.</t>
        </is>
      </c>
      <c r="AM36" s="3" t="inlineStr">
        <is>
          <t xml:space="preserve">Mapeamento não iniciado. Pendem a designação nominal do gestor do processo, a abertura do processo no e-Codevasf e o diagrama BPMN, que só existe depois da modelagem.</t>
        </is>
      </c>
      <c r="AN36" s="3" t="inlineStr">
        <is>
          <t xml:space="preserve">https://e-processo.codevasf.gov.br/sei/controlador.php?acao=procedimento_visualizar&amp;id=59500001033202600</t>
        </is>
      </c>
      <c r="AO36" s="3" t="inlineStr">
        <is>
          <t xml:space="preserve">Chefe da Unidade de Gestão e Controle de Projetos de Qualificação Viária</t>
        </is>
      </c>
      <c r="AP36" s="3" t="inlineStr">
        <is>
          <t xml:space="preserve">ugv@codevasf.gov.br</t>
        </is>
      </c>
      <c r="AQ36" s="3" t="inlineStr">
        <is>
          <t xml:space="preserve">(61) 2028-5112</t>
        </is>
      </c>
      <c r="AR36" s="3" t="inlineStr">
        <is>
          <t xml:space="preserve">AD/GQV/UGV</t>
        </is>
      </c>
    </row>
    <row r="37">
      <c r="A37" s="8" t="str">
        <f>=B37&amp;" › "&amp;C37</f>
        <v>MF-05 › PP-01</v>
      </c>
      <c r="B37" s="3" t="inlineStr">
        <is>
          <t xml:space="preserve">MF-05</t>
        </is>
      </c>
      <c r="C37" s="3" t="inlineStr">
        <is>
          <t xml:space="preserve">PP-01</t>
        </is>
      </c>
      <c r="D37" s="3" t="inlineStr">
        <is>
          <t xml:space="preserve">Implementar ações voltadas para o desenvolvimento da economia sustentável</t>
        </is>
      </c>
      <c r="E37" s="3" t="inlineStr">
        <is>
          <t xml:space="preserve">Implementa ações de desenvolvimento da economia sustentável nos territórios: apoio a arranjos produtivos locais, capacitação, infraestrutura produtiva e acesso a mercados.</t>
        </is>
      </c>
      <c r="F37" s="3" t="inlineStr">
        <is>
          <t xml:space="preserve">Gerar renda no território, fortalecendo cadeias produtivas locais de forma sustentável.</t>
        </is>
      </c>
      <c r="G37" s="3" t="inlineStr">
        <is>
          <t xml:space="preserve">AR/GDT/UPA</t>
        </is>
      </c>
      <c r="H37" s="3" t="inlineStr">
        <is>
          <t xml:space="preserve">AR/GDT; AR/SE</t>
        </is>
      </c>
      <c r="I37" s="3" t="inlineStr">
        <is>
          <t xml:space="preserve">Fabricio Guimarães Vieira</t>
        </is>
      </c>
      <c r="J37" s="3" t="inlineStr">
        <is>
          <t xml:space="preserve">Alta</t>
        </is>
      </c>
      <c r="K37" s="3" t="inlineStr">
        <is>
          <t xml:space="preserve">Média</t>
        </is>
      </c>
      <c r="L37" s="3" t="inlineStr">
        <is>
          <t xml:space="preserve">Inicial</t>
        </is>
      </c>
      <c r="M37" s="3" t="inlineStr">
        <is>
          <t xml:space="preserve">Não iniciado</t>
        </is>
      </c>
      <c r="N37" s="9" t="str">
        <f>=IF(COUNTIF(S37:AB37,"Sim")+COUNTIF(S37:AB37,"Em andamento")+COUNTIF(S37:AB37,"Não")=0,0,(COUNTIF(S37:AB37,"Sim")+COUNTIF(S37:AB37,"Em andamento")*0.5)/(COUNTIF(S37:AB37,"Sim")+COUNTIF(S37:AB37,"Em andamento")+COUNTIF(S37:AB37,"Não")))</f>
        <v>0</v>
      </c>
      <c r="O37" s="3" t="inlineStr">
        <is>
          <t xml:space="preserve">30/12/2026</t>
        </is>
      </c>
      <c r="P37" s="3" t="inlineStr">
        <is>
          <t xml:space="preserve">30/06/2027</t>
        </is>
      </c>
      <c r="Q37" s="3" t="inlineStr">
        <is>
          <t xml:space="preserve">30/06/2027</t>
        </is>
      </c>
      <c r="R37" s="3" t="inlineStr">
        <is>
          <t xml:space="preserve">23/08/2026</t>
        </is>
      </c>
      <c r="S37" s="3" t="inlineStr">
        <is>
          <t xml:space="preserve">Não</t>
        </is>
      </c>
      <c r="T37" s="3" t="inlineStr">
        <is>
          <t xml:space="preserve">Não</t>
        </is>
      </c>
      <c r="U37" s="3" t="inlineStr">
        <is>
          <t xml:space="preserve">Não</t>
        </is>
      </c>
      <c r="V37" s="3" t="inlineStr">
        <is>
          <t xml:space="preserve">Não</t>
        </is>
      </c>
      <c r="W37" s="3" t="inlineStr">
        <is>
          <t xml:space="preserve">Não</t>
        </is>
      </c>
      <c r="X37" s="3" t="inlineStr">
        <is>
          <t xml:space="preserve">Não</t>
        </is>
      </c>
      <c r="Y37" s="3" t="inlineStr">
        <is>
          <t xml:space="preserve">Não</t>
        </is>
      </c>
      <c r="Z37" s="3" t="inlineStr">
        <is>
          <t xml:space="preserve">Não</t>
        </is>
      </c>
      <c r="AA37" s="3" t="inlineStr">
        <is>
          <t xml:space="preserve">Não</t>
        </is>
      </c>
      <c r="AB37" s="3" t="inlineStr">
        <is>
          <t xml:space="preserve">Não</t>
        </is>
      </c>
      <c r="AC37" s="3" t="inlineStr">
        <is>
          <t xml:space="preserve">Unidades orgânicas demandantes; Fornecedores e prestadores contratados</t>
        </is>
      </c>
      <c r="AD37" s="3" t="inlineStr">
        <is>
          <t xml:space="preserve">Diagnóstico dos territórios; Demandas de associações e cooperativas; Projetos técnicos</t>
        </is>
      </c>
      <c r="AE37" s="3" t="inlineStr">
        <is>
          <t xml:space="preserve">Projetos implantados; Capacitações; Infraestrutura produtiva entregue</t>
        </is>
      </c>
      <c r="AF37" s="3" t="inlineStr">
        <is>
          <t xml:space="preserve">Pescadores e aquicultores; Agricultores familiares; Associações e cooperativas; Comunidades tradicionais</t>
        </is>
      </c>
      <c r="AG37" s="3" t="inlineStr">
        <is>
          <t xml:space="preserve">e-Codevasf; Transferegov; GeoCodevasf</t>
        </is>
      </c>
      <c r="AH37" s="3" t="inlineStr">
        <is>
          <t xml:space="preserve">59500.001034/2026-21</t>
        </is>
      </c>
      <c r="AI37" s="3" t="inlineStr">
        <is>
          <t xml:space="preserve">https://fluxosti.codevasf.gov.br/incidentes/</t>
        </is>
      </c>
      <c r="AJ37" s="3" t="inlineStr">
        <is>
          <t xml:space="preserve">Conhecimento técnico da área; Modelagem de processos (BPMN); Redação oficial</t>
        </is>
      </c>
      <c r="AK37" s="3" t="inlineStr">
        <is>
          <t xml:space="preserve">e-Codevasf</t>
        </is>
      </c>
      <c r="AL37" s="3" t="inlineStr">
        <is>
          <t xml:space="preserve">Agendar a reunião de conhecimento do processo com a área.</t>
        </is>
      </c>
      <c r="AM37" s="3" t="inlineStr">
        <is>
          <t xml:space="preserve">Mapeamento não iniciado. Pendem a designação nominal do gestor do processo, a abertura do processo no e-Codevasf e o diagrama BPMN, que só existe depois da modelagem.</t>
        </is>
      </c>
      <c r="AN37" s="3" t="inlineStr">
        <is>
          <t xml:space="preserve">https://e-processo.codevasf.gov.br/sei/controlador.php?acao=procedimento_visualizar&amp;id=59500001034202621</t>
        </is>
      </c>
      <c r="AO37" s="3" t="inlineStr">
        <is>
          <t xml:space="preserve">Chefe da Unidade de Recursos Pesqueiros, Aquicultura e Beneficiamento</t>
        </is>
      </c>
      <c r="AP37" s="3" t="inlineStr">
        <is>
          <t xml:space="preserve">upa@codevasf.gov.br</t>
        </is>
      </c>
      <c r="AQ37" s="3" t="inlineStr">
        <is>
          <t xml:space="preserve">(61) 2028-5245</t>
        </is>
      </c>
      <c r="AR37" s="3" t="inlineStr">
        <is>
          <t xml:space="preserve">AR/GDT/UPA</t>
        </is>
      </c>
    </row>
    <row r="38">
      <c r="A38" s="8" t="str">
        <f>=B38&amp;" › "&amp;C38</f>
        <v>MF-05 › PP-02</v>
      </c>
      <c r="B38" s="3" t="inlineStr">
        <is>
          <t xml:space="preserve">MF-05</t>
        </is>
      </c>
      <c r="C38" s="3" t="inlineStr">
        <is>
          <t xml:space="preserve">PP-02</t>
        </is>
      </c>
      <c r="D38" s="3" t="inlineStr">
        <is>
          <t xml:space="preserve">Promover o desenvolvimento e o fortalecimento da pesca e aquicultura</t>
        </is>
      </c>
      <c r="E38" s="3" t="inlineStr">
        <is>
          <t xml:space="preserve">Promove o fortalecimento da pesca e da aquicultura, inclusive pela operação dos centros integrados de recursos pesqueiros e pela distribuição de alevinos e insumos.</t>
        </is>
      </c>
      <c r="F38" s="3" t="inlineStr">
        <is>
          <t xml:space="preserve">Fortalecer a atividade pesqueira e aquícola nos vales, com produção e renda ampliadas.</t>
        </is>
      </c>
      <c r="G38" s="3" t="inlineStr">
        <is>
          <t xml:space="preserve">AR/GDT</t>
        </is>
      </c>
      <c r="H38" s="3" t="inlineStr">
        <is>
          <t xml:space="preserve">AR/GDT/UPA</t>
        </is>
      </c>
      <c r="I38" s="3" t="inlineStr">
        <is>
          <t xml:space="preserve">Antonio Alipio de Souza Mustafa</t>
        </is>
      </c>
      <c r="J38" s="3" t="inlineStr">
        <is>
          <t xml:space="preserve">Média</t>
        </is>
      </c>
      <c r="K38" s="3" t="inlineStr">
        <is>
          <t xml:space="preserve">Média</t>
        </is>
      </c>
      <c r="L38" s="3" t="inlineStr">
        <is>
          <t xml:space="preserve">Inicial</t>
        </is>
      </c>
      <c r="M38" s="3" t="inlineStr">
        <is>
          <t xml:space="preserve">Não iniciado</t>
        </is>
      </c>
      <c r="N38" s="9" t="str">
        <f>=IF(COUNTIF(S38:AB38,"Sim")+COUNTIF(S38:AB38,"Em andamento")+COUNTIF(S38:AB38,"Não")=0,0,(COUNTIF(S38:AB38,"Sim")+COUNTIF(S38:AB38,"Em andamento")*0.5)/(COUNTIF(S38:AB38,"Sim")+COUNTIF(S38:AB38,"Em andamento")+COUNTIF(S38:AB38,"Não")))</f>
        <v>0</v>
      </c>
      <c r="O38" s="3" t="inlineStr">
        <is>
          <t xml:space="preserve">30/12/2028</t>
        </is>
      </c>
      <c r="P38" s="3" t="inlineStr">
        <is>
          <t xml:space="preserve">30/06/2029</t>
        </is>
      </c>
      <c r="Q38" s="3" t="inlineStr">
        <is>
          <t xml:space="preserve">30/06/2029</t>
        </is>
      </c>
      <c r="R38" s="3" t="inlineStr">
        <is>
          <t xml:space="preserve">23/08/2026</t>
        </is>
      </c>
      <c r="S38" s="3" t="inlineStr">
        <is>
          <t xml:space="preserve">Não</t>
        </is>
      </c>
      <c r="T38" s="3" t="inlineStr">
        <is>
          <t xml:space="preserve">Não</t>
        </is>
      </c>
      <c r="U38" s="3" t="inlineStr">
        <is>
          <t xml:space="preserve">Não</t>
        </is>
      </c>
      <c r="V38" s="3" t="inlineStr">
        <is>
          <t xml:space="preserve">Não</t>
        </is>
      </c>
      <c r="W38" s="3" t="inlineStr">
        <is>
          <t xml:space="preserve">Não</t>
        </is>
      </c>
      <c r="X38" s="3" t="inlineStr">
        <is>
          <t xml:space="preserve">Não</t>
        </is>
      </c>
      <c r="Y38" s="3" t="inlineStr">
        <is>
          <t xml:space="preserve">Não</t>
        </is>
      </c>
      <c r="Z38" s="3" t="inlineStr">
        <is>
          <t xml:space="preserve">Não</t>
        </is>
      </c>
      <c r="AA38" s="3" t="inlineStr">
        <is>
          <t xml:space="preserve">Não</t>
        </is>
      </c>
      <c r="AB38" s="3" t="inlineStr">
        <is>
          <t xml:space="preserve">Não</t>
        </is>
      </c>
      <c r="AC38" s="3" t="inlineStr">
        <is>
          <t xml:space="preserve">Unidades orgânicas demandantes; Fornecedores e prestadores contratados</t>
        </is>
      </c>
      <c r="AD38" s="3" t="inlineStr">
        <is>
          <t xml:space="preserve">Demandas de pescadores e aquicultores; Produção dos centros integrados</t>
        </is>
      </c>
      <c r="AE38" s="3" t="inlineStr">
        <is>
          <t xml:space="preserve">Alevinos e insumos distribuídos; Centros integrados em operação; Capacitações</t>
        </is>
      </c>
      <c r="AF38" s="3" t="inlineStr">
        <is>
          <t xml:space="preserve">Pescadores e aquicultores; Agricultores familiares; Associações e cooperativas; Comunidades tradicionais</t>
        </is>
      </c>
      <c r="AG38" s="3" t="inlineStr">
        <is>
          <t xml:space="preserve">e-Codevasf; Transferegov</t>
        </is>
      </c>
      <c r="AH38" s="3" t="inlineStr">
        <is>
          <t xml:space="preserve">59500.001035/2027-29</t>
        </is>
      </c>
      <c r="AI38" s="3" t="inlineStr">
        <is>
          <t xml:space="preserve">https://fluxosti.codevasf.gov.br/incidentes/</t>
        </is>
      </c>
      <c r="AJ38" s="3" t="inlineStr">
        <is>
          <t xml:space="preserve">Conhecimento técnico da área; Modelagem de processos (BPMN); Redação oficial</t>
        </is>
      </c>
      <c r="AK38" s="3" t="inlineStr">
        <is>
          <t xml:space="preserve">e-Codevasf</t>
        </is>
      </c>
      <c r="AL38" s="3" t="inlineStr">
        <is>
          <t xml:space="preserve">Agendar a reunião de conhecimento do processo com a área.</t>
        </is>
      </c>
      <c r="AM38" s="3" t="inlineStr">
        <is>
          <t xml:space="preserve">Mapeamento não iniciado. Pendem a designação nominal do gestor do processo, a abertura do processo no e-Codevasf e o diagrama BPMN, que só existe depois da modelagem.</t>
        </is>
      </c>
      <c r="AN38" s="3" t="inlineStr">
        <is>
          <t xml:space="preserve">https://e-processo.codevasf.gov.br/sei/controlador.php?acao=procedimento_visualizar&amp;id=59500001035202729</t>
        </is>
      </c>
      <c r="AO38" s="3" t="inlineStr">
        <is>
          <t xml:space="preserve">Gerente de Desenvolvimento Territorial</t>
        </is>
      </c>
      <c r="AP38" s="3" t="inlineStr">
        <is>
          <t xml:space="preserve">gdt@codevasf.gov.br</t>
        </is>
      </c>
      <c r="AQ38" s="3" t="inlineStr">
        <is>
          <t xml:space="preserve">(61) 2028-5238</t>
        </is>
      </c>
      <c r="AR38" s="3" t="inlineStr">
        <is>
          <t xml:space="preserve">AR/GDT</t>
        </is>
      </c>
    </row>
    <row r="39">
      <c r="A39" s="8" t="str">
        <f>=B39&amp;" › "&amp;C39</f>
        <v>MF-06 › PP-01</v>
      </c>
      <c r="B39" s="3" t="inlineStr">
        <is>
          <t xml:space="preserve">MF-06</t>
        </is>
      </c>
      <c r="C39" s="3" t="inlineStr">
        <is>
          <t xml:space="preserve">PP-01</t>
        </is>
      </c>
      <c r="D39" s="3" t="inlineStr">
        <is>
          <t xml:space="preserve">Implementar ações e programas de modernização urbana e rural</t>
        </is>
      </c>
      <c r="E39" s="3" t="inlineStr">
        <is>
          <t xml:space="preserve">Implementa os programas de modernização urbana e rural, disponibilizando máquinas, equipamentos e serviços de mecanização aos municípios e comunidades.</t>
        </is>
      </c>
      <c r="F39" s="3" t="inlineStr">
        <is>
          <t xml:space="preserve">Ampliar a capacidade produtiva e a infraestrutura local por meio da mecanização.</t>
        </is>
      </c>
      <c r="G39" s="3" t="inlineStr">
        <is>
          <t xml:space="preserve">AR/GMT</t>
        </is>
      </c>
      <c r="H39" s="3" t="inlineStr">
        <is>
          <t xml:space="preserve">AR/SE; AA/GPA/UPM</t>
        </is>
      </c>
      <c r="I39" s="3" t="inlineStr">
        <is>
          <t xml:space="preserve">Tarcísia da Silva Almeida</t>
        </is>
      </c>
      <c r="J39" s="3" t="inlineStr">
        <is>
          <t xml:space="preserve">Alta</t>
        </is>
      </c>
      <c r="K39" s="3" t="inlineStr">
        <is>
          <t xml:space="preserve">Média</t>
        </is>
      </c>
      <c r="L39" s="3" t="inlineStr">
        <is>
          <t xml:space="preserve">Inicial</t>
        </is>
      </c>
      <c r="M39" s="3" t="inlineStr">
        <is>
          <t xml:space="preserve">Não iniciado</t>
        </is>
      </c>
      <c r="N39" s="9" t="str">
        <f>=IF(COUNTIF(S39:AB39,"Sim")+COUNTIF(S39:AB39,"Em andamento")+COUNTIF(S39:AB39,"Não")=0,0,(COUNTIF(S39:AB39,"Sim")+COUNTIF(S39:AB39,"Em andamento")*0.5)/(COUNTIF(S39:AB39,"Sim")+COUNTIF(S39:AB39,"Em andamento")+COUNTIF(S39:AB39,"Não")))</f>
        <v>0</v>
      </c>
      <c r="O39" s="3" t="inlineStr">
        <is>
          <t xml:space="preserve">30/12/2026</t>
        </is>
      </c>
      <c r="P39" s="3" t="inlineStr">
        <is>
          <t xml:space="preserve">30/06/2027</t>
        </is>
      </c>
      <c r="Q39" s="3" t="inlineStr">
        <is>
          <t xml:space="preserve">30/06/2027</t>
        </is>
      </c>
      <c r="R39" s="3" t="inlineStr">
        <is>
          <t xml:space="preserve">23/08/2026</t>
        </is>
      </c>
      <c r="S39" s="3" t="inlineStr">
        <is>
          <t xml:space="preserve">Não</t>
        </is>
      </c>
      <c r="T39" s="3" t="inlineStr">
        <is>
          <t xml:space="preserve">Não</t>
        </is>
      </c>
      <c r="U39" s="3" t="inlineStr">
        <is>
          <t xml:space="preserve">Não</t>
        </is>
      </c>
      <c r="V39" s="3" t="inlineStr">
        <is>
          <t xml:space="preserve">Não</t>
        </is>
      </c>
      <c r="W39" s="3" t="inlineStr">
        <is>
          <t xml:space="preserve">Não</t>
        </is>
      </c>
      <c r="X39" s="3" t="inlineStr">
        <is>
          <t xml:space="preserve">Não</t>
        </is>
      </c>
      <c r="Y39" s="3" t="inlineStr">
        <is>
          <t xml:space="preserve">Não</t>
        </is>
      </c>
      <c r="Z39" s="3" t="inlineStr">
        <is>
          <t xml:space="preserve">Não</t>
        </is>
      </c>
      <c r="AA39" s="3" t="inlineStr">
        <is>
          <t xml:space="preserve">Não</t>
        </is>
      </c>
      <c r="AB39" s="3" t="inlineStr">
        <is>
          <t xml:space="preserve">Não</t>
        </is>
      </c>
      <c r="AC39" s="3" t="inlineStr">
        <is>
          <t xml:space="preserve">Unidades orgânicas demandantes; Fornecedores e prestadores contratados</t>
        </is>
      </c>
      <c r="AD39" s="3" t="inlineStr">
        <is>
          <t xml:space="preserve">Demandas de municípios e comunidades; Frota e equipamentos disponíveis</t>
        </is>
      </c>
      <c r="AE39" s="3" t="inlineStr">
        <is>
          <t xml:space="preserve">Serviços de mecanização executados; Máquinas e equipamentos cedidos</t>
        </is>
      </c>
      <c r="AF39" s="3" t="inlineStr">
        <is>
          <t xml:space="preserve">Produtores rurais; Municípios; Comunidades rurais</t>
        </is>
      </c>
      <c r="AG39" s="3" t="inlineStr">
        <is>
          <t xml:space="preserve">e-Codevasf; Transferegov; Sistema de gestão patrimonial</t>
        </is>
      </c>
      <c r="AH39" s="3" t="inlineStr">
        <is>
          <t xml:space="preserve">59500.001036/2026-33</t>
        </is>
      </c>
      <c r="AI39" s="3" t="inlineStr">
        <is>
          <t xml:space="preserve">https://fluxosti.codevasf.gov.br/incidentes/</t>
        </is>
      </c>
      <c r="AJ39" s="3" t="inlineStr">
        <is>
          <t xml:space="preserve">Conhecimento técnico da área; Modelagem de processos (BPMN); Redação oficial</t>
        </is>
      </c>
      <c r="AK39" s="3" t="inlineStr">
        <is>
          <t xml:space="preserve">e-Codevasf</t>
        </is>
      </c>
      <c r="AL39" s="3" t="inlineStr">
        <is>
          <t xml:space="preserve">Agendar a reunião de conhecimento do processo com a área.</t>
        </is>
      </c>
      <c r="AM39" s="3" t="inlineStr">
        <is>
          <t xml:space="preserve">Mapeamento não iniciado. Pendem a designação nominal do gestor do processo, a abertura do processo no e-Codevasf e o diagrama BPMN, que só existe depois da modelagem.</t>
        </is>
      </c>
      <c r="AN39" s="3" t="inlineStr">
        <is>
          <t xml:space="preserve">https://e-processo.codevasf.gov.br/sei/controlador.php?acao=procedimento_visualizar&amp;id=59500001036202633</t>
        </is>
      </c>
      <c r="AO39" s="3" t="inlineStr">
        <is>
          <t xml:space="preserve">Gerente de Mecanização e Modernização Territorial</t>
        </is>
      </c>
      <c r="AP39" s="3" t="inlineStr">
        <is>
          <t xml:space="preserve">gmt@codevasf.gov.br</t>
        </is>
      </c>
      <c r="AQ39" s="3" t="inlineStr">
        <is>
          <t xml:space="preserve">(61) 2028-5252</t>
        </is>
      </c>
      <c r="AR39" s="3" t="inlineStr">
        <is>
          <t xml:space="preserve">AR/GMT</t>
        </is>
      </c>
    </row>
    <row r="40">
      <c r="A40" s="8" t="str">
        <f>=B40&amp;" › "&amp;C40</f>
        <v>MF-07 › PP-01</v>
      </c>
      <c r="B40" s="3" t="inlineStr">
        <is>
          <t xml:space="preserve">MF-07</t>
        </is>
      </c>
      <c r="C40" s="3" t="inlineStr">
        <is>
          <t xml:space="preserve">PP-01</t>
        </is>
      </c>
      <c r="D40" s="3" t="inlineStr">
        <is>
          <t xml:space="preserve">Implementar projetos e obras estruturantes de saneamento</t>
        </is>
      </c>
      <c r="E40" s="3" t="inlineStr">
        <is>
          <t xml:space="preserve">Implementa os projetos e obras estruturantes de saneamento — sistemas de abastecimento de água e de esgotamento sanitário — nos municípios da área de atuação.</t>
        </is>
      </c>
      <c r="F40" s="3" t="inlineStr">
        <is>
          <t xml:space="preserve">Entregar sistemas de saneamento implantados e com operação definida.</t>
        </is>
      </c>
      <c r="G40" s="3" t="inlineStr">
        <is>
          <t xml:space="preserve">AR/GSA</t>
        </is>
      </c>
      <c r="H40" s="3" t="inlineStr">
        <is>
          <t xml:space="preserve">AD/GIM; AG/GMA</t>
        </is>
      </c>
      <c r="I40" s="3" t="inlineStr">
        <is>
          <t xml:space="preserve">Andressa Alves Costa</t>
        </is>
      </c>
      <c r="J40" s="3" t="inlineStr">
        <is>
          <t xml:space="preserve">Alta</t>
        </is>
      </c>
      <c r="K40" s="3" t="inlineStr">
        <is>
          <t xml:space="preserve">Alta</t>
        </is>
      </c>
      <c r="L40" s="3" t="inlineStr">
        <is>
          <t xml:space="preserve">Inicial</t>
        </is>
      </c>
      <c r="M40" s="3" t="inlineStr">
        <is>
          <t xml:space="preserve">Não iniciado</t>
        </is>
      </c>
      <c r="N40" s="9" t="str">
        <f>=IF(COUNTIF(S40:AB40,"Sim")+COUNTIF(S40:AB40,"Em andamento")+COUNTIF(S40:AB40,"Não")=0,0,(COUNTIF(S40:AB40,"Sim")+COUNTIF(S40:AB40,"Em andamento")*0.5)/(COUNTIF(S40:AB40,"Sim")+COUNTIF(S40:AB40,"Em andamento")+COUNTIF(S40:AB40,"Não")))</f>
        <v>0</v>
      </c>
      <c r="O40" s="3" t="inlineStr">
        <is>
          <t xml:space="preserve">30/12/2026</t>
        </is>
      </c>
      <c r="P40" s="3" t="inlineStr">
        <is>
          <t xml:space="preserve">30/06/2027</t>
        </is>
      </c>
      <c r="Q40" s="3" t="inlineStr">
        <is>
          <t xml:space="preserve">30/06/2027</t>
        </is>
      </c>
      <c r="R40" s="3" t="inlineStr">
        <is>
          <t xml:space="preserve">23/08/2026</t>
        </is>
      </c>
      <c r="S40" s="3" t="inlineStr">
        <is>
          <t xml:space="preserve">Não</t>
        </is>
      </c>
      <c r="T40" s="3" t="inlineStr">
        <is>
          <t xml:space="preserve">Não</t>
        </is>
      </c>
      <c r="U40" s="3" t="inlineStr">
        <is>
          <t xml:space="preserve">Não</t>
        </is>
      </c>
      <c r="V40" s="3" t="inlineStr">
        <is>
          <t xml:space="preserve">Não</t>
        </is>
      </c>
      <c r="W40" s="3" t="inlineStr">
        <is>
          <t xml:space="preserve">Não</t>
        </is>
      </c>
      <c r="X40" s="3" t="inlineStr">
        <is>
          <t xml:space="preserve">Não</t>
        </is>
      </c>
      <c r="Y40" s="3" t="inlineStr">
        <is>
          <t xml:space="preserve">Não</t>
        </is>
      </c>
      <c r="Z40" s="3" t="inlineStr">
        <is>
          <t xml:space="preserve">Não</t>
        </is>
      </c>
      <c r="AA40" s="3" t="inlineStr">
        <is>
          <t xml:space="preserve">Não</t>
        </is>
      </c>
      <c r="AB40" s="3" t="inlineStr">
        <is>
          <t xml:space="preserve">Não</t>
        </is>
      </c>
      <c r="AC40" s="3" t="inlineStr">
        <is>
          <t xml:space="preserve">Unidades orgânicas demandantes; Fornecedores e prestadores contratados</t>
        </is>
      </c>
      <c r="AD40" s="3" t="inlineStr">
        <is>
          <t xml:space="preserve">Projetos de engenharia; Instrumentos de transferência; Licenças ambientais</t>
        </is>
      </c>
      <c r="AE40" s="3" t="inlineStr">
        <is>
          <t xml:space="preserve">Sistemas de abastecimento e esgotamento implantados; Obras recebidas</t>
        </is>
      </c>
      <c r="AF40" s="3" t="inlineStr">
        <is>
          <t xml:space="preserve">Comunidades rurais e urbanas sem acesso a água tratada; Municípios</t>
        </is>
      </c>
      <c r="AG40" s="3" t="inlineStr">
        <is>
          <t xml:space="preserve">e-Codevasf; Transferegov; GeoCodevasf</t>
        </is>
      </c>
      <c r="AH40" s="3" t="inlineStr">
        <is>
          <t xml:space="preserve">59500.001037/2026-39</t>
        </is>
      </c>
      <c r="AI40" s="3" t="inlineStr">
        <is>
          <t xml:space="preserve">https://fluxosti.codevasf.gov.br/incidentes/</t>
        </is>
      </c>
      <c r="AJ40" s="3" t="inlineStr">
        <is>
          <t xml:space="preserve">Conhecimento técnico da área; Modelagem de processos (BPMN); Redação oficial</t>
        </is>
      </c>
      <c r="AK40" s="3" t="inlineStr">
        <is>
          <t xml:space="preserve">e-Codevasf</t>
        </is>
      </c>
      <c r="AL40" s="3" t="inlineStr">
        <is>
          <t xml:space="preserve">Agendar a reunião de conhecimento do processo com a área.</t>
        </is>
      </c>
      <c r="AM40" s="3" t="inlineStr">
        <is>
          <t xml:space="preserve">Mapeamento não iniciado. Pendem a designação nominal do gestor do processo, a abertura do processo no e-Codevasf e o diagrama BPMN, que só existe depois da modelagem.</t>
        </is>
      </c>
      <c r="AN40" s="3" t="inlineStr">
        <is>
          <t xml:space="preserve">https://e-processo.codevasf.gov.br/sei/controlador.php?acao=procedimento_visualizar&amp;id=59500001037202639</t>
        </is>
      </c>
      <c r="AO40" s="3" t="inlineStr">
        <is>
          <t xml:space="preserve">Gerente de Saneamento e Acesso à Água</t>
        </is>
      </c>
      <c r="AP40" s="3" t="inlineStr">
        <is>
          <t xml:space="preserve">gsa@codevasf.gov.br</t>
        </is>
      </c>
      <c r="AQ40" s="3" t="inlineStr">
        <is>
          <t xml:space="preserve">(61) 2028-5259</t>
        </is>
      </c>
      <c r="AR40" s="3" t="inlineStr">
        <is>
          <t xml:space="preserve">AR/GSA</t>
        </is>
      </c>
    </row>
    <row r="41">
      <c r="A41" s="8" t="str">
        <f>=B41&amp;" › "&amp;C41</f>
        <v>MF-07 › PP-02</v>
      </c>
      <c r="B41" s="3" t="inlineStr">
        <is>
          <t xml:space="preserve">MF-07</t>
        </is>
      </c>
      <c r="C41" s="3" t="inlineStr">
        <is>
          <t xml:space="preserve">PP-02</t>
        </is>
      </c>
      <c r="D41" s="3" t="inlineStr">
        <is>
          <t xml:space="preserve">Implementar ações de acesso à água e esgotamento rural</t>
        </is>
      </c>
      <c r="E41" s="3" t="inlineStr">
        <is>
          <t xml:space="preserve">Implementa as ações de acesso à água e de esgotamento sanitário rural: sistemas simplificados, cisternas e soluções individuais em comunidades difusas.</t>
        </is>
      </c>
      <c r="F41" s="3" t="inlineStr">
        <is>
          <t xml:space="preserve">Levar água potável e solução sanitária a comunidades rurais desassistidas.</t>
        </is>
      </c>
      <c r="G41" s="3" t="inlineStr">
        <is>
          <t xml:space="preserve">AR/GSA</t>
        </is>
      </c>
      <c r="H41" s="3" t="inlineStr">
        <is>
          <t xml:space="preserve">AR/SE</t>
        </is>
      </c>
      <c r="I41" s="3" t="inlineStr">
        <is>
          <t xml:space="preserve">Claudia Fernanda Miguel Silva</t>
        </is>
      </c>
      <c r="J41" s="3" t="inlineStr">
        <is>
          <t xml:space="preserve">Média</t>
        </is>
      </c>
      <c r="K41" s="3" t="inlineStr">
        <is>
          <t xml:space="preserve">Média</t>
        </is>
      </c>
      <c r="L41" s="3" t="inlineStr">
        <is>
          <t xml:space="preserve">Inicial</t>
        </is>
      </c>
      <c r="M41" s="3" t="inlineStr">
        <is>
          <t xml:space="preserve">Não iniciado</t>
        </is>
      </c>
      <c r="N41" s="9" t="str">
        <f>=IF(COUNTIF(S41:AB41,"Sim")+COUNTIF(S41:AB41,"Em andamento")+COUNTIF(S41:AB41,"Não")=0,0,(COUNTIF(S41:AB41,"Sim")+COUNTIF(S41:AB41,"Em andamento")*0.5)/(COUNTIF(S41:AB41,"Sim")+COUNTIF(S41:AB41,"Em andamento")+COUNTIF(S41:AB41,"Não")))</f>
        <v>0</v>
      </c>
      <c r="O41" s="3" t="inlineStr">
        <is>
          <t xml:space="preserve">30/12/2028</t>
        </is>
      </c>
      <c r="P41" s="3" t="inlineStr">
        <is>
          <t xml:space="preserve">30/06/2029</t>
        </is>
      </c>
      <c r="Q41" s="3" t="inlineStr">
        <is>
          <t xml:space="preserve">30/06/2029</t>
        </is>
      </c>
      <c r="R41" s="3" t="inlineStr">
        <is>
          <t xml:space="preserve">23/08/2026</t>
        </is>
      </c>
      <c r="S41" s="3" t="inlineStr">
        <is>
          <t xml:space="preserve">Não</t>
        </is>
      </c>
      <c r="T41" s="3" t="inlineStr">
        <is>
          <t xml:space="preserve">Não</t>
        </is>
      </c>
      <c r="U41" s="3" t="inlineStr">
        <is>
          <t xml:space="preserve">Não</t>
        </is>
      </c>
      <c r="V41" s="3" t="inlineStr">
        <is>
          <t xml:space="preserve">Não</t>
        </is>
      </c>
      <c r="W41" s="3" t="inlineStr">
        <is>
          <t xml:space="preserve">Não</t>
        </is>
      </c>
      <c r="X41" s="3" t="inlineStr">
        <is>
          <t xml:space="preserve">Não</t>
        </is>
      </c>
      <c r="Y41" s="3" t="inlineStr">
        <is>
          <t xml:space="preserve">Não</t>
        </is>
      </c>
      <c r="Z41" s="3" t="inlineStr">
        <is>
          <t xml:space="preserve">Não</t>
        </is>
      </c>
      <c r="AA41" s="3" t="inlineStr">
        <is>
          <t xml:space="preserve">Não</t>
        </is>
      </c>
      <c r="AB41" s="3" t="inlineStr">
        <is>
          <t xml:space="preserve">Não</t>
        </is>
      </c>
      <c r="AC41" s="3" t="inlineStr">
        <is>
          <t xml:space="preserve">Unidades orgânicas demandantes; Fornecedores e prestadores contratados</t>
        </is>
      </c>
      <c r="AD41" s="3" t="inlineStr">
        <is>
          <t xml:space="preserve">Cadastro das comunidades; Demandas municipais; Projetos simplificados</t>
        </is>
      </c>
      <c r="AE41" s="3" t="inlineStr">
        <is>
          <t xml:space="preserve">Sistemas simplificados e cisternas implantados; Famílias atendidas</t>
        </is>
      </c>
      <c r="AF41" s="3" t="inlineStr">
        <is>
          <t xml:space="preserve">Comunidades rurais e urbanas sem acesso a água tratada; Municípios</t>
        </is>
      </c>
      <c r="AG41" s="3" t="inlineStr">
        <is>
          <t xml:space="preserve">e-Codevasf; Transferegov; GeoCodevasf</t>
        </is>
      </c>
      <c r="AH41" s="3" t="inlineStr">
        <is>
          <t xml:space="preserve">59500.001038/2027-47</t>
        </is>
      </c>
      <c r="AI41" s="3" t="inlineStr">
        <is>
          <t xml:space="preserve">https://fluxosti.codevasf.gov.br/incidentes/</t>
        </is>
      </c>
      <c r="AJ41" s="3" t="inlineStr">
        <is>
          <t xml:space="preserve">Conhecimento técnico da área; Modelagem de processos (BPMN); Redação oficial</t>
        </is>
      </c>
      <c r="AK41" s="3" t="inlineStr">
        <is>
          <t xml:space="preserve">e-Codevasf</t>
        </is>
      </c>
      <c r="AL41" s="3" t="inlineStr">
        <is>
          <t xml:space="preserve">Agendar a reunião de conhecimento do processo com a área.</t>
        </is>
      </c>
      <c r="AM41" s="3" t="inlineStr">
        <is>
          <t xml:space="preserve">Mapeamento não iniciado. Pendem a designação nominal do gestor do processo, a abertura do processo no e-Codevasf e o diagrama BPMN, que só existe depois da modelagem.</t>
        </is>
      </c>
      <c r="AN41" s="3" t="inlineStr">
        <is>
          <t xml:space="preserve">https://e-processo.codevasf.gov.br/sei/controlador.php?acao=procedimento_visualizar&amp;id=59500001038202747</t>
        </is>
      </c>
      <c r="AO41" s="3" t="inlineStr">
        <is>
          <t xml:space="preserve">Gerente de Saneamento e Acesso à Água</t>
        </is>
      </c>
      <c r="AP41" s="3" t="inlineStr">
        <is>
          <t xml:space="preserve">gsa@codevasf.gov.br</t>
        </is>
      </c>
      <c r="AQ41" s="3" t="inlineStr">
        <is>
          <t xml:space="preserve">(61) 2028-5259</t>
        </is>
      </c>
      <c r="AR41" s="3" t="inlineStr">
        <is>
          <t xml:space="preserve">AR/GSA</t>
        </is>
      </c>
    </row>
    <row r="42">
      <c r="A42" s="8" t="str">
        <f>=B42&amp;" › "&amp;C42</f>
        <v>MF-08 › PP-01</v>
      </c>
      <c r="B42" s="3" t="inlineStr">
        <is>
          <t xml:space="preserve">MF-08</t>
        </is>
      </c>
      <c r="C42" s="3" t="inlineStr">
        <is>
          <t xml:space="preserve">PP-01</t>
        </is>
      </c>
      <c r="D42" s="3" t="inlineStr">
        <is>
          <t xml:space="preserve">Gerenciar ações com o objetivo de desenvolver modelos de atuação por meio de concessões</t>
        </is>
      </c>
      <c r="E42" s="3" t="inlineStr">
        <is>
          <t xml:space="preserve">Estrutura modelos de atuação por concessão e parceria: estudos de viabilidade, modelagem econômico-financeira, consulta pública, licitação e acompanhamento dos contratos.</t>
        </is>
      </c>
      <c r="F42" s="3" t="inlineStr">
        <is>
          <t xml:space="preserve">Viabilizar investimento nos empreendimentos por meio de concessões e parcerias bem estruturadas.</t>
        </is>
      </c>
      <c r="G42" s="3" t="inlineStr">
        <is>
          <t xml:space="preserve">AD/GPI</t>
        </is>
      </c>
      <c r="H42" s="3" t="inlineStr">
        <is>
          <t xml:space="preserve">AD/SE; PR/AJ; AE/GPE</t>
        </is>
      </c>
      <c r="I42" s="3" t="inlineStr">
        <is>
          <t xml:space="preserve">Elaine Caetano Santos</t>
        </is>
      </c>
      <c r="J42" s="3" t="inlineStr">
        <is>
          <t xml:space="preserve">Alta</t>
        </is>
      </c>
      <c r="K42" s="3" t="inlineStr">
        <is>
          <t xml:space="preserve">Alta</t>
        </is>
      </c>
      <c r="L42" s="3" t="inlineStr">
        <is>
          <t xml:space="preserve">Inicial</t>
        </is>
      </c>
      <c r="M42" s="3" t="inlineStr">
        <is>
          <t xml:space="preserve">Não iniciado</t>
        </is>
      </c>
      <c r="N42" s="9" t="str">
        <f>=IF(COUNTIF(S42:AB42,"Sim")+COUNTIF(S42:AB42,"Em andamento")+COUNTIF(S42:AB42,"Não")=0,0,(COUNTIF(S42:AB42,"Sim")+COUNTIF(S42:AB42,"Em andamento")*0.5)/(COUNTIF(S42:AB42,"Sim")+COUNTIF(S42:AB42,"Em andamento")+COUNTIF(S42:AB42,"Não")))</f>
        <v>0</v>
      </c>
      <c r="O42" s="3" t="inlineStr">
        <is>
          <t xml:space="preserve">30/12/2026</t>
        </is>
      </c>
      <c r="P42" s="3" t="inlineStr">
        <is>
          <t xml:space="preserve">30/06/2027</t>
        </is>
      </c>
      <c r="Q42" s="3" t="inlineStr">
        <is>
          <t xml:space="preserve">30/06/2027</t>
        </is>
      </c>
      <c r="R42" s="3" t="inlineStr">
        <is>
          <t xml:space="preserve">23/08/2026</t>
        </is>
      </c>
      <c r="S42" s="3" t="inlineStr">
        <is>
          <t xml:space="preserve">Não</t>
        </is>
      </c>
      <c r="T42" s="3" t="inlineStr">
        <is>
          <t xml:space="preserve">Não</t>
        </is>
      </c>
      <c r="U42" s="3" t="inlineStr">
        <is>
          <t xml:space="preserve">Não</t>
        </is>
      </c>
      <c r="V42" s="3" t="inlineStr">
        <is>
          <t xml:space="preserve">Não</t>
        </is>
      </c>
      <c r="W42" s="3" t="inlineStr">
        <is>
          <t xml:space="preserve">Não</t>
        </is>
      </c>
      <c r="X42" s="3" t="inlineStr">
        <is>
          <t xml:space="preserve">Não</t>
        </is>
      </c>
      <c r="Y42" s="3" t="inlineStr">
        <is>
          <t xml:space="preserve">Não</t>
        </is>
      </c>
      <c r="Z42" s="3" t="inlineStr">
        <is>
          <t xml:space="preserve">Não</t>
        </is>
      </c>
      <c r="AA42" s="3" t="inlineStr">
        <is>
          <t xml:space="preserve">Não</t>
        </is>
      </c>
      <c r="AB42" s="3" t="inlineStr">
        <is>
          <t xml:space="preserve">Não</t>
        </is>
      </c>
      <c r="AC42" s="3" t="inlineStr">
        <is>
          <t xml:space="preserve">Unidades orgânicas demandantes; Fornecedores e prestadores contratados</t>
        </is>
      </c>
      <c r="AD42" s="3" t="inlineStr">
        <is>
          <t xml:space="preserve">Carteira de empreendimentos; Estudos de demanda; Interesse de investidores</t>
        </is>
      </c>
      <c r="AE42" s="3" t="inlineStr">
        <is>
          <t xml:space="preserve">Estudos de viabilidade; Modelagens; Editais e contratos de concessão</t>
        </is>
      </c>
      <c r="AF42" s="3" t="inlineStr">
        <is>
          <t xml:space="preserve">Empreendimentos da Companhia; Irrigantes; Investidores; Municípios</t>
        </is>
      </c>
      <c r="AG42" s="3" t="inlineStr">
        <is>
          <t xml:space="preserve">e-Codevasf; SIGEC</t>
        </is>
      </c>
      <c r="AH42" s="3" t="inlineStr">
        <is>
          <t xml:space="preserve">59500.001039/2026-51</t>
        </is>
      </c>
      <c r="AI42" s="3" t="inlineStr">
        <is>
          <t xml:space="preserve">https://fluxosti.codevasf.gov.br/incidentes/</t>
        </is>
      </c>
      <c r="AJ42" s="3" t="inlineStr">
        <is>
          <t xml:space="preserve">Conhecimento técnico da área; Modelagem de processos (BPMN); Redação oficial</t>
        </is>
      </c>
      <c r="AK42" s="3" t="inlineStr">
        <is>
          <t xml:space="preserve">e-Codevasf</t>
        </is>
      </c>
      <c r="AL42" s="3" t="inlineStr">
        <is>
          <t xml:space="preserve">Agendar a reunião de conhecimento do processo com a área.</t>
        </is>
      </c>
      <c r="AM42" s="3" t="inlineStr">
        <is>
          <t xml:space="preserve">Mapeamento não iniciado. Pendem a designação nominal do gestor do processo, a abertura do processo no e-Codevasf e o diagrama BPMN, que só existe depois da modelagem.</t>
        </is>
      </c>
      <c r="AN42" s="3" t="inlineStr">
        <is>
          <t xml:space="preserve">https://e-processo.codevasf.gov.br/sei/controlador.php?acao=procedimento_visualizar&amp;id=59500001039202651</t>
        </is>
      </c>
      <c r="AO42" s="3" t="inlineStr">
        <is>
          <t xml:space="preserve">Gerente de Parcerias e Investimentos</t>
        </is>
      </c>
      <c r="AP42" s="3" t="inlineStr">
        <is>
          <t xml:space="preserve">gpi@codevasf.gov.br</t>
        </is>
      </c>
      <c r="AQ42" s="3" t="inlineStr">
        <is>
          <t xml:space="preserve">(61) 2028-5105</t>
        </is>
      </c>
      <c r="AR42" s="3" t="inlineStr">
        <is>
          <t xml:space="preserve">AD/GPI</t>
        </is>
      </c>
    </row>
    <row r="43">
      <c r="A43" s="8" t="str">
        <f>=B43&amp;" › "&amp;C43</f>
        <v>MS-01 › PP-01</v>
      </c>
      <c r="B43" s="3" t="inlineStr">
        <is>
          <t xml:space="preserve">MS-01</t>
        </is>
      </c>
      <c r="C43" s="3" t="inlineStr">
        <is>
          <t xml:space="preserve">PP-01</t>
        </is>
      </c>
      <c r="D43" s="3" t="inlineStr">
        <is>
          <t xml:space="preserve">Gerenciar seleção de pessoas</t>
        </is>
      </c>
      <c r="E43" s="3" t="inlineStr">
        <is>
          <t xml:space="preserve">Da homologação do concurso à integração do novo empregado, incluindo exames, posse e ambientação.</t>
        </is>
      </c>
      <c r="F43" s="3" t="inlineStr">
        <is>
          <t xml:space="preserve">Admitir e integrar novos empregados com agilidade e conformidade.</t>
        </is>
      </c>
      <c r="G43" s="3" t="inlineStr">
        <is>
          <t xml:space="preserve">AA/GGP</t>
        </is>
      </c>
      <c r="H43" s="3" t="inlineStr">
        <is>
          <t xml:space="preserve">AE/GAG</t>
        </is>
      </c>
      <c r="I43" s="3" t="inlineStr">
        <is>
          <t xml:space="preserve">Almir Moreira G. Junior</t>
        </is>
      </c>
      <c r="J43" s="3" t="inlineStr">
        <is>
          <t xml:space="preserve">Média</t>
        </is>
      </c>
      <c r="K43" s="3" t="inlineStr">
        <is>
          <t xml:space="preserve">Baixa</t>
        </is>
      </c>
      <c r="L43" s="3" t="inlineStr">
        <is>
          <t xml:space="preserve">Inicial</t>
        </is>
      </c>
      <c r="M43" s="3" t="inlineStr">
        <is>
          <t xml:space="preserve">Não iniciado</t>
        </is>
      </c>
      <c r="N43" s="9" t="str">
        <f>=IF(COUNTIF(S43:AB43,"Sim")+COUNTIF(S43:AB43,"Em andamento")+COUNTIF(S43:AB43,"Não")=0,0,(COUNTIF(S43:AB43,"Sim")+COUNTIF(S43:AB43,"Em andamento")*0.5)/(COUNTIF(S43:AB43,"Sim")+COUNTIF(S43:AB43,"Em andamento")+COUNTIF(S43:AB43,"Não")))</f>
        <v>0</v>
      </c>
      <c r="O43" s="3" t="inlineStr">
        <is>
          <t xml:space="preserve">30/12/2026</t>
        </is>
      </c>
      <c r="P43" s="3" t="inlineStr">
        <is>
          <t xml:space="preserve">30/06/2027</t>
        </is>
      </c>
      <c r="Q43" s="3" t="inlineStr">
        <is>
          <t xml:space="preserve">30/06/2027</t>
        </is>
      </c>
      <c r="R43" s="3" t="inlineStr">
        <is>
          <t xml:space="preserve">23/08/2026</t>
        </is>
      </c>
      <c r="S43" s="3" t="inlineStr">
        <is>
          <t xml:space="preserve">Não</t>
        </is>
      </c>
      <c r="T43" s="3" t="inlineStr">
        <is>
          <t xml:space="preserve">Não</t>
        </is>
      </c>
      <c r="U43" s="3" t="inlineStr">
        <is>
          <t xml:space="preserve">Não</t>
        </is>
      </c>
      <c r="V43" s="3" t="inlineStr">
        <is>
          <t xml:space="preserve">Não</t>
        </is>
      </c>
      <c r="W43" s="3" t="inlineStr">
        <is>
          <t xml:space="preserve">Não</t>
        </is>
      </c>
      <c r="X43" s="3" t="inlineStr">
        <is>
          <t xml:space="preserve">Não</t>
        </is>
      </c>
      <c r="Y43" s="3" t="inlineStr">
        <is>
          <t xml:space="preserve">Não</t>
        </is>
      </c>
      <c r="Z43" s="3" t="inlineStr">
        <is>
          <t xml:space="preserve">Não</t>
        </is>
      </c>
      <c r="AA43" s="3" t="inlineStr">
        <is>
          <t xml:space="preserve">Não</t>
        </is>
      </c>
      <c r="AB43" s="3" t="inlineStr">
        <is>
          <t xml:space="preserve">Não</t>
        </is>
      </c>
      <c r="AC43" s="3" t="inlineStr">
        <is>
          <t xml:space="preserve">Banca do concurso; Candidatos</t>
        </is>
      </c>
      <c r="AD43" s="3" t="inlineStr">
        <is>
          <t xml:space="preserve">Resultado homologado; Documentação do candidato</t>
        </is>
      </c>
      <c r="AE43" s="3" t="inlineStr">
        <is>
          <t xml:space="preserve">Empregado admitido e integrado</t>
        </is>
      </c>
      <c r="AF43" s="3" t="inlineStr">
        <is>
          <t xml:space="preserve">Novos empregados; Unidades de lotação</t>
        </is>
      </c>
      <c r="AG43" s="3" t="inlineStr">
        <is>
          <t xml:space="preserve">SIGEP (fictício); e-Codevasf</t>
        </is>
      </c>
      <c r="AH43" s="3" t="inlineStr">
        <is>
          <t xml:space="preserve">59500.001040/2027-06</t>
        </is>
      </c>
      <c r="AI43" s="3" t="inlineStr">
        <is>
          <t xml:space="preserve">https://fluxosti.codevasf.gov.br/incidentes/</t>
        </is>
      </c>
      <c r="AJ43" s="3" t="inlineStr">
        <is>
          <t xml:space="preserve">Rotinas de admissão e legislação trabalhista (CLT); Condução de processos de integração; Uso de sistemas de gestão de pessoas</t>
        </is>
      </c>
      <c r="AK43" s="3" t="inlineStr">
        <is>
          <t xml:space="preserve">SIGEP (fictício)</t>
        </is>
      </c>
      <c r="AL43" s="3" t="inlineStr">
        <is>
          <t xml:space="preserve">Aguardando priorização no ciclo 2027.</t>
        </is>
      </c>
      <c r="AM43" s="3" t="inlineStr">
        <is>
          <t xml:space="preserve">Mapeamento não iniciado. Pendem a designação nominal do gestor do processo, a abertura do processo no e-Codevasf e o diagrama BPMN, que só existe depois da modelagem.</t>
        </is>
      </c>
      <c r="AN43" s="3" t="inlineStr">
        <is>
          <t xml:space="preserve">https://e-processo.codevasf.gov.br/sei/controlador.php?acao=procedimento_visualizar&amp;id=59500001040202706</t>
        </is>
      </c>
      <c r="AO43" s="3" t="inlineStr">
        <is>
          <t xml:space="preserve">Rodrigo Nascimento Farias</t>
        </is>
      </c>
      <c r="AP43" s="3" t="inlineStr">
        <is>
          <t xml:space="preserve">rodrigo.farias@codevasf.gov.br</t>
        </is>
      </c>
      <c r="AQ43" s="3" t="inlineStr">
        <is>
          <t xml:space="preserve">(61) 2028-4900</t>
        </is>
      </c>
      <c r="AR43" s="3" t="inlineStr">
        <is>
          <t xml:space="preserve">AA/GGP</t>
        </is>
      </c>
    </row>
    <row r="44">
      <c r="A44" s="8" t="str">
        <f>=B44&amp;" › "&amp;C44</f>
        <v>MS-01 › PP-02</v>
      </c>
      <c r="B44" s="3" t="inlineStr">
        <is>
          <t xml:space="preserve">MS-01</t>
        </is>
      </c>
      <c r="C44" s="3" t="inlineStr">
        <is>
          <t xml:space="preserve">PP-02</t>
        </is>
      </c>
      <c r="D44" s="3" t="inlineStr">
        <is>
          <t xml:space="preserve">Gerenciar o desenvolvimento de pessoas</t>
        </is>
      </c>
      <c r="E44" s="3" t="inlineStr">
        <is>
          <t xml:space="preserve">Gerencia o desenvolvimento das pessoas: levantamento de necessidades, plano anual de capacitação, execução das ações e avaliação de desempenho e de competências.</t>
        </is>
      </c>
      <c r="F44" s="3" t="inlineStr">
        <is>
          <t xml:space="preserve">Desenvolver as competências necessárias à estratégia, com plano de capacitação executado.</t>
        </is>
      </c>
      <c r="G44" s="3" t="inlineStr">
        <is>
          <t xml:space="preserve">AA/GGP/UDP</t>
        </is>
      </c>
      <c r="H44" s="3" t="inlineStr">
        <is>
          <t xml:space="preserve">AA/GGP</t>
        </is>
      </c>
      <c r="I44" s="3" t="inlineStr">
        <is>
          <t xml:space="preserve">Mikaelly de Araújo Aquino</t>
        </is>
      </c>
      <c r="J44" s="3" t="inlineStr">
        <is>
          <t xml:space="preserve">Média</t>
        </is>
      </c>
      <c r="K44" s="3" t="inlineStr">
        <is>
          <t xml:space="preserve">Média</t>
        </is>
      </c>
      <c r="L44" s="3" t="inlineStr">
        <is>
          <t xml:space="preserve">Inicial</t>
        </is>
      </c>
      <c r="M44" s="3" t="inlineStr">
        <is>
          <t xml:space="preserve">Não iniciado</t>
        </is>
      </c>
      <c r="N44" s="9" t="str">
        <f>=IF(COUNTIF(S44:AB44,"Sim")+COUNTIF(S44:AB44,"Em andamento")+COUNTIF(S44:AB44,"Não")=0,0,(COUNTIF(S44:AB44,"Sim")+COUNTIF(S44:AB44,"Em andamento")*0.5)/(COUNTIF(S44:AB44,"Sim")+COUNTIF(S44:AB44,"Em andamento")+COUNTIF(S44:AB44,"Não")))</f>
        <v>0</v>
      </c>
      <c r="O44" s="3" t="inlineStr">
        <is>
          <t xml:space="preserve">30/12/2028</t>
        </is>
      </c>
      <c r="P44" s="3" t="inlineStr">
        <is>
          <t xml:space="preserve">30/06/2029</t>
        </is>
      </c>
      <c r="Q44" s="3" t="inlineStr">
        <is>
          <t xml:space="preserve">30/06/2029</t>
        </is>
      </c>
      <c r="R44" s="3" t="inlineStr">
        <is>
          <t xml:space="preserve">23/08/2026</t>
        </is>
      </c>
      <c r="S44" s="3" t="inlineStr">
        <is>
          <t xml:space="preserve">Não</t>
        </is>
      </c>
      <c r="T44" s="3" t="inlineStr">
        <is>
          <t xml:space="preserve">Não</t>
        </is>
      </c>
      <c r="U44" s="3" t="inlineStr">
        <is>
          <t xml:space="preserve">Não</t>
        </is>
      </c>
      <c r="V44" s="3" t="inlineStr">
        <is>
          <t xml:space="preserve">Não</t>
        </is>
      </c>
      <c r="W44" s="3" t="inlineStr">
        <is>
          <t xml:space="preserve">Não</t>
        </is>
      </c>
      <c r="X44" s="3" t="inlineStr">
        <is>
          <t xml:space="preserve">Não</t>
        </is>
      </c>
      <c r="Y44" s="3" t="inlineStr">
        <is>
          <t xml:space="preserve">Não</t>
        </is>
      </c>
      <c r="Z44" s="3" t="inlineStr">
        <is>
          <t xml:space="preserve">Não</t>
        </is>
      </c>
      <c r="AA44" s="3" t="inlineStr">
        <is>
          <t xml:space="preserve">Não</t>
        </is>
      </c>
      <c r="AB44" s="3" t="inlineStr">
        <is>
          <t xml:space="preserve">Não</t>
        </is>
      </c>
      <c r="AC44" s="3" t="inlineStr">
        <is>
          <t xml:space="preserve">Unidades orgânicas demandantes; Fornecedores e prestadores contratados</t>
        </is>
      </c>
      <c r="AD44" s="3" t="inlineStr">
        <is>
          <t xml:space="preserve">Levantamento de necessidades; Plano de desenvolvimento de pessoas; Demandas das unidades</t>
        </is>
      </c>
      <c r="AE44" s="3" t="inlineStr">
        <is>
          <t xml:space="preserve">Plano anual de capacitação executado; Trilhas de desenvolvimento; Avaliações de desempenho</t>
        </is>
      </c>
      <c r="AF44" s="3" t="inlineStr">
        <is>
          <t xml:space="preserve">Empregados e dependentes; Gestores; Candidatos</t>
        </is>
      </c>
      <c r="AG44" s="3" t="inlineStr">
        <is>
          <t xml:space="preserve">e-Codevasf; Portal do empregado</t>
        </is>
      </c>
      <c r="AH44" s="3" t="inlineStr">
        <is>
          <t xml:space="preserve">59500.001041/2027-12</t>
        </is>
      </c>
      <c r="AI44" s="3" t="inlineStr">
        <is>
          <t xml:space="preserve">https://fluxosti.codevasf.gov.br/incidentes/</t>
        </is>
      </c>
      <c r="AJ44" s="3" t="inlineStr">
        <is>
          <t xml:space="preserve">Conhecimento técnico da área; Modelagem de processos (BPMN); Redação oficial</t>
        </is>
      </c>
      <c r="AK44" s="3" t="inlineStr">
        <is>
          <t xml:space="preserve">e-Codevasf</t>
        </is>
      </c>
      <c r="AL44" s="3" t="inlineStr">
        <is>
          <t xml:space="preserve">Agendar a reunião de conhecimento do processo com a área.</t>
        </is>
      </c>
      <c r="AM44" s="3" t="inlineStr">
        <is>
          <t xml:space="preserve">Mapeamento não iniciado. Pendem a designação nominal do gestor do processo, a abertura do processo no e-Codevasf e o diagrama BPMN, que só existe depois da modelagem.</t>
        </is>
      </c>
      <c r="AN44" s="3" t="inlineStr">
        <is>
          <t xml:space="preserve">https://e-processo.codevasf.gov.br/sei/controlador.php?acao=procedimento_visualizar&amp;id=59500001041202712</t>
        </is>
      </c>
      <c r="AO44" s="3" t="inlineStr">
        <is>
          <t xml:space="preserve">Chefe da Unidade de Desenvolvimento de Pessoas</t>
        </is>
      </c>
      <c r="AP44" s="3" t="inlineStr">
        <is>
          <t xml:space="preserve">udp@codevasf.gov.br</t>
        </is>
      </c>
      <c r="AQ44" s="3" t="inlineStr">
        <is>
          <t xml:space="preserve">(61) 2028-5007</t>
        </is>
      </c>
      <c r="AR44" s="3" t="inlineStr">
        <is>
          <t xml:space="preserve">AA/GGP/UDP</t>
        </is>
      </c>
    </row>
    <row r="45">
      <c r="A45" s="8" t="str">
        <f>=B45&amp;" › "&amp;C45</f>
        <v>MS-01 › PP-03</v>
      </c>
      <c r="B45" s="3" t="inlineStr">
        <is>
          <t xml:space="preserve">MS-01</t>
        </is>
      </c>
      <c r="C45" s="3" t="inlineStr">
        <is>
          <t xml:space="preserve">PP-03</t>
        </is>
      </c>
      <c r="D45" s="3" t="inlineStr">
        <is>
          <t xml:space="preserve">Gerenciar folha de pagamento, direitos e benefícios</t>
        </is>
      </c>
      <c r="E45" s="3" t="inlineStr">
        <is>
          <t xml:space="preserve">Executa a folha de pagamento e administra os direitos e benefícios dos empregados, inclusive as obrigações acessórias e o atendimento aos beneficiários.</t>
        </is>
      </c>
      <c r="F45" s="3" t="inlineStr">
        <is>
          <t xml:space="preserve">Pagar corretamente e no prazo, com direitos e benefícios concedidos conforme a norma.</t>
        </is>
      </c>
      <c r="G45" s="3" t="inlineStr">
        <is>
          <t xml:space="preserve">AA/GGP</t>
        </is>
      </c>
      <c r="H45" s="3" t="inlineStr">
        <is>
          <t xml:space="preserve">AE/GFN</t>
        </is>
      </c>
      <c r="I45" s="3" t="inlineStr">
        <is>
          <t xml:space="preserve">Andréa Rachel Ramos Cruz Sousa</t>
        </is>
      </c>
      <c r="J45" s="3" t="inlineStr">
        <is>
          <t xml:space="preserve">Alta</t>
        </is>
      </c>
      <c r="K45" s="3" t="inlineStr">
        <is>
          <t xml:space="preserve">Média</t>
        </is>
      </c>
      <c r="L45" s="3" t="inlineStr">
        <is>
          <t xml:space="preserve">Inicial</t>
        </is>
      </c>
      <c r="M45" s="3" t="inlineStr">
        <is>
          <t xml:space="preserve">Não iniciado</t>
        </is>
      </c>
      <c r="N45" s="9" t="str">
        <f>=IF(COUNTIF(S45:AB45,"Sim")+COUNTIF(S45:AB45,"Em andamento")+COUNTIF(S45:AB45,"Não")=0,0,(COUNTIF(S45:AB45,"Sim")+COUNTIF(S45:AB45,"Em andamento")*0.5)/(COUNTIF(S45:AB45,"Sim")+COUNTIF(S45:AB45,"Em andamento")+COUNTIF(S45:AB45,"Não")))</f>
        <v>0</v>
      </c>
      <c r="O45" s="3" t="inlineStr">
        <is>
          <t xml:space="preserve">30/03/2027</t>
        </is>
      </c>
      <c r="P45" s="3" t="inlineStr">
        <is>
          <t xml:space="preserve">30/09/2027</t>
        </is>
      </c>
      <c r="Q45" s="3" t="inlineStr">
        <is>
          <t xml:space="preserve">30/09/2027</t>
        </is>
      </c>
      <c r="R45" s="3" t="inlineStr">
        <is>
          <t xml:space="preserve">23/08/2026</t>
        </is>
      </c>
      <c r="S45" s="3" t="inlineStr">
        <is>
          <t xml:space="preserve">Não</t>
        </is>
      </c>
      <c r="T45" s="3" t="inlineStr">
        <is>
          <t xml:space="preserve">Não</t>
        </is>
      </c>
      <c r="U45" s="3" t="inlineStr">
        <is>
          <t xml:space="preserve">Não</t>
        </is>
      </c>
      <c r="V45" s="3" t="inlineStr">
        <is>
          <t xml:space="preserve">Não</t>
        </is>
      </c>
      <c r="W45" s="3" t="inlineStr">
        <is>
          <t xml:space="preserve">Não</t>
        </is>
      </c>
      <c r="X45" s="3" t="inlineStr">
        <is>
          <t xml:space="preserve">Não</t>
        </is>
      </c>
      <c r="Y45" s="3" t="inlineStr">
        <is>
          <t xml:space="preserve">Não</t>
        </is>
      </c>
      <c r="Z45" s="3" t="inlineStr">
        <is>
          <t xml:space="preserve">Não</t>
        </is>
      </c>
      <c r="AA45" s="3" t="inlineStr">
        <is>
          <t xml:space="preserve">Não</t>
        </is>
      </c>
      <c r="AB45" s="3" t="inlineStr">
        <is>
          <t xml:space="preserve">Não</t>
        </is>
      </c>
      <c r="AC45" s="3" t="inlineStr">
        <is>
          <t xml:space="preserve">Unidades orgânicas demandantes; Fornecedores e prestadores contratados</t>
        </is>
      </c>
      <c r="AD45" s="3" t="inlineStr">
        <is>
          <t xml:space="preserve">Movimentações de pessoal; Frequência e afastamentos; Acordo coletivo vigente</t>
        </is>
      </c>
      <c r="AE45" s="3" t="inlineStr">
        <is>
          <t xml:space="preserve">Folha de pagamento processada; Benefícios concedidos; Obrigações acessórias entregues</t>
        </is>
      </c>
      <c r="AF45" s="3" t="inlineStr">
        <is>
          <t xml:space="preserve">Empregados e dependentes; Gestores; Candidatos</t>
        </is>
      </c>
      <c r="AG45" s="3" t="inlineStr">
        <is>
          <t xml:space="preserve">Sistema corporativo de folha de pagamento; eSocial; e-Codevasf</t>
        </is>
      </c>
      <c r="AH45" s="3" t="inlineStr">
        <is>
          <t xml:space="preserve">59500.001042/2026-01</t>
        </is>
      </c>
      <c r="AI45" s="3" t="inlineStr">
        <is>
          <t xml:space="preserve">https://fluxosti.codevasf.gov.br/incidentes/</t>
        </is>
      </c>
      <c r="AJ45" s="3" t="inlineStr">
        <is>
          <t xml:space="preserve">Conhecimento técnico da área; Modelagem de processos (BPMN); Redação oficial</t>
        </is>
      </c>
      <c r="AK45" s="3" t="inlineStr">
        <is>
          <t xml:space="preserve">sistema corporativo de folha de pagamento</t>
        </is>
      </c>
      <c r="AL45" s="3" t="inlineStr">
        <is>
          <t xml:space="preserve">Agendar a reunião de conhecimento do processo com a área.</t>
        </is>
      </c>
      <c r="AM45" s="3" t="inlineStr">
        <is>
          <t xml:space="preserve">Mapeamento não iniciado. Pendem a designação nominal do gestor do processo, a abertura do processo no e-Codevasf e o diagrama BPMN, que só existe depois da modelagem.</t>
        </is>
      </c>
      <c r="AN45" s="3" t="inlineStr">
        <is>
          <t xml:space="preserve">https://e-processo.codevasf.gov.br/sei/controlador.php?acao=procedimento_visualizar&amp;id=59500001042202601</t>
        </is>
      </c>
      <c r="AO45" s="3" t="inlineStr">
        <is>
          <t xml:space="preserve">Gerente de Gestão de Pessoas</t>
        </is>
      </c>
      <c r="AP45" s="3" t="inlineStr">
        <is>
          <t xml:space="preserve">ggp@codevasf.gov.br</t>
        </is>
      </c>
      <c r="AQ45" s="3" t="inlineStr">
        <is>
          <t xml:space="preserve">(61) 2028-5000</t>
        </is>
      </c>
      <c r="AR45" s="3" t="inlineStr">
        <is>
          <t xml:space="preserve">AA/GGP</t>
        </is>
      </c>
    </row>
    <row r="46">
      <c r="A46" s="8" t="str">
        <f>=B46&amp;" › "&amp;C46</f>
        <v>MS-01 › PP-04</v>
      </c>
      <c r="B46" s="3" t="inlineStr">
        <is>
          <t xml:space="preserve">MS-01</t>
        </is>
      </c>
      <c r="C46" s="3" t="inlineStr">
        <is>
          <t xml:space="preserve">PP-04</t>
        </is>
      </c>
      <c r="D46" s="3" t="inlineStr">
        <is>
          <t xml:space="preserve">Gerir relações de trabalho</t>
        </is>
      </c>
      <c r="E46" s="3" t="inlineStr">
        <is>
          <t xml:space="preserve">Conduz as relações de trabalho: negociação coletiva, relacionamento com entidades sindicais, aplicação do acordo coletivo e tratamento de conflitos trabalhistas.</t>
        </is>
      </c>
      <c r="F46" s="3" t="inlineStr">
        <is>
          <t xml:space="preserve">Manter relação de trabalho estável, com acordo coletivo vigente e conflitos tratados.</t>
        </is>
      </c>
      <c r="G46" s="3" t="inlineStr">
        <is>
          <t xml:space="preserve">AA/GGP</t>
        </is>
      </c>
      <c r="H46" s="3" t="inlineStr">
        <is>
          <t xml:space="preserve">PR/AJ</t>
        </is>
      </c>
      <c r="I46" s="3" t="inlineStr">
        <is>
          <t xml:space="preserve">Cristiane Frez da Silva Resende</t>
        </is>
      </c>
      <c r="J46" s="3" t="inlineStr">
        <is>
          <t xml:space="preserve">Média</t>
        </is>
      </c>
      <c r="K46" s="3" t="inlineStr">
        <is>
          <t xml:space="preserve">Média</t>
        </is>
      </c>
      <c r="L46" s="3" t="inlineStr">
        <is>
          <t xml:space="preserve">Inicial</t>
        </is>
      </c>
      <c r="M46" s="3" t="inlineStr">
        <is>
          <t xml:space="preserve">Não iniciado</t>
        </is>
      </c>
      <c r="N46" s="9" t="str">
        <f>=IF(COUNTIF(S46:AB46,"Sim")+COUNTIF(S46:AB46,"Em andamento")+COUNTIF(S46:AB46,"Não")=0,0,(COUNTIF(S46:AB46,"Sim")+COUNTIF(S46:AB46,"Em andamento")*0.5)/(COUNTIF(S46:AB46,"Sim")+COUNTIF(S46:AB46,"Em andamento")+COUNTIF(S46:AB46,"Não")))</f>
        <v>0</v>
      </c>
      <c r="O46" s="3" t="inlineStr">
        <is>
          <t xml:space="preserve">30/12/2028</t>
        </is>
      </c>
      <c r="P46" s="3" t="inlineStr">
        <is>
          <t xml:space="preserve">30/06/2029</t>
        </is>
      </c>
      <c r="Q46" s="3" t="inlineStr">
        <is>
          <t xml:space="preserve">30/06/2029</t>
        </is>
      </c>
      <c r="R46" s="3" t="inlineStr">
        <is>
          <t xml:space="preserve">23/08/2026</t>
        </is>
      </c>
      <c r="S46" s="3" t="inlineStr">
        <is>
          <t xml:space="preserve">Não</t>
        </is>
      </c>
      <c r="T46" s="3" t="inlineStr">
        <is>
          <t xml:space="preserve">Não</t>
        </is>
      </c>
      <c r="U46" s="3" t="inlineStr">
        <is>
          <t xml:space="preserve">Não</t>
        </is>
      </c>
      <c r="V46" s="3" t="inlineStr">
        <is>
          <t xml:space="preserve">Não</t>
        </is>
      </c>
      <c r="W46" s="3" t="inlineStr">
        <is>
          <t xml:space="preserve">Não</t>
        </is>
      </c>
      <c r="X46" s="3" t="inlineStr">
        <is>
          <t xml:space="preserve">Não</t>
        </is>
      </c>
      <c r="Y46" s="3" t="inlineStr">
        <is>
          <t xml:space="preserve">Não</t>
        </is>
      </c>
      <c r="Z46" s="3" t="inlineStr">
        <is>
          <t xml:space="preserve">Não</t>
        </is>
      </c>
      <c r="AA46" s="3" t="inlineStr">
        <is>
          <t xml:space="preserve">Não</t>
        </is>
      </c>
      <c r="AB46" s="3" t="inlineStr">
        <is>
          <t xml:space="preserve">Não</t>
        </is>
      </c>
      <c r="AC46" s="3" t="inlineStr">
        <is>
          <t xml:space="preserve">Unidades orgânicas demandantes; Fornecedores e prestadores contratados</t>
        </is>
      </c>
      <c r="AD46" s="3" t="inlineStr">
        <is>
          <t xml:space="preserve">Pauta de reivindicações; Acordo coletivo vigente; Demandas sindicais</t>
        </is>
      </c>
      <c r="AE46" s="3" t="inlineStr">
        <is>
          <t xml:space="preserve">Acordo coletivo celebrado; Orientações de aplicação; Conflitos tratados</t>
        </is>
      </c>
      <c r="AF46" s="3" t="inlineStr">
        <is>
          <t xml:space="preserve">Empregados e dependentes; Gestores; Candidatos</t>
        </is>
      </c>
      <c r="AG46" s="3" t="inlineStr">
        <is>
          <t xml:space="preserve">e-Codevasf</t>
        </is>
      </c>
      <c r="AH46" s="3" t="inlineStr">
        <is>
          <t xml:space="preserve">59500.001043/2027-24</t>
        </is>
      </c>
      <c r="AI46" s="3" t="inlineStr">
        <is>
          <t xml:space="preserve">https://fluxosti.codevasf.gov.br/incidentes/</t>
        </is>
      </c>
      <c r="AJ46" s="3" t="inlineStr">
        <is>
          <t xml:space="preserve">Conhecimento técnico da área; Modelagem de processos (BPMN); Redação oficial</t>
        </is>
      </c>
      <c r="AK46" s="3" t="inlineStr">
        <is>
          <t xml:space="preserve">e-Codevasf</t>
        </is>
      </c>
      <c r="AL46" s="3" t="inlineStr">
        <is>
          <t xml:space="preserve">Agendar a reunião de conhecimento do processo com a área.</t>
        </is>
      </c>
      <c r="AM46" s="3" t="inlineStr">
        <is>
          <t xml:space="preserve">Mapeamento não iniciado. Pendem a designação nominal do gestor do processo, a abertura do processo no e-Codevasf e o diagrama BPMN, que só existe depois da modelagem.</t>
        </is>
      </c>
      <c r="AN46" s="3" t="inlineStr">
        <is>
          <t xml:space="preserve">https://e-processo.codevasf.gov.br/sei/controlador.php?acao=procedimento_visualizar&amp;id=59500001043202724</t>
        </is>
      </c>
      <c r="AO46" s="3" t="inlineStr">
        <is>
          <t xml:space="preserve">Gerente de Gestão de Pessoas</t>
        </is>
      </c>
      <c r="AP46" s="3" t="inlineStr">
        <is>
          <t xml:space="preserve">ggp@codevasf.gov.br</t>
        </is>
      </c>
      <c r="AQ46" s="3" t="inlineStr">
        <is>
          <t xml:space="preserve">(61) 2028-5000</t>
        </is>
      </c>
      <c r="AR46" s="3" t="inlineStr">
        <is>
          <t xml:space="preserve">AA/GGP</t>
        </is>
      </c>
    </row>
    <row r="47">
      <c r="A47" s="8" t="str">
        <f>=B47&amp;" › "&amp;C47</f>
        <v>MS-01 › PP-05</v>
      </c>
      <c r="B47" s="3" t="inlineStr">
        <is>
          <t xml:space="preserve">MS-01</t>
        </is>
      </c>
      <c r="C47" s="3" t="inlineStr">
        <is>
          <t xml:space="preserve">PP-05</t>
        </is>
      </c>
      <c r="D47" s="3" t="inlineStr">
        <is>
          <t xml:space="preserve">Gerir saúde e segurança do trabalho</t>
        </is>
      </c>
      <c r="E47" s="3" t="inlineStr">
        <is>
          <t xml:space="preserve">Gerencia a saúde e a segurança do trabalho: exames ocupacionais, programas de prevenção, avaliação de riscos ambientais e ações de qualidade de vida.</t>
        </is>
      </c>
      <c r="F47" s="3" t="inlineStr">
        <is>
          <t xml:space="preserve">Preservar a saúde e a integridade física dos empregados no ambiente de trabalho.</t>
        </is>
      </c>
      <c r="G47" s="3" t="inlineStr">
        <is>
          <t xml:space="preserve">AA/GGP</t>
        </is>
      </c>
      <c r="H47" s="3" t="inlineStr">
        <is>
          <t xml:space="preserve">AA/GPA/UAL</t>
        </is>
      </c>
      <c r="I47" s="3" t="inlineStr">
        <is>
          <t xml:space="preserve">Ivanize Freitas de Oliveira</t>
        </is>
      </c>
      <c r="J47" s="3" t="inlineStr">
        <is>
          <t xml:space="preserve">Média</t>
        </is>
      </c>
      <c r="K47" s="3" t="inlineStr">
        <is>
          <t xml:space="preserve">Média</t>
        </is>
      </c>
      <c r="L47" s="3" t="inlineStr">
        <is>
          <t xml:space="preserve">Inicial</t>
        </is>
      </c>
      <c r="M47" s="3" t="inlineStr">
        <is>
          <t xml:space="preserve">Não iniciado</t>
        </is>
      </c>
      <c r="N47" s="9" t="str">
        <f>=IF(COUNTIF(S47:AB47,"Sim")+COUNTIF(S47:AB47,"Em andamento")+COUNTIF(S47:AB47,"Não")=0,0,(COUNTIF(S47:AB47,"Sim")+COUNTIF(S47:AB47,"Em andamento")*0.5)/(COUNTIF(S47:AB47,"Sim")+COUNTIF(S47:AB47,"Em andamento")+COUNTIF(S47:AB47,"Não")))</f>
        <v>0</v>
      </c>
      <c r="O47" s="3" t="inlineStr">
        <is>
          <t xml:space="preserve">30/12/2028</t>
        </is>
      </c>
      <c r="P47" s="3" t="inlineStr">
        <is>
          <t xml:space="preserve">30/06/2029</t>
        </is>
      </c>
      <c r="Q47" s="3" t="inlineStr">
        <is>
          <t xml:space="preserve">30/06/2029</t>
        </is>
      </c>
      <c r="R47" s="3" t="inlineStr">
        <is>
          <t xml:space="preserve">23/08/2026</t>
        </is>
      </c>
      <c r="S47" s="3" t="inlineStr">
        <is>
          <t xml:space="preserve">Não</t>
        </is>
      </c>
      <c r="T47" s="3" t="inlineStr">
        <is>
          <t xml:space="preserve">Não</t>
        </is>
      </c>
      <c r="U47" s="3" t="inlineStr">
        <is>
          <t xml:space="preserve">Não</t>
        </is>
      </c>
      <c r="V47" s="3" t="inlineStr">
        <is>
          <t xml:space="preserve">Não</t>
        </is>
      </c>
      <c r="W47" s="3" t="inlineStr">
        <is>
          <t xml:space="preserve">Não</t>
        </is>
      </c>
      <c r="X47" s="3" t="inlineStr">
        <is>
          <t xml:space="preserve">Não</t>
        </is>
      </c>
      <c r="Y47" s="3" t="inlineStr">
        <is>
          <t xml:space="preserve">Não</t>
        </is>
      </c>
      <c r="Z47" s="3" t="inlineStr">
        <is>
          <t xml:space="preserve">Não</t>
        </is>
      </c>
      <c r="AA47" s="3" t="inlineStr">
        <is>
          <t xml:space="preserve">Não</t>
        </is>
      </c>
      <c r="AB47" s="3" t="inlineStr">
        <is>
          <t xml:space="preserve">Não</t>
        </is>
      </c>
      <c r="AC47" s="3" t="inlineStr">
        <is>
          <t xml:space="preserve">Unidades orgânicas demandantes; Fornecedores e prestadores contratados</t>
        </is>
      </c>
      <c r="AD47" s="3" t="inlineStr">
        <is>
          <t xml:space="preserve">Riscos ambientais mapeados; Exames e atestados; Legislação de SST</t>
        </is>
      </c>
      <c r="AE47" s="3" t="inlineStr">
        <is>
          <t xml:space="preserve">Programas de saúde e segurança executados; Laudos e exames; Acidentes investigados</t>
        </is>
      </c>
      <c r="AF47" s="3" t="inlineStr">
        <is>
          <t xml:space="preserve">Empregados e dependentes; Gestores; Candidatos</t>
        </is>
      </c>
      <c r="AG47" s="3" t="inlineStr">
        <is>
          <t xml:space="preserve">e-Codevasf; eSocial</t>
        </is>
      </c>
      <c r="AH47" s="3" t="inlineStr">
        <is>
          <t xml:space="preserve">59500.001044/2027-30</t>
        </is>
      </c>
      <c r="AI47" s="3" t="inlineStr">
        <is>
          <t xml:space="preserve">https://fluxosti.codevasf.gov.br/incidentes/</t>
        </is>
      </c>
      <c r="AJ47" s="3" t="inlineStr">
        <is>
          <t xml:space="preserve">Conhecimento técnico da área; Modelagem de processos (BPMN); Redação oficial</t>
        </is>
      </c>
      <c r="AK47" s="3" t="inlineStr">
        <is>
          <t xml:space="preserve">e-Codevasf</t>
        </is>
      </c>
      <c r="AL47" s="3" t="inlineStr">
        <is>
          <t xml:space="preserve">Agendar a reunião de conhecimento do processo com a área.</t>
        </is>
      </c>
      <c r="AM47" s="3" t="inlineStr">
        <is>
          <t xml:space="preserve">Mapeamento não iniciado. Pendem a designação nominal do gestor do processo, a abertura do processo no e-Codevasf e o diagrama BPMN, que só existe depois da modelagem.</t>
        </is>
      </c>
      <c r="AN47" s="3" t="inlineStr">
        <is>
          <t xml:space="preserve">https://e-processo.codevasf.gov.br/sei/controlador.php?acao=procedimento_visualizar&amp;id=59500001044202730</t>
        </is>
      </c>
      <c r="AO47" s="3" t="inlineStr">
        <is>
          <t xml:space="preserve">Gerente de Gestão de Pessoas</t>
        </is>
      </c>
      <c r="AP47" s="3" t="inlineStr">
        <is>
          <t xml:space="preserve">ggp@codevasf.gov.br</t>
        </is>
      </c>
      <c r="AQ47" s="3" t="inlineStr">
        <is>
          <t xml:space="preserve">(61) 2028-5000</t>
        </is>
      </c>
      <c r="AR47" s="3" t="inlineStr">
        <is>
          <t xml:space="preserve">AA/GGP</t>
        </is>
      </c>
    </row>
    <row r="48">
      <c r="A48" s="8" t="str">
        <f>=B48&amp;" › "&amp;C48</f>
        <v>MS-02 › PP-01</v>
      </c>
      <c r="B48" s="3" t="inlineStr">
        <is>
          <t xml:space="preserve">MS-02</t>
        </is>
      </c>
      <c r="C48" s="3" t="inlineStr">
        <is>
          <t xml:space="preserve">PP-01</t>
        </is>
      </c>
      <c r="D48" s="3" t="inlineStr">
        <is>
          <t xml:space="preserve">Administrar serviços gerais</t>
        </is>
      </c>
      <c r="E48" s="3" t="inlineStr">
        <is>
          <t xml:space="preserve">Administra os serviços gerais de apoio ao funcionamento das unidades: limpeza, vigilância, transporte, copeiragem, telefonia e demais serviços continuados.</t>
        </is>
      </c>
      <c r="F48" s="3" t="inlineStr">
        <is>
          <t xml:space="preserve">Manter as unidades em funcionamento contínuo, com serviços de apoio prestados no padrão contratado.</t>
        </is>
      </c>
      <c r="G48" s="3" t="inlineStr">
        <is>
          <t xml:space="preserve">AA/GPA/UAL</t>
        </is>
      </c>
      <c r="H48" s="3" t="inlineStr">
        <is>
          <t xml:space="preserve">AA/GPA</t>
        </is>
      </c>
      <c r="I48" s="3" t="inlineStr">
        <is>
          <t xml:space="preserve">Daniel Henrique Perdigao Ferreira</t>
        </is>
      </c>
      <c r="J48" s="3" t="inlineStr">
        <is>
          <t xml:space="preserve">Alta</t>
        </is>
      </c>
      <c r="K48" s="3" t="inlineStr">
        <is>
          <t xml:space="preserve">Média</t>
        </is>
      </c>
      <c r="L48" s="3" t="inlineStr">
        <is>
          <t xml:space="preserve">Inicial</t>
        </is>
      </c>
      <c r="M48" s="3" t="inlineStr">
        <is>
          <t xml:space="preserve">Não iniciado</t>
        </is>
      </c>
      <c r="N48" s="9" t="str">
        <f>=IF(COUNTIF(S48:AB48,"Sim")+COUNTIF(S48:AB48,"Em andamento")+COUNTIF(S48:AB48,"Não")=0,0,(COUNTIF(S48:AB48,"Sim")+COUNTIF(S48:AB48,"Em andamento")*0.5)/(COUNTIF(S48:AB48,"Sim")+COUNTIF(S48:AB48,"Em andamento")+COUNTIF(S48:AB48,"Não")))</f>
        <v>0</v>
      </c>
      <c r="O48" s="3" t="inlineStr">
        <is>
          <t xml:space="preserve">30/03/2027</t>
        </is>
      </c>
      <c r="P48" s="3" t="inlineStr">
        <is>
          <t xml:space="preserve">30/09/2027</t>
        </is>
      </c>
      <c r="Q48" s="3" t="inlineStr">
        <is>
          <t xml:space="preserve">30/09/2027</t>
        </is>
      </c>
      <c r="R48" s="3" t="inlineStr">
        <is>
          <t xml:space="preserve">23/08/2026</t>
        </is>
      </c>
      <c r="S48" s="3" t="inlineStr">
        <is>
          <t xml:space="preserve">Não</t>
        </is>
      </c>
      <c r="T48" s="3" t="inlineStr">
        <is>
          <t xml:space="preserve">Não</t>
        </is>
      </c>
      <c r="U48" s="3" t="inlineStr">
        <is>
          <t xml:space="preserve">Não</t>
        </is>
      </c>
      <c r="V48" s="3" t="inlineStr">
        <is>
          <t xml:space="preserve">Não</t>
        </is>
      </c>
      <c r="W48" s="3" t="inlineStr">
        <is>
          <t xml:space="preserve">Não</t>
        </is>
      </c>
      <c r="X48" s="3" t="inlineStr">
        <is>
          <t xml:space="preserve">Não</t>
        </is>
      </c>
      <c r="Y48" s="3" t="inlineStr">
        <is>
          <t xml:space="preserve">Não</t>
        </is>
      </c>
      <c r="Z48" s="3" t="inlineStr">
        <is>
          <t xml:space="preserve">Não</t>
        </is>
      </c>
      <c r="AA48" s="3" t="inlineStr">
        <is>
          <t xml:space="preserve">Não</t>
        </is>
      </c>
      <c r="AB48" s="3" t="inlineStr">
        <is>
          <t xml:space="preserve">Não</t>
        </is>
      </c>
      <c r="AC48" s="3" t="inlineStr">
        <is>
          <t xml:space="preserve">Unidades orgânicas demandantes; Fornecedores e prestadores contratados</t>
        </is>
      </c>
      <c r="AD48" s="3" t="inlineStr">
        <is>
          <t xml:space="preserve">Demandas das unidades; Contratos de serviços continuados</t>
        </is>
      </c>
      <c r="AE48" s="3" t="inlineStr">
        <is>
          <t xml:space="preserve">Serviços prestados e fiscalizados; Ocorrências tratadas</t>
        </is>
      </c>
      <c r="AF48" s="3" t="inlineStr">
        <is>
          <t xml:space="preserve">Unidades orgânicas; Empregados</t>
        </is>
      </c>
      <c r="AG48" s="3" t="inlineStr">
        <is>
          <t xml:space="preserve">e-Codevasf; SIGEC</t>
        </is>
      </c>
      <c r="AH48" s="3" t="inlineStr">
        <is>
          <t xml:space="preserve">59500.001045/2026-34</t>
        </is>
      </c>
      <c r="AI48" s="3" t="inlineStr">
        <is>
          <t xml:space="preserve">https://fluxosti.codevasf.gov.br/incidentes/</t>
        </is>
      </c>
      <c r="AJ48" s="3" t="inlineStr">
        <is>
          <t xml:space="preserve">Conhecimento técnico da área; Modelagem de processos (BPMN); Redação oficial</t>
        </is>
      </c>
      <c r="AK48" s="3" t="inlineStr">
        <is>
          <t xml:space="preserve">e-Codevasf</t>
        </is>
      </c>
      <c r="AL48" s="3" t="inlineStr">
        <is>
          <t xml:space="preserve">Agendar a reunião de conhecimento do processo com a área.</t>
        </is>
      </c>
      <c r="AM48" s="3" t="inlineStr">
        <is>
          <t xml:space="preserve">Mapeamento não iniciado. Pendem a designação nominal do gestor do processo, a abertura do processo no e-Codevasf e o diagrama BPMN, que só existe depois da modelagem.</t>
        </is>
      </c>
      <c r="AN48" s="3" t="inlineStr">
        <is>
          <t xml:space="preserve">https://e-processo.codevasf.gov.br/sei/controlador.php?acao=procedimento_visualizar&amp;id=59500001045202634</t>
        </is>
      </c>
      <c r="AO48" s="3" t="inlineStr">
        <is>
          <t xml:space="preserve">Chefe da Unidade de Administração Predial e Logística</t>
        </is>
      </c>
      <c r="AP48" s="3" t="inlineStr">
        <is>
          <t xml:space="preserve">ual@codevasf.gov.br</t>
        </is>
      </c>
      <c r="AQ48" s="3" t="inlineStr">
        <is>
          <t xml:space="preserve">(61) 2028-5035</t>
        </is>
      </c>
      <c r="AR48" s="3" t="inlineStr">
        <is>
          <t xml:space="preserve">AA/GPA/UAL</t>
        </is>
      </c>
    </row>
    <row r="49">
      <c r="A49" s="8" t="str">
        <f>=B49&amp;" › "&amp;C49</f>
        <v>MS-02 › PP-02</v>
      </c>
      <c r="B49" s="3" t="inlineStr">
        <is>
          <t xml:space="preserve">MS-02</t>
        </is>
      </c>
      <c r="C49" s="3" t="inlineStr">
        <is>
          <t xml:space="preserve">PP-02</t>
        </is>
      </c>
      <c r="D49" s="3" t="inlineStr">
        <is>
          <t xml:space="preserve">Administrar o armazenamento e desfazimento de material</t>
        </is>
      </c>
      <c r="E49" s="3" t="inlineStr">
        <is>
          <t xml:space="preserve">Administra o armazenamento e o desfazimento de material: recebimento, guarda, distribuição, inventário e destinação dos bens inservíveis.</t>
        </is>
      </c>
      <c r="F49" s="3" t="inlineStr">
        <is>
          <t xml:space="preserve">Manter o estoque conferido e abastecido, e o material inservível regularmente desfeito.</t>
        </is>
      </c>
      <c r="G49" s="3" t="inlineStr">
        <is>
          <t xml:space="preserve">AA/GPA/UAL</t>
        </is>
      </c>
      <c r="H49" s="3" t="inlineStr">
        <is>
          <t xml:space="preserve">AA/GPA/UPM</t>
        </is>
      </c>
      <c r="I49" s="3" t="inlineStr">
        <is>
          <t xml:space="preserve">Sistanley Jones Lima Bispo</t>
        </is>
      </c>
      <c r="J49" s="3" t="inlineStr">
        <is>
          <t xml:space="preserve">Média</t>
        </is>
      </c>
      <c r="K49" s="3" t="inlineStr">
        <is>
          <t xml:space="preserve">Média</t>
        </is>
      </c>
      <c r="L49" s="3" t="inlineStr">
        <is>
          <t xml:space="preserve">Inicial</t>
        </is>
      </c>
      <c r="M49" s="3" t="inlineStr">
        <is>
          <t xml:space="preserve">Não iniciado</t>
        </is>
      </c>
      <c r="N49" s="9" t="str">
        <f>=IF(COUNTIF(S49:AB49,"Sim")+COUNTIF(S49:AB49,"Em andamento")+COUNTIF(S49:AB49,"Não")=0,0,(COUNTIF(S49:AB49,"Sim")+COUNTIF(S49:AB49,"Em andamento")*0.5)/(COUNTIF(S49:AB49,"Sim")+COUNTIF(S49:AB49,"Em andamento")+COUNTIF(S49:AB49,"Não")))</f>
        <v>0</v>
      </c>
      <c r="O49" s="3" t="inlineStr">
        <is>
          <t xml:space="preserve">30/12/2028</t>
        </is>
      </c>
      <c r="P49" s="3" t="inlineStr">
        <is>
          <t xml:space="preserve">30/06/2029</t>
        </is>
      </c>
      <c r="Q49" s="3" t="inlineStr">
        <is>
          <t xml:space="preserve">30/06/2029</t>
        </is>
      </c>
      <c r="R49" s="3" t="inlineStr">
        <is>
          <t xml:space="preserve">23/08/2026</t>
        </is>
      </c>
      <c r="S49" s="3" t="inlineStr">
        <is>
          <t xml:space="preserve">Não</t>
        </is>
      </c>
      <c r="T49" s="3" t="inlineStr">
        <is>
          <t xml:space="preserve">Não</t>
        </is>
      </c>
      <c r="U49" s="3" t="inlineStr">
        <is>
          <t xml:space="preserve">Não</t>
        </is>
      </c>
      <c r="V49" s="3" t="inlineStr">
        <is>
          <t xml:space="preserve">Não</t>
        </is>
      </c>
      <c r="W49" s="3" t="inlineStr">
        <is>
          <t xml:space="preserve">Não</t>
        </is>
      </c>
      <c r="X49" s="3" t="inlineStr">
        <is>
          <t xml:space="preserve">Não</t>
        </is>
      </c>
      <c r="Y49" s="3" t="inlineStr">
        <is>
          <t xml:space="preserve">Não</t>
        </is>
      </c>
      <c r="Z49" s="3" t="inlineStr">
        <is>
          <t xml:space="preserve">Não</t>
        </is>
      </c>
      <c r="AA49" s="3" t="inlineStr">
        <is>
          <t xml:space="preserve">Não</t>
        </is>
      </c>
      <c r="AB49" s="3" t="inlineStr">
        <is>
          <t xml:space="preserve">Não</t>
        </is>
      </c>
      <c r="AC49" s="3" t="inlineStr">
        <is>
          <t xml:space="preserve">Unidades orgânicas demandantes; Fornecedores e prestadores contratados</t>
        </is>
      </c>
      <c r="AD49" s="3" t="inlineStr">
        <is>
          <t xml:space="preserve">Requisições das unidades; Notas de recebimento; Bens classificados como inservíveis</t>
        </is>
      </c>
      <c r="AE49" s="3" t="inlineStr">
        <is>
          <t xml:space="preserve">Material distribuído; Inventário do almoxarifado; Desfazimento concluído</t>
        </is>
      </c>
      <c r="AF49" s="3" t="inlineStr">
        <is>
          <t xml:space="preserve">Unidades orgânicas; Empregados</t>
        </is>
      </c>
      <c r="AG49" s="3" t="inlineStr">
        <is>
          <t xml:space="preserve">e-Codevasf; Sistema de almoxarifado e patrimônio</t>
        </is>
      </c>
      <c r="AH49" s="3" t="inlineStr">
        <is>
          <t xml:space="preserve">59500.001046/2027-42</t>
        </is>
      </c>
      <c r="AI49" s="3" t="inlineStr">
        <is>
          <t xml:space="preserve">https://fluxosti.codevasf.gov.br/incidentes/</t>
        </is>
      </c>
      <c r="AJ49" s="3" t="inlineStr">
        <is>
          <t xml:space="preserve">Conhecimento técnico da área; Modelagem de processos (BPMN); Redação oficial</t>
        </is>
      </c>
      <c r="AK49" s="3" t="inlineStr">
        <is>
          <t xml:space="preserve">e-Codevasf</t>
        </is>
      </c>
      <c r="AL49" s="3" t="inlineStr">
        <is>
          <t xml:space="preserve">Agendar a reunião de conhecimento do processo com a área.</t>
        </is>
      </c>
      <c r="AM49" s="3" t="inlineStr">
        <is>
          <t xml:space="preserve">Mapeamento não iniciado. Pendem a designação nominal do gestor do processo, a abertura do processo no e-Codevasf e o diagrama BPMN, que só existe depois da modelagem.</t>
        </is>
      </c>
      <c r="AN49" s="3" t="inlineStr">
        <is>
          <t xml:space="preserve">https://e-processo.codevasf.gov.br/sei/controlador.php?acao=procedimento_visualizar&amp;id=59500001046202742</t>
        </is>
      </c>
      <c r="AO49" s="3" t="inlineStr">
        <is>
          <t xml:space="preserve">Chefe da Unidade de Administração Predial e Logística</t>
        </is>
      </c>
      <c r="AP49" s="3" t="inlineStr">
        <is>
          <t xml:space="preserve">ual@codevasf.gov.br</t>
        </is>
      </c>
      <c r="AQ49" s="3" t="inlineStr">
        <is>
          <t xml:space="preserve">(61) 2028-5035</t>
        </is>
      </c>
      <c r="AR49" s="3" t="inlineStr">
        <is>
          <t xml:space="preserve">AA/GPA/UAL</t>
        </is>
      </c>
    </row>
    <row r="50">
      <c r="A50" s="8" t="str">
        <f>=B50&amp;" › "&amp;C50</f>
        <v>MS-03 › PP-01</v>
      </c>
      <c r="B50" s="3" t="inlineStr">
        <is>
          <t xml:space="preserve">MS-03</t>
        </is>
      </c>
      <c r="C50" s="3" t="inlineStr">
        <is>
          <t xml:space="preserve">PP-01</t>
        </is>
      </c>
      <c r="D50" s="3" t="inlineStr">
        <is>
          <t xml:space="preserve">Realizar a gestão dos imóveis rurais e urbanos</t>
        </is>
      </c>
      <c r="E50" s="3" t="inlineStr">
        <is>
          <t xml:space="preserve">Realiza a gestão dos imóveis rurais e urbanos da Companhia: cadastro, avaliação, regularização documental, cessão e acompanhamento da ocupação.</t>
        </is>
      </c>
      <c r="F50" s="3" t="inlineStr">
        <is>
          <t xml:space="preserve">Manter os imóveis cadastrados, regulares e com uso formalizado.</t>
        </is>
      </c>
      <c r="G50" s="3" t="inlineStr">
        <is>
          <t xml:space="preserve">AA/GPA/UPM</t>
        </is>
      </c>
      <c r="H50" s="3" t="inlineStr">
        <is>
          <t xml:space="preserve">AG/GAF; PR/AJ</t>
        </is>
      </c>
      <c r="I50" s="3" t="inlineStr">
        <is>
          <t xml:space="preserve">Carlos Henrique da Silva Marques</t>
        </is>
      </c>
      <c r="J50" s="3" t="inlineStr">
        <is>
          <t xml:space="preserve">Alta</t>
        </is>
      </c>
      <c r="K50" s="3" t="inlineStr">
        <is>
          <t xml:space="preserve">Média</t>
        </is>
      </c>
      <c r="L50" s="3" t="inlineStr">
        <is>
          <t xml:space="preserve">Inicial</t>
        </is>
      </c>
      <c r="M50" s="3" t="inlineStr">
        <is>
          <t xml:space="preserve">Não iniciado</t>
        </is>
      </c>
      <c r="N50" s="9" t="str">
        <f>=IF(COUNTIF(S50:AB50,"Sim")+COUNTIF(S50:AB50,"Em andamento")+COUNTIF(S50:AB50,"Não")=0,0,(COUNTIF(S50:AB50,"Sim")+COUNTIF(S50:AB50,"Em andamento")*0.5)/(COUNTIF(S50:AB50,"Sim")+COUNTIF(S50:AB50,"Em andamento")+COUNTIF(S50:AB50,"Não")))</f>
        <v>0</v>
      </c>
      <c r="O50" s="3" t="inlineStr">
        <is>
          <t xml:space="preserve">30/03/2027</t>
        </is>
      </c>
      <c r="P50" s="3" t="inlineStr">
        <is>
          <t xml:space="preserve">30/09/2027</t>
        </is>
      </c>
      <c r="Q50" s="3" t="inlineStr">
        <is>
          <t xml:space="preserve">30/09/2027</t>
        </is>
      </c>
      <c r="R50" s="3" t="inlineStr">
        <is>
          <t xml:space="preserve">23/08/2026</t>
        </is>
      </c>
      <c r="S50" s="3" t="inlineStr">
        <is>
          <t xml:space="preserve">Não</t>
        </is>
      </c>
      <c r="T50" s="3" t="inlineStr">
        <is>
          <t xml:space="preserve">Não</t>
        </is>
      </c>
      <c r="U50" s="3" t="inlineStr">
        <is>
          <t xml:space="preserve">Não</t>
        </is>
      </c>
      <c r="V50" s="3" t="inlineStr">
        <is>
          <t xml:space="preserve">Não</t>
        </is>
      </c>
      <c r="W50" s="3" t="inlineStr">
        <is>
          <t xml:space="preserve">Não</t>
        </is>
      </c>
      <c r="X50" s="3" t="inlineStr">
        <is>
          <t xml:space="preserve">Não</t>
        </is>
      </c>
      <c r="Y50" s="3" t="inlineStr">
        <is>
          <t xml:space="preserve">Não</t>
        </is>
      </c>
      <c r="Z50" s="3" t="inlineStr">
        <is>
          <t xml:space="preserve">Não</t>
        </is>
      </c>
      <c r="AA50" s="3" t="inlineStr">
        <is>
          <t xml:space="preserve">Não</t>
        </is>
      </c>
      <c r="AB50" s="3" t="inlineStr">
        <is>
          <t xml:space="preserve">Não</t>
        </is>
      </c>
      <c r="AC50" s="3" t="inlineStr">
        <is>
          <t xml:space="preserve">Unidades orgânicas demandantes; Fornecedores e prestadores contratados</t>
        </is>
      </c>
      <c r="AD50" s="3" t="inlineStr">
        <is>
          <t xml:space="preserve">Cadastro de imóveis; Documentação dominial; Demandas de cessão e ocupação</t>
        </is>
      </c>
      <c r="AE50" s="3" t="inlineStr">
        <is>
          <t xml:space="preserve">Imóveis cadastrados e regularizados; Instrumentos de cessão; Laudos de avaliação</t>
        </is>
      </c>
      <c r="AF50" s="3" t="inlineStr">
        <is>
          <t xml:space="preserve">Unidades orgânicas; Empregados; Ocupantes de imóveis da Companhia</t>
        </is>
      </c>
      <c r="AG50" s="3" t="inlineStr">
        <is>
          <t xml:space="preserve">e-Codevasf; GeoCodevasf; Sistema de gestão patrimonial</t>
        </is>
      </c>
      <c r="AH50" s="3" t="inlineStr">
        <is>
          <t xml:space="preserve">59500.001047/2026-46</t>
        </is>
      </c>
      <c r="AI50" s="3" t="inlineStr">
        <is>
          <t xml:space="preserve">https://fluxosti.codevasf.gov.br/incidentes/</t>
        </is>
      </c>
      <c r="AJ50" s="3" t="inlineStr">
        <is>
          <t xml:space="preserve">Conhecimento técnico da área; Modelagem de processos (BPMN); Redação oficial</t>
        </is>
      </c>
      <c r="AK50" s="3" t="inlineStr">
        <is>
          <t xml:space="preserve">e-Codevasf</t>
        </is>
      </c>
      <c r="AL50" s="3" t="inlineStr">
        <is>
          <t xml:space="preserve">Agendar a reunião de conhecimento do processo com a área.</t>
        </is>
      </c>
      <c r="AM50" s="3" t="inlineStr">
        <is>
          <t xml:space="preserve">Mapeamento não iniciado. Pendem a designação nominal do gestor do processo, a abertura do processo no e-Codevasf e o diagrama BPMN, que só existe depois da modelagem.</t>
        </is>
      </c>
      <c r="AN50" s="3" t="inlineStr">
        <is>
          <t xml:space="preserve">https://e-processo.codevasf.gov.br/sei/controlador.php?acao=procedimento_visualizar&amp;id=59500001047202646</t>
        </is>
      </c>
      <c r="AO50" s="3" t="inlineStr">
        <is>
          <t xml:space="preserve">Chefe da Unidade de Patrimônio e Material</t>
        </is>
      </c>
      <c r="AP50" s="3" t="inlineStr">
        <is>
          <t xml:space="preserve">upm@codevasf.gov.br</t>
        </is>
      </c>
      <c r="AQ50" s="3" t="inlineStr">
        <is>
          <t xml:space="preserve">(61) 2028-5042</t>
        </is>
      </c>
      <c r="AR50" s="3" t="inlineStr">
        <is>
          <t xml:space="preserve">AA/GPA/UPM</t>
        </is>
      </c>
    </row>
    <row r="51">
      <c r="A51" s="8" t="str">
        <f>=B51&amp;" › "&amp;C51</f>
        <v>MS-03 › PP-02</v>
      </c>
      <c r="B51" s="3" t="inlineStr">
        <is>
          <t xml:space="preserve">MS-03</t>
        </is>
      </c>
      <c r="C51" s="3" t="inlineStr">
        <is>
          <t xml:space="preserve">PP-02</t>
        </is>
      </c>
      <c r="D51" s="3" t="inlineStr">
        <is>
          <t xml:space="preserve">Administrar manutenção predial</t>
        </is>
      </c>
      <c r="E51" s="3" t="inlineStr">
        <is>
          <t xml:space="preserve">Administra a manutenção predial das edificações da Companhia: manutenção preventiva e corretiva, reformas e adequação de acessibilidade.</t>
        </is>
      </c>
      <c r="F51" s="3" t="inlineStr">
        <is>
          <t xml:space="preserve">Manter as edificações seguras, funcionais e conservadas.</t>
        </is>
      </c>
      <c r="G51" s="3" t="inlineStr">
        <is>
          <t xml:space="preserve">AA/GPA/UAL</t>
        </is>
      </c>
      <c r="H51" s="3" t="inlineStr">
        <is>
          <t xml:space="preserve">AA/GPA</t>
        </is>
      </c>
      <c r="I51" s="3" t="inlineStr">
        <is>
          <t xml:space="preserve">Ivana Resende de Lima</t>
        </is>
      </c>
      <c r="J51" s="3" t="inlineStr">
        <is>
          <t xml:space="preserve">Média</t>
        </is>
      </c>
      <c r="K51" s="3" t="inlineStr">
        <is>
          <t xml:space="preserve">Média</t>
        </is>
      </c>
      <c r="L51" s="3" t="inlineStr">
        <is>
          <t xml:space="preserve">Inicial</t>
        </is>
      </c>
      <c r="M51" s="3" t="inlineStr">
        <is>
          <t xml:space="preserve">Não iniciado</t>
        </is>
      </c>
      <c r="N51" s="9" t="str">
        <f>=IF(COUNTIF(S51:AB51,"Sim")+COUNTIF(S51:AB51,"Em andamento")+COUNTIF(S51:AB51,"Não")=0,0,(COUNTIF(S51:AB51,"Sim")+COUNTIF(S51:AB51,"Em andamento")*0.5)/(COUNTIF(S51:AB51,"Sim")+COUNTIF(S51:AB51,"Em andamento")+COUNTIF(S51:AB51,"Não")))</f>
        <v>0</v>
      </c>
      <c r="O51" s="3" t="inlineStr">
        <is>
          <t xml:space="preserve">30/12/2028</t>
        </is>
      </c>
      <c r="P51" s="3" t="inlineStr">
        <is>
          <t xml:space="preserve">30/06/2029</t>
        </is>
      </c>
      <c r="Q51" s="3" t="inlineStr">
        <is>
          <t xml:space="preserve">30/06/2029</t>
        </is>
      </c>
      <c r="R51" s="3" t="inlineStr">
        <is>
          <t xml:space="preserve">23/08/2026</t>
        </is>
      </c>
      <c r="S51" s="3" t="inlineStr">
        <is>
          <t xml:space="preserve">Não</t>
        </is>
      </c>
      <c r="T51" s="3" t="inlineStr">
        <is>
          <t xml:space="preserve">Não</t>
        </is>
      </c>
      <c r="U51" s="3" t="inlineStr">
        <is>
          <t xml:space="preserve">Não</t>
        </is>
      </c>
      <c r="V51" s="3" t="inlineStr">
        <is>
          <t xml:space="preserve">Não</t>
        </is>
      </c>
      <c r="W51" s="3" t="inlineStr">
        <is>
          <t xml:space="preserve">Não</t>
        </is>
      </c>
      <c r="X51" s="3" t="inlineStr">
        <is>
          <t xml:space="preserve">Não</t>
        </is>
      </c>
      <c r="Y51" s="3" t="inlineStr">
        <is>
          <t xml:space="preserve">Não</t>
        </is>
      </c>
      <c r="Z51" s="3" t="inlineStr">
        <is>
          <t xml:space="preserve">Não</t>
        </is>
      </c>
      <c r="AA51" s="3" t="inlineStr">
        <is>
          <t xml:space="preserve">Não</t>
        </is>
      </c>
      <c r="AB51" s="3" t="inlineStr">
        <is>
          <t xml:space="preserve">Não</t>
        </is>
      </c>
      <c r="AC51" s="3" t="inlineStr">
        <is>
          <t xml:space="preserve">Unidades orgânicas demandantes; Fornecedores e prestadores contratados</t>
        </is>
      </c>
      <c r="AD51" s="3" t="inlineStr">
        <is>
          <t xml:space="preserve">Demandas de manutenção; Plano de manutenção preventiva; Contratos de serviços</t>
        </is>
      </c>
      <c r="AE51" s="3" t="inlineStr">
        <is>
          <t xml:space="preserve">Serviços de manutenção executados; Reformas concluídas; Edificações conservadas</t>
        </is>
      </c>
      <c r="AF51" s="3" t="inlineStr">
        <is>
          <t xml:space="preserve">Unidades orgânicas; Empregados; Ocupantes de imóveis da Companhia</t>
        </is>
      </c>
      <c r="AG51" s="3" t="inlineStr">
        <is>
          <t xml:space="preserve">e-Codevasf; SIGEC</t>
        </is>
      </c>
      <c r="AH51" s="3" t="inlineStr">
        <is>
          <t xml:space="preserve">59500.001048/2027-54</t>
        </is>
      </c>
      <c r="AI51" s="3" t="inlineStr">
        <is>
          <t xml:space="preserve">https://fluxosti.codevasf.gov.br/incidentes/</t>
        </is>
      </c>
      <c r="AJ51" s="3" t="inlineStr">
        <is>
          <t xml:space="preserve">Conhecimento técnico da área; Modelagem de processos (BPMN); Redação oficial</t>
        </is>
      </c>
      <c r="AK51" s="3" t="inlineStr">
        <is>
          <t xml:space="preserve">e-Codevasf</t>
        </is>
      </c>
      <c r="AL51" s="3" t="inlineStr">
        <is>
          <t xml:space="preserve">Agendar a reunião de conhecimento do processo com a área.</t>
        </is>
      </c>
      <c r="AM51" s="3" t="inlineStr">
        <is>
          <t xml:space="preserve">Mapeamento não iniciado. Pendem a designação nominal do gestor do processo, a abertura do processo no e-Codevasf e o diagrama BPMN, que só existe depois da modelagem.</t>
        </is>
      </c>
      <c r="AN51" s="3" t="inlineStr">
        <is>
          <t xml:space="preserve">https://e-processo.codevasf.gov.br/sei/controlador.php?acao=procedimento_visualizar&amp;id=59500001048202754</t>
        </is>
      </c>
      <c r="AO51" s="3" t="inlineStr">
        <is>
          <t xml:space="preserve">Chefe da Unidade de Administração Predial e Logística</t>
        </is>
      </c>
      <c r="AP51" s="3" t="inlineStr">
        <is>
          <t xml:space="preserve">ual@codevasf.gov.br</t>
        </is>
      </c>
      <c r="AQ51" s="3" t="inlineStr">
        <is>
          <t xml:space="preserve">(61) 2028-5035</t>
        </is>
      </c>
      <c r="AR51" s="3" t="inlineStr">
        <is>
          <t xml:space="preserve">AA/GPA/UAL</t>
        </is>
      </c>
    </row>
    <row r="52">
      <c r="A52" s="8" t="str">
        <f>=B52&amp;" › "&amp;C52</f>
        <v>MS-03 › PP-03</v>
      </c>
      <c r="B52" s="3" t="inlineStr">
        <is>
          <t xml:space="preserve">MS-03</t>
        </is>
      </c>
      <c r="C52" s="3" t="inlineStr">
        <is>
          <t xml:space="preserve">PP-03</t>
        </is>
      </c>
      <c r="D52" s="3" t="inlineStr">
        <is>
          <t xml:space="preserve">Realizar a gestão patrimonial</t>
        </is>
      </c>
      <c r="E52" s="3" t="inlineStr">
        <is>
          <t xml:space="preserve">Realiza a gestão patrimonial dos bens móveis: tombamento, movimentação, inventário anual, avaliação e baixa dos bens.</t>
        </is>
      </c>
      <c r="F52" s="3" t="inlineStr">
        <is>
          <t xml:space="preserve">Manter o patrimônio móvel identificado, localizado e com registro contábil conciliado.</t>
        </is>
      </c>
      <c r="G52" s="3" t="inlineStr">
        <is>
          <t xml:space="preserve">AA/GPA/UPM</t>
        </is>
      </c>
      <c r="H52" s="3" t="inlineStr">
        <is>
          <t xml:space="preserve">AA/GPA</t>
        </is>
      </c>
      <c r="I52" s="3" t="inlineStr">
        <is>
          <t xml:space="preserve">Cleiton de Almeida Goncalves</t>
        </is>
      </c>
      <c r="J52" s="3" t="inlineStr">
        <is>
          <t xml:space="preserve">Alta</t>
        </is>
      </c>
      <c r="K52" s="3" t="inlineStr">
        <is>
          <t xml:space="preserve">Média</t>
        </is>
      </c>
      <c r="L52" s="3" t="inlineStr">
        <is>
          <t xml:space="preserve">Inicial</t>
        </is>
      </c>
      <c r="M52" s="3" t="inlineStr">
        <is>
          <t xml:space="preserve">Não iniciado</t>
        </is>
      </c>
      <c r="N52" s="9" t="str">
        <f>=IF(COUNTIF(S52:AB52,"Sim")+COUNTIF(S52:AB52,"Em andamento")+COUNTIF(S52:AB52,"Não")=0,0,(COUNTIF(S52:AB52,"Sim")+COUNTIF(S52:AB52,"Em andamento")*0.5)/(COUNTIF(S52:AB52,"Sim")+COUNTIF(S52:AB52,"Em andamento")+COUNTIF(S52:AB52,"Não")))</f>
        <v>0</v>
      </c>
      <c r="O52" s="3" t="inlineStr">
        <is>
          <t xml:space="preserve">30/03/2027</t>
        </is>
      </c>
      <c r="P52" s="3" t="inlineStr">
        <is>
          <t xml:space="preserve">30/09/2027</t>
        </is>
      </c>
      <c r="Q52" s="3" t="inlineStr">
        <is>
          <t xml:space="preserve">30/09/2027</t>
        </is>
      </c>
      <c r="R52" s="3" t="inlineStr">
        <is>
          <t xml:space="preserve">23/08/2026</t>
        </is>
      </c>
      <c r="S52" s="3" t="inlineStr">
        <is>
          <t xml:space="preserve">Não</t>
        </is>
      </c>
      <c r="T52" s="3" t="inlineStr">
        <is>
          <t xml:space="preserve">Não</t>
        </is>
      </c>
      <c r="U52" s="3" t="inlineStr">
        <is>
          <t xml:space="preserve">Não</t>
        </is>
      </c>
      <c r="V52" s="3" t="inlineStr">
        <is>
          <t xml:space="preserve">Não</t>
        </is>
      </c>
      <c r="W52" s="3" t="inlineStr">
        <is>
          <t xml:space="preserve">Não</t>
        </is>
      </c>
      <c r="X52" s="3" t="inlineStr">
        <is>
          <t xml:space="preserve">Não</t>
        </is>
      </c>
      <c r="Y52" s="3" t="inlineStr">
        <is>
          <t xml:space="preserve">Não</t>
        </is>
      </c>
      <c r="Z52" s="3" t="inlineStr">
        <is>
          <t xml:space="preserve">Não</t>
        </is>
      </c>
      <c r="AA52" s="3" t="inlineStr">
        <is>
          <t xml:space="preserve">Não</t>
        </is>
      </c>
      <c r="AB52" s="3" t="inlineStr">
        <is>
          <t xml:space="preserve">Não</t>
        </is>
      </c>
      <c r="AC52" s="3" t="inlineStr">
        <is>
          <t xml:space="preserve">Unidades orgânicas demandantes; Fornecedores e prestadores contratados</t>
        </is>
      </c>
      <c r="AD52" s="3" t="inlineStr">
        <is>
          <t xml:space="preserve">Notas de recebimento de bens; Termos de responsabilidade; Solicitações de movimentação</t>
        </is>
      </c>
      <c r="AE52" s="3" t="inlineStr">
        <is>
          <t xml:space="preserve">Bens tombados; Inventário anual; Baixas e conciliação com a contabilidade</t>
        </is>
      </c>
      <c r="AF52" s="3" t="inlineStr">
        <is>
          <t xml:space="preserve">Unidades orgânicas; Empregados; Ocupantes de imóveis da Companhia</t>
        </is>
      </c>
      <c r="AG52" s="3" t="inlineStr">
        <is>
          <t xml:space="preserve">Sistema de gestão patrimonial; e-Codevasf</t>
        </is>
      </c>
      <c r="AH52" s="3" t="inlineStr">
        <is>
          <t xml:space="preserve">59500.001049/2026-58</t>
        </is>
      </c>
      <c r="AI52" s="3" t="inlineStr">
        <is>
          <t xml:space="preserve">https://fluxosti.codevasf.gov.br/incidentes/</t>
        </is>
      </c>
      <c r="AJ52" s="3" t="inlineStr">
        <is>
          <t xml:space="preserve">Conhecimento técnico da área; Modelagem de processos (BPMN); Redação oficial</t>
        </is>
      </c>
      <c r="AK52" s="3" t="inlineStr">
        <is>
          <t xml:space="preserve">sistema de gestão patrimonial</t>
        </is>
      </c>
      <c r="AL52" s="3" t="inlineStr">
        <is>
          <t xml:space="preserve">Agendar a reunião de conhecimento do processo com a área.</t>
        </is>
      </c>
      <c r="AM52" s="3" t="inlineStr">
        <is>
          <t xml:space="preserve">Mapeamento não iniciado. Pendem a designação nominal do gestor do processo, a abertura do processo no e-Codevasf e o diagrama BPMN, que só existe depois da modelagem.</t>
        </is>
      </c>
      <c r="AN52" s="3" t="inlineStr">
        <is>
          <t xml:space="preserve">https://e-processo.codevasf.gov.br/sei/controlador.php?acao=procedimento_visualizar&amp;id=59500001049202658</t>
        </is>
      </c>
      <c r="AO52" s="3" t="inlineStr">
        <is>
          <t xml:space="preserve">Chefe da Unidade de Patrimônio e Material</t>
        </is>
      </c>
      <c r="AP52" s="3" t="inlineStr">
        <is>
          <t xml:space="preserve">upm@codevasf.gov.br</t>
        </is>
      </c>
      <c r="AQ52" s="3" t="inlineStr">
        <is>
          <t xml:space="preserve">(61) 2028-5042</t>
        </is>
      </c>
      <c r="AR52" s="3" t="inlineStr">
        <is>
          <t xml:space="preserve">AA/GPA/UPM</t>
        </is>
      </c>
    </row>
    <row r="53">
      <c r="A53" s="8" t="str">
        <f>=B53&amp;" › "&amp;C53</f>
        <v>MS-04 › PP-01</v>
      </c>
      <c r="B53" s="3" t="inlineStr">
        <is>
          <t xml:space="preserve">MS-04</t>
        </is>
      </c>
      <c r="C53" s="3" t="inlineStr">
        <is>
          <t xml:space="preserve">PP-01</t>
        </is>
      </c>
      <c r="D53" s="3" t="inlineStr">
        <is>
          <t xml:space="preserve">Gerir o planejamento de tecnologia da informação e comunicação</t>
        </is>
      </c>
      <c r="E53" s="3" t="inlineStr">
        <is>
          <t xml:space="preserve">Conduz o planejamento de tecnologia da informação e comunicação: plano diretor de TIC, priorização de demandas, contratações de TIC e governança das decisões.</t>
        </is>
      </c>
      <c r="F53" s="3" t="inlineStr">
        <is>
          <t xml:space="preserve">Alinhar os investimentos e as entregas de TIC à estratégia e ao orçamento da Companhia.</t>
        </is>
      </c>
      <c r="G53" s="3" t="inlineStr">
        <is>
          <t xml:space="preserve">AA/GTI</t>
        </is>
      </c>
      <c r="H53" s="3" t="inlineStr">
        <is>
          <t xml:space="preserve">Cogid/STIC; AE/GPE</t>
        </is>
      </c>
      <c r="I53" s="3" t="inlineStr">
        <is>
          <t xml:space="preserve">Alessandra Batista</t>
        </is>
      </c>
      <c r="J53" s="3" t="inlineStr">
        <is>
          <t xml:space="preserve">Média</t>
        </is>
      </c>
      <c r="K53" s="3" t="inlineStr">
        <is>
          <t xml:space="preserve">Média</t>
        </is>
      </c>
      <c r="L53" s="3" t="inlineStr">
        <is>
          <t xml:space="preserve">Inicial</t>
        </is>
      </c>
      <c r="M53" s="3" t="inlineStr">
        <is>
          <t xml:space="preserve">Não iniciado</t>
        </is>
      </c>
      <c r="N53" s="9" t="str">
        <f>=IF(COUNTIF(S53:AB53,"Sim")+COUNTIF(S53:AB53,"Em andamento")+COUNTIF(S53:AB53,"Não")=0,0,(COUNTIF(S53:AB53,"Sim")+COUNTIF(S53:AB53,"Em andamento")*0.5)/(COUNTIF(S53:AB53,"Sim")+COUNTIF(S53:AB53,"Em andamento")+COUNTIF(S53:AB53,"Não")))</f>
        <v>0</v>
      </c>
      <c r="O53" s="3" t="inlineStr">
        <is>
          <t xml:space="preserve">01/07/2029</t>
        </is>
      </c>
      <c r="P53" s="3" t="inlineStr">
        <is>
          <t xml:space="preserve">31/12/2029</t>
        </is>
      </c>
      <c r="Q53" s="3" t="inlineStr">
        <is>
          <t xml:space="preserve">31/12/2029</t>
        </is>
      </c>
      <c r="R53" s="3" t="inlineStr">
        <is>
          <t xml:space="preserve">23/08/2026</t>
        </is>
      </c>
      <c r="S53" s="3" t="inlineStr">
        <is>
          <t xml:space="preserve">Não</t>
        </is>
      </c>
      <c r="T53" s="3" t="inlineStr">
        <is>
          <t xml:space="preserve">Não</t>
        </is>
      </c>
      <c r="U53" s="3" t="inlineStr">
        <is>
          <t xml:space="preserve">Não</t>
        </is>
      </c>
      <c r="V53" s="3" t="inlineStr">
        <is>
          <t xml:space="preserve">Não</t>
        </is>
      </c>
      <c r="W53" s="3" t="inlineStr">
        <is>
          <t xml:space="preserve">Não</t>
        </is>
      </c>
      <c r="X53" s="3" t="inlineStr">
        <is>
          <t xml:space="preserve">Não</t>
        </is>
      </c>
      <c r="Y53" s="3" t="inlineStr">
        <is>
          <t xml:space="preserve">Não</t>
        </is>
      </c>
      <c r="Z53" s="3" t="inlineStr">
        <is>
          <t xml:space="preserve">Não</t>
        </is>
      </c>
      <c r="AA53" s="3" t="inlineStr">
        <is>
          <t xml:space="preserve">Não</t>
        </is>
      </c>
      <c r="AB53" s="3" t="inlineStr">
        <is>
          <t xml:space="preserve">Não</t>
        </is>
      </c>
      <c r="AC53" s="3" t="inlineStr">
        <is>
          <t xml:space="preserve">Unidades orgânicas demandantes; Fornecedores e prestadores contratados</t>
        </is>
      </c>
      <c r="AD53" s="3" t="inlineStr">
        <is>
          <t xml:space="preserve">Demandas das unidades; Plano estratégico; Diretrizes da SGD/MGI</t>
        </is>
      </c>
      <c r="AE53" s="3" t="inlineStr">
        <is>
          <t xml:space="preserve">Plano diretor de TIC; Carteira priorizada; Planejamento das contratações de TIC</t>
        </is>
      </c>
      <c r="AF53" s="3" t="inlineStr">
        <is>
          <t xml:space="preserve">Unidades orgânicas; Empregados; Cidadãos usuários dos serviços digitais</t>
        </is>
      </c>
      <c r="AG53" s="3" t="inlineStr">
        <is>
          <t xml:space="preserve">e-Codevasf; Painel de Processos</t>
        </is>
      </c>
      <c r="AH53" s="3" t="inlineStr">
        <is>
          <t xml:space="preserve">59500.001050/2027-13</t>
        </is>
      </c>
      <c r="AI53" s="3" t="inlineStr">
        <is>
          <t xml:space="preserve">https://fluxosti.codevasf.gov.br/incidentes/</t>
        </is>
      </c>
      <c r="AJ53" s="3" t="inlineStr">
        <is>
          <t xml:space="preserve">Conhecimento técnico da área; Modelagem de processos (BPMN); Redação oficial</t>
        </is>
      </c>
      <c r="AK53" s="3" t="inlineStr">
        <is>
          <t xml:space="preserve">e-Codevasf</t>
        </is>
      </c>
      <c r="AL53" s="3" t="inlineStr">
        <is>
          <t xml:space="preserve">Agendar a reunião de conhecimento do processo com a área.</t>
        </is>
      </c>
      <c r="AM53" s="3" t="inlineStr">
        <is>
          <t xml:space="preserve">Mapeamento não iniciado. Pendem a designação nominal do gestor do processo, a abertura do processo no e-Codevasf e o diagrama BPMN, que só existe depois da modelagem.</t>
        </is>
      </c>
      <c r="AN53" s="3" t="inlineStr">
        <is>
          <t xml:space="preserve">https://e-processo.codevasf.gov.br/sei/controlador.php?acao=procedimento_visualizar&amp;id=59500001050202713</t>
        </is>
      </c>
      <c r="AO53" s="3" t="inlineStr">
        <is>
          <t xml:space="preserve">Gerente de Tecnologia da Informação</t>
        </is>
      </c>
      <c r="AP53" s="3" t="inlineStr">
        <is>
          <t xml:space="preserve">gti@codevasf.gov.br</t>
        </is>
      </c>
      <c r="AQ53" s="3" t="inlineStr">
        <is>
          <t xml:space="preserve">(61) 2028-5049</t>
        </is>
      </c>
      <c r="AR53" s="3" t="inlineStr">
        <is>
          <t xml:space="preserve">AA/GTI</t>
        </is>
      </c>
    </row>
    <row r="54">
      <c r="A54" s="8" t="str">
        <f>=B54&amp;" › "&amp;C54</f>
        <v>MS-04 › PP-02</v>
      </c>
      <c r="B54" s="3" t="inlineStr">
        <is>
          <t xml:space="preserve">MS-04</t>
        </is>
      </c>
      <c r="C54" s="3" t="inlineStr">
        <is>
          <t xml:space="preserve">PP-02</t>
        </is>
      </c>
      <c r="D54" s="3" t="inlineStr">
        <is>
          <t xml:space="preserve">Entregar e manter soluções de TIC</t>
        </is>
      </c>
      <c r="E54" s="3" t="inlineStr">
        <is>
          <t xml:space="preserve">Entrega e mantém as soluções de TIC: levantamento de requisitos, desenvolvimento ou aquisição, homologação, implantação e sustentação dos sistemas.</t>
        </is>
      </c>
      <c r="F54" s="3" t="inlineStr">
        <is>
          <t xml:space="preserve">Entregar soluções que atendam ao requisito da área e mantê-las em funcionamento.</t>
        </is>
      </c>
      <c r="G54" s="3" t="inlineStr">
        <is>
          <t xml:space="preserve">AA/GTI/USI</t>
        </is>
      </c>
      <c r="H54" s="3" t="inlineStr">
        <is>
          <t xml:space="preserve">AA/GTI</t>
        </is>
      </c>
      <c r="I54" s="3" t="inlineStr">
        <is>
          <t xml:space="preserve">Deise Batista Silva</t>
        </is>
      </c>
      <c r="J54" s="3" t="inlineStr">
        <is>
          <t xml:space="preserve">Alta</t>
        </is>
      </c>
      <c r="K54" s="3" t="inlineStr">
        <is>
          <t xml:space="preserve">Média</t>
        </is>
      </c>
      <c r="L54" s="3" t="inlineStr">
        <is>
          <t xml:space="preserve">Inicial</t>
        </is>
      </c>
      <c r="M54" s="3" t="inlineStr">
        <is>
          <t xml:space="preserve">Não iniciado</t>
        </is>
      </c>
      <c r="N54" s="9" t="str">
        <f>=IF(COUNTIF(S54:AB54,"Sim")+COUNTIF(S54:AB54,"Em andamento")+COUNTIF(S54:AB54,"Não")=0,0,(COUNTIF(S54:AB54,"Sim")+COUNTIF(S54:AB54,"Em andamento")*0.5)/(COUNTIF(S54:AB54,"Sim")+COUNTIF(S54:AB54,"Em andamento")+COUNTIF(S54:AB54,"Não")))</f>
        <v>0</v>
      </c>
      <c r="O54" s="3" t="inlineStr">
        <is>
          <t xml:space="preserve">30/03/2027</t>
        </is>
      </c>
      <c r="P54" s="3" t="inlineStr">
        <is>
          <t xml:space="preserve">30/09/2027</t>
        </is>
      </c>
      <c r="Q54" s="3" t="inlineStr">
        <is>
          <t xml:space="preserve">30/09/2027</t>
        </is>
      </c>
      <c r="R54" s="3" t="inlineStr">
        <is>
          <t xml:space="preserve">23/08/2026</t>
        </is>
      </c>
      <c r="S54" s="3" t="inlineStr">
        <is>
          <t xml:space="preserve">Não</t>
        </is>
      </c>
      <c r="T54" s="3" t="inlineStr">
        <is>
          <t xml:space="preserve">Não</t>
        </is>
      </c>
      <c r="U54" s="3" t="inlineStr">
        <is>
          <t xml:space="preserve">Não</t>
        </is>
      </c>
      <c r="V54" s="3" t="inlineStr">
        <is>
          <t xml:space="preserve">Não</t>
        </is>
      </c>
      <c r="W54" s="3" t="inlineStr">
        <is>
          <t xml:space="preserve">Não</t>
        </is>
      </c>
      <c r="X54" s="3" t="inlineStr">
        <is>
          <t xml:space="preserve">Não</t>
        </is>
      </c>
      <c r="Y54" s="3" t="inlineStr">
        <is>
          <t xml:space="preserve">Não</t>
        </is>
      </c>
      <c r="Z54" s="3" t="inlineStr">
        <is>
          <t xml:space="preserve">Não</t>
        </is>
      </c>
      <c r="AA54" s="3" t="inlineStr">
        <is>
          <t xml:space="preserve">Não</t>
        </is>
      </c>
      <c r="AB54" s="3" t="inlineStr">
        <is>
          <t xml:space="preserve">Não</t>
        </is>
      </c>
      <c r="AC54" s="3" t="inlineStr">
        <is>
          <t xml:space="preserve">Unidades orgânicas demandantes; Fornecedores e prestadores contratados</t>
        </is>
      </c>
      <c r="AD54" s="3" t="inlineStr">
        <is>
          <t xml:space="preserve">Requisitos das unidades; Backlog priorizado; Contratos de desenvolvimento</t>
        </is>
      </c>
      <c r="AE54" s="3" t="inlineStr">
        <is>
          <t xml:space="preserve">Sistemas e soluções em produção; Versões implantadas; Documentação técnica</t>
        </is>
      </c>
      <c r="AF54" s="3" t="inlineStr">
        <is>
          <t xml:space="preserve">Unidades orgânicas; Empregados; Cidadãos usuários dos serviços digitais</t>
        </is>
      </c>
      <c r="AG54" s="3" t="inlineStr">
        <is>
          <t xml:space="preserve">e-Codevasf; Ferramentas de desenvolvimento</t>
        </is>
      </c>
      <c r="AH54" s="3" t="inlineStr">
        <is>
          <t xml:space="preserve">59500.001051/2026-17</t>
        </is>
      </c>
      <c r="AI54" s="3" t="inlineStr">
        <is>
          <t xml:space="preserve">https://fluxosti.codevasf.gov.br/incidentes/</t>
        </is>
      </c>
      <c r="AJ54" s="3" t="inlineStr">
        <is>
          <t xml:space="preserve">Conhecimento técnico da área; Modelagem de processos (BPMN); Redação oficial</t>
        </is>
      </c>
      <c r="AK54" s="3" t="inlineStr">
        <is>
          <t xml:space="preserve">e-Codevasf</t>
        </is>
      </c>
      <c r="AL54" s="3" t="inlineStr">
        <is>
          <t xml:space="preserve">Agendar a reunião de conhecimento do processo com a área.</t>
        </is>
      </c>
      <c r="AM54" s="3" t="inlineStr">
        <is>
          <t xml:space="preserve">Mapeamento não iniciado. Pendem a designação nominal do gestor do processo, a abertura do processo no e-Codevasf e o diagrama BPMN, que só existe depois da modelagem.</t>
        </is>
      </c>
      <c r="AN54" s="3" t="inlineStr">
        <is>
          <t xml:space="preserve">https://e-processo.codevasf.gov.br/sei/controlador.php?acao=procedimento_visualizar&amp;id=59500001051202617</t>
        </is>
      </c>
      <c r="AO54" s="3" t="inlineStr">
        <is>
          <t xml:space="preserve">Chefe da Unidade de Sistemas de Informações</t>
        </is>
      </c>
      <c r="AP54" s="3" t="inlineStr">
        <is>
          <t xml:space="preserve">usi@codevasf.gov.br</t>
        </is>
      </c>
      <c r="AQ54" s="3" t="inlineStr">
        <is>
          <t xml:space="preserve">(61) 2028-5070</t>
        </is>
      </c>
      <c r="AR54" s="3" t="inlineStr">
        <is>
          <t xml:space="preserve">AA/GTI/USI</t>
        </is>
      </c>
    </row>
    <row r="55">
      <c r="A55" s="8" t="str">
        <f>=B55&amp;" › "&amp;C55</f>
        <v>MS-04 › PP-03</v>
      </c>
      <c r="B55" s="3" t="inlineStr">
        <is>
          <t xml:space="preserve">MS-04</t>
        </is>
      </c>
      <c r="C55" s="3" t="inlineStr">
        <is>
          <t xml:space="preserve">PP-03</t>
        </is>
      </c>
      <c r="D55" s="3" t="inlineStr">
        <is>
          <t xml:space="preserve">Gerenciar infraestrutura de tecnologia da informação</t>
        </is>
      </c>
      <c r="E55" s="3" t="inlineStr">
        <is>
          <t xml:space="preserve">Gerencia a infraestrutura de tecnologia da informação: datacenter, nuvem, redes, backup, monitoramento e capacidade dos ambientes.</t>
        </is>
      </c>
      <c r="F55" s="3" t="inlineStr">
        <is>
          <t xml:space="preserve">Manter a infraestrutura de TI disponível, dimensionada e recuperável.</t>
        </is>
      </c>
      <c r="G55" s="3" t="inlineStr">
        <is>
          <t xml:space="preserve">AA/GTI/UPC</t>
        </is>
      </c>
      <c r="H55" s="3" t="inlineStr">
        <is>
          <t xml:space="preserve">AA/GTI/USC</t>
        </is>
      </c>
      <c r="I55" s="3" t="inlineStr">
        <is>
          <t xml:space="preserve">Pedro Cavalcanti dos Reis</t>
        </is>
      </c>
      <c r="J55" s="3" t="inlineStr">
        <is>
          <t xml:space="preserve">Média</t>
        </is>
      </c>
      <c r="K55" s="3" t="inlineStr">
        <is>
          <t xml:space="preserve">Média</t>
        </is>
      </c>
      <c r="L55" s="3" t="inlineStr">
        <is>
          <t xml:space="preserve">Inicial</t>
        </is>
      </c>
      <c r="M55" s="3" t="inlineStr">
        <is>
          <t xml:space="preserve">Não iniciado</t>
        </is>
      </c>
      <c r="N55" s="9" t="str">
        <f>=IF(COUNTIF(S55:AB55,"Sim")+COUNTIF(S55:AB55,"Em andamento")+COUNTIF(S55:AB55,"Não")=0,0,(COUNTIF(S55:AB55,"Sim")+COUNTIF(S55:AB55,"Em andamento")*0.5)/(COUNTIF(S55:AB55,"Sim")+COUNTIF(S55:AB55,"Em andamento")+COUNTIF(S55:AB55,"Não")))</f>
        <v>0</v>
      </c>
      <c r="O55" s="3" t="inlineStr">
        <is>
          <t xml:space="preserve">01/07/2029</t>
        </is>
      </c>
      <c r="P55" s="3" t="inlineStr">
        <is>
          <t xml:space="preserve">31/12/2029</t>
        </is>
      </c>
      <c r="Q55" s="3" t="inlineStr">
        <is>
          <t xml:space="preserve">31/12/2029</t>
        </is>
      </c>
      <c r="R55" s="3" t="inlineStr">
        <is>
          <t xml:space="preserve">23/08/2026</t>
        </is>
      </c>
      <c r="S55" s="3" t="inlineStr">
        <is>
          <t xml:space="preserve">Não</t>
        </is>
      </c>
      <c r="T55" s="3" t="inlineStr">
        <is>
          <t xml:space="preserve">Não</t>
        </is>
      </c>
      <c r="U55" s="3" t="inlineStr">
        <is>
          <t xml:space="preserve">Não</t>
        </is>
      </c>
      <c r="V55" s="3" t="inlineStr">
        <is>
          <t xml:space="preserve">Não</t>
        </is>
      </c>
      <c r="W55" s="3" t="inlineStr">
        <is>
          <t xml:space="preserve">Não</t>
        </is>
      </c>
      <c r="X55" s="3" t="inlineStr">
        <is>
          <t xml:space="preserve">Não</t>
        </is>
      </c>
      <c r="Y55" s="3" t="inlineStr">
        <is>
          <t xml:space="preserve">Não</t>
        </is>
      </c>
      <c r="Z55" s="3" t="inlineStr">
        <is>
          <t xml:space="preserve">Não</t>
        </is>
      </c>
      <c r="AA55" s="3" t="inlineStr">
        <is>
          <t xml:space="preserve">Não</t>
        </is>
      </c>
      <c r="AB55" s="3" t="inlineStr">
        <is>
          <t xml:space="preserve">Não</t>
        </is>
      </c>
      <c r="AC55" s="3" t="inlineStr">
        <is>
          <t xml:space="preserve">Unidades orgânicas demandantes; Fornecedores e prestadores contratados</t>
        </is>
      </c>
      <c r="AD55" s="3" t="inlineStr">
        <is>
          <t xml:space="preserve">Demandas de capacidade; Contratos de infraestrutura e nuvem; Eventos de monitoramento</t>
        </is>
      </c>
      <c r="AE55" s="3" t="inlineStr">
        <is>
          <t xml:space="preserve">Ambientes disponíveis; Backups testados; Capacidade dimensionada</t>
        </is>
      </c>
      <c r="AF55" s="3" t="inlineStr">
        <is>
          <t xml:space="preserve">Unidades orgânicas; Empregados; Cidadãos usuários dos serviços digitais</t>
        </is>
      </c>
      <c r="AG55" s="3" t="inlineStr">
        <is>
          <t xml:space="preserve">Ferramentas de monitoramento; Ambiente de nuvem</t>
        </is>
      </c>
      <c r="AH55" s="3" t="inlineStr">
        <is>
          <t xml:space="preserve">59500.001052/2027-25</t>
        </is>
      </c>
      <c r="AI55" s="3" t="inlineStr">
        <is>
          <t xml:space="preserve">https://fluxosti.codevasf.gov.br/incidentes/</t>
        </is>
      </c>
      <c r="AJ55" s="3" t="inlineStr">
        <is>
          <t xml:space="preserve">Conhecimento técnico da área; Modelagem de processos (BPMN); Redação oficial</t>
        </is>
      </c>
      <c r="AK55" s="3" t="inlineStr">
        <is>
          <t xml:space="preserve">ferramentas de monitoramento</t>
        </is>
      </c>
      <c r="AL55" s="3" t="inlineStr">
        <is>
          <t xml:space="preserve">Agendar a reunião de conhecimento do processo com a área.</t>
        </is>
      </c>
      <c r="AM55" s="3" t="inlineStr">
        <is>
          <t xml:space="preserve">Mapeamento não iniciado. Pendem a designação nominal do gestor do processo, a abertura do processo no e-Codevasf e o diagrama BPMN, que só existe depois da modelagem.</t>
        </is>
      </c>
      <c r="AN55" s="3" t="inlineStr">
        <is>
          <t xml:space="preserve">https://e-processo.codevasf.gov.br/sei/controlador.php?acao=procedimento_visualizar&amp;id=59500001052202725</t>
        </is>
      </c>
      <c r="AO55" s="3" t="inlineStr">
        <is>
          <t xml:space="preserve">Chefe da Unidade de Conformidade e Controle de Tecnologia da Informação</t>
        </is>
      </c>
      <c r="AP55" s="3" t="inlineStr">
        <is>
          <t xml:space="preserve">upc@codevasf.gov.br</t>
        </is>
      </c>
      <c r="AQ55" s="3" t="inlineStr">
        <is>
          <t xml:space="preserve">(61) 2028-5056</t>
        </is>
      </c>
      <c r="AR55" s="3" t="inlineStr">
        <is>
          <t xml:space="preserve">AA/GTI/UPC</t>
        </is>
      </c>
    </row>
    <row r="56">
      <c r="A56" s="8" t="str">
        <f>=B56&amp;" › "&amp;C56</f>
        <v>MS-04 › PP-04</v>
      </c>
      <c r="B56" s="3" t="inlineStr">
        <is>
          <t xml:space="preserve">MS-04</t>
        </is>
      </c>
      <c r="C56" s="3" t="inlineStr">
        <is>
          <t xml:space="preserve">PP-04</t>
        </is>
      </c>
      <c r="D56" s="3" t="inlineStr">
        <is>
          <t xml:space="preserve">Gerenciar o suporte a serviços de TIC</t>
        </is>
      </c>
      <c r="E56" s="3" t="inlineStr">
        <is>
          <t xml:space="preserve">Gerencia o suporte aos serviços de TIC: atendimento de incidentes e requisições, gestão de acessos e orientação aos usuários pela central de serviços.</t>
        </is>
      </c>
      <c r="F56" s="3" t="inlineStr">
        <is>
          <t xml:space="preserve">Restabelecer os serviços de TIC e atender às requisições dentro do nível de serviço acordado.</t>
        </is>
      </c>
      <c r="G56" s="3" t="inlineStr">
        <is>
          <t xml:space="preserve">AA/GTI/USC</t>
        </is>
      </c>
      <c r="H56" s="3" t="inlineStr">
        <is>
          <t xml:space="preserve">AA/GTI</t>
        </is>
      </c>
      <c r="I56" s="3" t="inlineStr">
        <is>
          <t xml:space="preserve">Edila de Franca A. Galdino</t>
        </is>
      </c>
      <c r="J56" s="3" t="inlineStr">
        <is>
          <t xml:space="preserve">Média</t>
        </is>
      </c>
      <c r="K56" s="3" t="inlineStr">
        <is>
          <t xml:space="preserve">Média</t>
        </is>
      </c>
      <c r="L56" s="3" t="inlineStr">
        <is>
          <t xml:space="preserve">Inicial</t>
        </is>
      </c>
      <c r="M56" s="3" t="inlineStr">
        <is>
          <t xml:space="preserve">Não iniciado</t>
        </is>
      </c>
      <c r="N56" s="9" t="str">
        <f>=IF(COUNTIF(S56:AB56,"Sim")+COUNTIF(S56:AB56,"Em andamento")+COUNTIF(S56:AB56,"Não")=0,0,(COUNTIF(S56:AB56,"Sim")+COUNTIF(S56:AB56,"Em andamento")*0.5)/(COUNTIF(S56:AB56,"Sim")+COUNTIF(S56:AB56,"Em andamento")+COUNTIF(S56:AB56,"Não")))</f>
        <v>0</v>
      </c>
      <c r="O56" s="3" t="inlineStr">
        <is>
          <t xml:space="preserve">01/07/2029</t>
        </is>
      </c>
      <c r="P56" s="3" t="inlineStr">
        <is>
          <t xml:space="preserve">31/12/2029</t>
        </is>
      </c>
      <c r="Q56" s="3" t="inlineStr">
        <is>
          <t xml:space="preserve">31/12/2029</t>
        </is>
      </c>
      <c r="R56" s="3" t="inlineStr">
        <is>
          <t xml:space="preserve">23/08/2026</t>
        </is>
      </c>
      <c r="S56" s="3" t="inlineStr">
        <is>
          <t xml:space="preserve">Não</t>
        </is>
      </c>
      <c r="T56" s="3" t="inlineStr">
        <is>
          <t xml:space="preserve">Não</t>
        </is>
      </c>
      <c r="U56" s="3" t="inlineStr">
        <is>
          <t xml:space="preserve">Não</t>
        </is>
      </c>
      <c r="V56" s="3" t="inlineStr">
        <is>
          <t xml:space="preserve">Não</t>
        </is>
      </c>
      <c r="W56" s="3" t="inlineStr">
        <is>
          <t xml:space="preserve">Não</t>
        </is>
      </c>
      <c r="X56" s="3" t="inlineStr">
        <is>
          <t xml:space="preserve">Não</t>
        </is>
      </c>
      <c r="Y56" s="3" t="inlineStr">
        <is>
          <t xml:space="preserve">Não</t>
        </is>
      </c>
      <c r="Z56" s="3" t="inlineStr">
        <is>
          <t xml:space="preserve">Não</t>
        </is>
      </c>
      <c r="AA56" s="3" t="inlineStr">
        <is>
          <t xml:space="preserve">Não</t>
        </is>
      </c>
      <c r="AB56" s="3" t="inlineStr">
        <is>
          <t xml:space="preserve">Não</t>
        </is>
      </c>
      <c r="AC56" s="3" t="inlineStr">
        <is>
          <t xml:space="preserve">Unidades orgânicas demandantes; Fornecedores e prestadores contratados</t>
        </is>
      </c>
      <c r="AD56" s="3" t="inlineStr">
        <is>
          <t xml:space="preserve">Chamados dos usuários; Catálogo de serviços; Base de conhecimento</t>
        </is>
      </c>
      <c r="AE56" s="3" t="inlineStr">
        <is>
          <t xml:space="preserve">Chamados resolvidos; Acessos concedidos e revogados; Base de conhecimento atualizada</t>
        </is>
      </c>
      <c r="AF56" s="3" t="inlineStr">
        <is>
          <t xml:space="preserve">Unidades orgânicas; Empregados; Cidadãos usuários dos serviços digitais</t>
        </is>
      </c>
      <c r="AG56" s="3" t="inlineStr">
        <is>
          <t xml:space="preserve">Central de serviços; e-Codevasf</t>
        </is>
      </c>
      <c r="AH56" s="3" t="inlineStr">
        <is>
          <t xml:space="preserve">59500.001053/2027-31</t>
        </is>
      </c>
      <c r="AI56" s="3" t="inlineStr">
        <is>
          <t xml:space="preserve">https://fluxosti.codevasf.gov.br/incidentes/</t>
        </is>
      </c>
      <c r="AJ56" s="3" t="inlineStr">
        <is>
          <t xml:space="preserve">Conhecimento técnico da área; Modelagem de processos (BPMN); Redação oficial</t>
        </is>
      </c>
      <c r="AK56" s="3" t="inlineStr">
        <is>
          <t xml:space="preserve">central de serviços</t>
        </is>
      </c>
      <c r="AL56" s="3" t="inlineStr">
        <is>
          <t xml:space="preserve">Agendar a reunião de conhecimento do processo com a área.</t>
        </is>
      </c>
      <c r="AM56" s="3" t="inlineStr">
        <is>
          <t xml:space="preserve">Mapeamento não iniciado. Pendem a designação nominal do gestor do processo, a abertura do processo no e-Codevasf e o diagrama BPMN, que só existe depois da modelagem.</t>
        </is>
      </c>
      <c r="AN56" s="3" t="inlineStr">
        <is>
          <t xml:space="preserve">https://e-processo.codevasf.gov.br/sei/controlador.php?acao=procedimento_visualizar&amp;id=59500001053202731</t>
        </is>
      </c>
      <c r="AO56" s="3" t="inlineStr">
        <is>
          <t xml:space="preserve">Chefe da Unidade de Segurança Cibernética</t>
        </is>
      </c>
      <c r="AP56" s="3" t="inlineStr">
        <is>
          <t xml:space="preserve">usc@codevasf.gov.br</t>
        </is>
      </c>
      <c r="AQ56" s="3" t="inlineStr">
        <is>
          <t xml:space="preserve">(61) 2028-5063</t>
        </is>
      </c>
      <c r="AR56" s="3" t="inlineStr">
        <is>
          <t xml:space="preserve">AA/GTI/USC</t>
        </is>
      </c>
    </row>
    <row r="57">
      <c r="A57" s="8" t="str">
        <f>=B57&amp;" › "&amp;C57</f>
        <v>MS-05 › PP-01</v>
      </c>
      <c r="B57" s="3" t="inlineStr">
        <is>
          <t xml:space="preserve">MS-05</t>
        </is>
      </c>
      <c r="C57" s="3" t="inlineStr">
        <is>
          <t xml:space="preserve">PP-01</t>
        </is>
      </c>
      <c r="D57" s="3" t="inlineStr">
        <is>
          <t xml:space="preserve">Administrar a execução financeira</t>
        </is>
      </c>
      <c r="E57" s="3" t="inlineStr">
        <is>
          <t xml:space="preserve">Administra a execução financeira da Companhia: programação financeira, liquidação e pagamento das despesas, conciliação bancária e gestão do caixa.</t>
        </is>
      </c>
      <c r="F57" s="3" t="inlineStr">
        <is>
          <t xml:space="preserve">Pagar as obrigações no prazo, com saldo conciliado e programação financeira cumprida.</t>
        </is>
      </c>
      <c r="G57" s="3" t="inlineStr">
        <is>
          <t xml:space="preserve">AE/GFN/UEF</t>
        </is>
      </c>
      <c r="H57" s="3" t="inlineStr">
        <is>
          <t xml:space="preserve">AE/GFN</t>
        </is>
      </c>
      <c r="I57" s="3" t="inlineStr">
        <is>
          <t xml:space="preserve">Rodrigo Yoshiaki Kuriyama</t>
        </is>
      </c>
      <c r="J57" s="3" t="inlineStr">
        <is>
          <t xml:space="preserve">Alta</t>
        </is>
      </c>
      <c r="K57" s="3" t="inlineStr">
        <is>
          <t xml:space="preserve">Alta</t>
        </is>
      </c>
      <c r="L57" s="3" t="inlineStr">
        <is>
          <t xml:space="preserve">Inicial</t>
        </is>
      </c>
      <c r="M57" s="3" t="inlineStr">
        <is>
          <t xml:space="preserve">Não iniciado</t>
        </is>
      </c>
      <c r="N57" s="9" t="str">
        <f>=IF(COUNTIF(S57:AB57,"Sim")+COUNTIF(S57:AB57,"Em andamento")+COUNTIF(S57:AB57,"Não")=0,0,(COUNTIF(S57:AB57,"Sim")+COUNTIF(S57:AB57,"Em andamento")*0.5)/(COUNTIF(S57:AB57,"Sim")+COUNTIF(S57:AB57,"Em andamento")+COUNTIF(S57:AB57,"Não")))</f>
        <v>0</v>
      </c>
      <c r="O57" s="3" t="inlineStr">
        <is>
          <t xml:space="preserve">30/03/2027</t>
        </is>
      </c>
      <c r="P57" s="3" t="inlineStr">
        <is>
          <t xml:space="preserve">30/09/2027</t>
        </is>
      </c>
      <c r="Q57" s="3" t="inlineStr">
        <is>
          <t xml:space="preserve">30/09/2027</t>
        </is>
      </c>
      <c r="R57" s="3" t="inlineStr">
        <is>
          <t xml:space="preserve">23/08/2026</t>
        </is>
      </c>
      <c r="S57" s="3" t="inlineStr">
        <is>
          <t xml:space="preserve">Não</t>
        </is>
      </c>
      <c r="T57" s="3" t="inlineStr">
        <is>
          <t xml:space="preserve">Não</t>
        </is>
      </c>
      <c r="U57" s="3" t="inlineStr">
        <is>
          <t xml:space="preserve">Não</t>
        </is>
      </c>
      <c r="V57" s="3" t="inlineStr">
        <is>
          <t xml:space="preserve">Não</t>
        </is>
      </c>
      <c r="W57" s="3" t="inlineStr">
        <is>
          <t xml:space="preserve">Não</t>
        </is>
      </c>
      <c r="X57" s="3" t="inlineStr">
        <is>
          <t xml:space="preserve">Não</t>
        </is>
      </c>
      <c r="Y57" s="3" t="inlineStr">
        <is>
          <t xml:space="preserve">Não</t>
        </is>
      </c>
      <c r="Z57" s="3" t="inlineStr">
        <is>
          <t xml:space="preserve">Não</t>
        </is>
      </c>
      <c r="AA57" s="3" t="inlineStr">
        <is>
          <t xml:space="preserve">Não</t>
        </is>
      </c>
      <c r="AB57" s="3" t="inlineStr">
        <is>
          <t xml:space="preserve">Não</t>
        </is>
      </c>
      <c r="AC57" s="3" t="inlineStr">
        <is>
          <t xml:space="preserve">Unidades orgânicas demandantes; Fornecedores e prestadores contratados</t>
        </is>
      </c>
      <c r="AD57" s="3" t="inlineStr">
        <is>
          <t xml:space="preserve">Documentos de cobrança liquidados; Programação financeira; Disponibilidade de caixa</t>
        </is>
      </c>
      <c r="AE57" s="3" t="inlineStr">
        <is>
          <t xml:space="preserve">Pagamentos realizados; Conciliação bancária; Fluxo de caixa atualizado</t>
        </is>
      </c>
      <c r="AF57" s="3" t="inlineStr">
        <is>
          <t xml:space="preserve">Fornecedores e credores; Convenentes e parceiros; Unidades orgânicas; Sociedade</t>
        </is>
      </c>
      <c r="AG57" s="3" t="inlineStr">
        <is>
          <t xml:space="preserve">SIAFI; Tesouro Gerencial; e-Codevasf</t>
        </is>
      </c>
      <c r="AH57" s="3" t="inlineStr">
        <is>
          <t xml:space="preserve">59500.001054/2026-35</t>
        </is>
      </c>
      <c r="AI57" s="3" t="inlineStr">
        <is>
          <t xml:space="preserve">https://fluxosti.codevasf.gov.br/incidentes/</t>
        </is>
      </c>
      <c r="AJ57" s="3" t="inlineStr">
        <is>
          <t xml:space="preserve">Conhecimento técnico da área; Modelagem de processos (BPMN); Redação oficial</t>
        </is>
      </c>
      <c r="AK57" s="3" t="inlineStr">
        <is>
          <t xml:space="preserve">SIAFI</t>
        </is>
      </c>
      <c r="AL57" s="3" t="inlineStr">
        <is>
          <t xml:space="preserve">Agendar a reunião de conhecimento do processo com a área.</t>
        </is>
      </c>
      <c r="AM57" s="3" t="inlineStr">
        <is>
          <t xml:space="preserve">Mapeamento não iniciado. Pendem a designação nominal do gestor do processo, a abertura do processo no e-Codevasf e o diagrama BPMN, que só existe depois da modelagem.</t>
        </is>
      </c>
      <c r="AN57" s="3" t="inlineStr">
        <is>
          <t xml:space="preserve">https://e-processo.codevasf.gov.br/sei/controlador.php?acao=procedimento_visualizar&amp;id=59500001054202635</t>
        </is>
      </c>
      <c r="AO57" s="3" t="inlineStr">
        <is>
          <t xml:space="preserve">Chefe da Unidade de Programação e Execução Financeira</t>
        </is>
      </c>
      <c r="AP57" s="3" t="inlineStr">
        <is>
          <t xml:space="preserve">uef@codevasf.gov.br</t>
        </is>
      </c>
      <c r="AQ57" s="3" t="inlineStr">
        <is>
          <t xml:space="preserve">(61) 2028-5133</t>
        </is>
      </c>
      <c r="AR57" s="3" t="inlineStr">
        <is>
          <t xml:space="preserve">AE/GFN/UEF</t>
        </is>
      </c>
    </row>
    <row r="58">
      <c r="A58" s="8" t="str">
        <f>=B58&amp;" › "&amp;C58</f>
        <v>MS-05 › PP-02</v>
      </c>
      <c r="B58" s="3" t="inlineStr">
        <is>
          <t xml:space="preserve">MS-05</t>
        </is>
      </c>
      <c r="C58" s="3" t="inlineStr">
        <is>
          <t xml:space="preserve">PP-02</t>
        </is>
      </c>
      <c r="D58" s="3" t="inlineStr">
        <is>
          <t xml:space="preserve">Gerenciar créditos não tributários</t>
        </is>
      </c>
      <c r="E58" s="3" t="inlineStr">
        <is>
          <t xml:space="preserve">Gerencia os créditos não tributários da Companhia: apuração, cobrança administrativa, negociação, inscrição em dívida e acompanhamento da recuperação.</t>
        </is>
      </c>
      <c r="F58" s="3" t="inlineStr">
        <is>
          <t xml:space="preserve">Recuperar os créditos devidos à Companhia, com cobrança tempestiva e registro correto.</t>
        </is>
      </c>
      <c r="G58" s="3" t="inlineStr">
        <is>
          <t xml:space="preserve">AE/GFN</t>
        </is>
      </c>
      <c r="H58" s="3" t="inlineStr">
        <is>
          <t xml:space="preserve">PR/AJ; AE/GCB</t>
        </is>
      </c>
      <c r="I58" s="3" t="inlineStr">
        <is>
          <t xml:space="preserve">Aroldo Mauro de Sena Junior</t>
        </is>
      </c>
      <c r="J58" s="3" t="inlineStr">
        <is>
          <t xml:space="preserve">Média</t>
        </is>
      </c>
      <c r="K58" s="3" t="inlineStr">
        <is>
          <t xml:space="preserve">Média</t>
        </is>
      </c>
      <c r="L58" s="3" t="inlineStr">
        <is>
          <t xml:space="preserve">Inicial</t>
        </is>
      </c>
      <c r="M58" s="3" t="inlineStr">
        <is>
          <t xml:space="preserve">Não iniciado</t>
        </is>
      </c>
      <c r="N58" s="9" t="str">
        <f>=IF(COUNTIF(S58:AB58,"Sim")+COUNTIF(S58:AB58,"Em andamento")+COUNTIF(S58:AB58,"Não")=0,0,(COUNTIF(S58:AB58,"Sim")+COUNTIF(S58:AB58,"Em andamento")*0.5)/(COUNTIF(S58:AB58,"Sim")+COUNTIF(S58:AB58,"Em andamento")+COUNTIF(S58:AB58,"Não")))</f>
        <v>0</v>
      </c>
      <c r="O58" s="3" t="inlineStr">
        <is>
          <t xml:space="preserve">01/07/2029</t>
        </is>
      </c>
      <c r="P58" s="3" t="inlineStr">
        <is>
          <t xml:space="preserve">31/12/2029</t>
        </is>
      </c>
      <c r="Q58" s="3" t="inlineStr">
        <is>
          <t xml:space="preserve">31/12/2029</t>
        </is>
      </c>
      <c r="R58" s="3" t="inlineStr">
        <is>
          <t xml:space="preserve">23/08/2026</t>
        </is>
      </c>
      <c r="S58" s="3" t="inlineStr">
        <is>
          <t xml:space="preserve">Não</t>
        </is>
      </c>
      <c r="T58" s="3" t="inlineStr">
        <is>
          <t xml:space="preserve">Não</t>
        </is>
      </c>
      <c r="U58" s="3" t="inlineStr">
        <is>
          <t xml:space="preserve">Não</t>
        </is>
      </c>
      <c r="V58" s="3" t="inlineStr">
        <is>
          <t xml:space="preserve">Não</t>
        </is>
      </c>
      <c r="W58" s="3" t="inlineStr">
        <is>
          <t xml:space="preserve">Não</t>
        </is>
      </c>
      <c r="X58" s="3" t="inlineStr">
        <is>
          <t xml:space="preserve">Não</t>
        </is>
      </c>
      <c r="Y58" s="3" t="inlineStr">
        <is>
          <t xml:space="preserve">Não</t>
        </is>
      </c>
      <c r="Z58" s="3" t="inlineStr">
        <is>
          <t xml:space="preserve">Não</t>
        </is>
      </c>
      <c r="AA58" s="3" t="inlineStr">
        <is>
          <t xml:space="preserve">Não</t>
        </is>
      </c>
      <c r="AB58" s="3" t="inlineStr">
        <is>
          <t xml:space="preserve">Não</t>
        </is>
      </c>
      <c r="AC58" s="3" t="inlineStr">
        <is>
          <t xml:space="preserve">Unidades orgânicas demandantes; Fornecedores e prestadores contratados</t>
        </is>
      </c>
      <c r="AD58" s="3" t="inlineStr">
        <is>
          <t xml:space="preserve">Créditos apurados; Contratos e faturas em atraso; Base de devedores</t>
        </is>
      </c>
      <c r="AE58" s="3" t="inlineStr">
        <is>
          <t xml:space="preserve">Cobranças emitidas; Acordos de pagamento; Créditos recuperados ou inscritos</t>
        </is>
      </c>
      <c r="AF58" s="3" t="inlineStr">
        <is>
          <t xml:space="preserve">Fornecedores e credores; Convenentes e parceiros; Unidades orgânicas; Sociedade</t>
        </is>
      </c>
      <c r="AG58" s="3" t="inlineStr">
        <is>
          <t xml:space="preserve">SIGEC; SIAFI; e-Codevasf</t>
        </is>
      </c>
      <c r="AH58" s="3" t="inlineStr">
        <is>
          <t xml:space="preserve">59500.001055/2027-43</t>
        </is>
      </c>
      <c r="AI58" s="3" t="inlineStr">
        <is>
          <t xml:space="preserve">https://fluxosti.codevasf.gov.br/incidentes/</t>
        </is>
      </c>
      <c r="AJ58" s="3" t="inlineStr">
        <is>
          <t xml:space="preserve">Conhecimento técnico da área; Modelagem de processos (BPMN); Redação oficial</t>
        </is>
      </c>
      <c r="AK58" s="3" t="inlineStr">
        <is>
          <t xml:space="preserve">SIGEC</t>
        </is>
      </c>
      <c r="AL58" s="3" t="inlineStr">
        <is>
          <t xml:space="preserve">Agendar a reunião de conhecimento do processo com a área.</t>
        </is>
      </c>
      <c r="AM58" s="3" t="inlineStr">
        <is>
          <t xml:space="preserve">Mapeamento não iniciado. Pendem a designação nominal do gestor do processo, a abertura do processo no e-Codevasf e o diagrama BPMN, que só existe depois da modelagem.</t>
        </is>
      </c>
      <c r="AN58" s="3" t="inlineStr">
        <is>
          <t xml:space="preserve">https://e-processo.codevasf.gov.br/sei/controlador.php?acao=procedimento_visualizar&amp;id=59500001055202743</t>
        </is>
      </c>
      <c r="AO58" s="3" t="inlineStr">
        <is>
          <t xml:space="preserve">Gerente de Finanças</t>
        </is>
      </c>
      <c r="AP58" s="3" t="inlineStr">
        <is>
          <t xml:space="preserve">gfn@codevasf.gov.br</t>
        </is>
      </c>
      <c r="AQ58" s="3" t="inlineStr">
        <is>
          <t xml:space="preserve">(61) 2028-5126</t>
        </is>
      </c>
      <c r="AR58" s="3" t="inlineStr">
        <is>
          <t xml:space="preserve">AE/GFN</t>
        </is>
      </c>
    </row>
    <row r="59">
      <c r="A59" s="8" t="str">
        <f>=B59&amp;" › "&amp;C59</f>
        <v>MS-05 › PP-03</v>
      </c>
      <c r="B59" s="3" t="inlineStr">
        <is>
          <t xml:space="preserve">MS-05</t>
        </is>
      </c>
      <c r="C59" s="3" t="inlineStr">
        <is>
          <t xml:space="preserve">PP-03</t>
        </is>
      </c>
      <c r="D59" s="3" t="inlineStr">
        <is>
          <t xml:space="preserve">Realizar a execução orçamentária</t>
        </is>
      </c>
      <c r="E59" s="3" t="inlineStr">
        <is>
          <t xml:space="preserve">Realiza a execução orçamentária: descentralização de créditos, empenho da despesa, acompanhamento dos saldos e encerramento do exercício.</t>
        </is>
      </c>
      <c r="F59" s="3" t="inlineStr">
        <is>
          <t xml:space="preserve">Executar o orçamento aprovado com empenho tempestivo e saldos controlados.</t>
        </is>
      </c>
      <c r="G59" s="3" t="inlineStr">
        <is>
          <t xml:space="preserve">AE/GGO/UEO</t>
        </is>
      </c>
      <c r="H59" s="3" t="inlineStr">
        <is>
          <t xml:space="preserve">AE/GGO</t>
        </is>
      </c>
      <c r="I59" s="3" t="inlineStr">
        <is>
          <t xml:space="preserve">Helton Pereira Paiva da Cruz</t>
        </is>
      </c>
      <c r="J59" s="3" t="inlineStr">
        <is>
          <t xml:space="preserve">Média</t>
        </is>
      </c>
      <c r="K59" s="3" t="inlineStr">
        <is>
          <t xml:space="preserve">Alta</t>
        </is>
      </c>
      <c r="L59" s="3" t="inlineStr">
        <is>
          <t xml:space="preserve">Inicial</t>
        </is>
      </c>
      <c r="M59" s="3" t="inlineStr">
        <is>
          <t xml:space="preserve">Não iniciado</t>
        </is>
      </c>
      <c r="N59" s="9" t="str">
        <f>=IF(COUNTIF(S59:AB59,"Sim")+COUNTIF(S59:AB59,"Em andamento")+COUNTIF(S59:AB59,"Não")=0,0,(COUNTIF(S59:AB59,"Sim")+COUNTIF(S59:AB59,"Em andamento")*0.5)/(COUNTIF(S59:AB59,"Sim")+COUNTIF(S59:AB59,"Em andamento")+COUNTIF(S59:AB59,"Não")))</f>
        <v>0</v>
      </c>
      <c r="O59" s="3" t="inlineStr">
        <is>
          <t xml:space="preserve">01/07/2029</t>
        </is>
      </c>
      <c r="P59" s="3" t="inlineStr">
        <is>
          <t xml:space="preserve">31/12/2029</t>
        </is>
      </c>
      <c r="Q59" s="3" t="inlineStr">
        <is>
          <t xml:space="preserve">31/12/2029</t>
        </is>
      </c>
      <c r="R59" s="3" t="inlineStr">
        <is>
          <t xml:space="preserve">23/08/2026</t>
        </is>
      </c>
      <c r="S59" s="3" t="inlineStr">
        <is>
          <t xml:space="preserve">Não</t>
        </is>
      </c>
      <c r="T59" s="3" t="inlineStr">
        <is>
          <t xml:space="preserve">Não</t>
        </is>
      </c>
      <c r="U59" s="3" t="inlineStr">
        <is>
          <t xml:space="preserve">Não</t>
        </is>
      </c>
      <c r="V59" s="3" t="inlineStr">
        <is>
          <t xml:space="preserve">Não</t>
        </is>
      </c>
      <c r="W59" s="3" t="inlineStr">
        <is>
          <t xml:space="preserve">Não</t>
        </is>
      </c>
      <c r="X59" s="3" t="inlineStr">
        <is>
          <t xml:space="preserve">Não</t>
        </is>
      </c>
      <c r="Y59" s="3" t="inlineStr">
        <is>
          <t xml:space="preserve">Não</t>
        </is>
      </c>
      <c r="Z59" s="3" t="inlineStr">
        <is>
          <t xml:space="preserve">Não</t>
        </is>
      </c>
      <c r="AA59" s="3" t="inlineStr">
        <is>
          <t xml:space="preserve">Não</t>
        </is>
      </c>
      <c r="AB59" s="3" t="inlineStr">
        <is>
          <t xml:space="preserve">Não</t>
        </is>
      </c>
      <c r="AC59" s="3" t="inlineStr">
        <is>
          <t xml:space="preserve">Unidades orgânicas demandantes; Fornecedores e prestadores contratados</t>
        </is>
      </c>
      <c r="AD59" s="3" t="inlineStr">
        <is>
          <t xml:space="preserve">Orçamento aprovado; Solicitações de despesa; Limites de empenho</t>
        </is>
      </c>
      <c r="AE59" s="3" t="inlineStr">
        <is>
          <t xml:space="preserve">Notas de empenho emitidas; Saldos orçamentários controlados; Exercício encerrado</t>
        </is>
      </c>
      <c r="AF59" s="3" t="inlineStr">
        <is>
          <t xml:space="preserve">Fornecedores e credores; Convenentes e parceiros; Unidades orgânicas; Sociedade</t>
        </is>
      </c>
      <c r="AG59" s="3" t="inlineStr">
        <is>
          <t xml:space="preserve">SIAFI; SIOP; e-Codevasf</t>
        </is>
      </c>
      <c r="AH59" s="3" t="inlineStr">
        <is>
          <t xml:space="preserve">59500.001056/2027-01</t>
        </is>
      </c>
      <c r="AI59" s="3" t="inlineStr">
        <is>
          <t xml:space="preserve">https://fluxosti.codevasf.gov.br/incidentes/</t>
        </is>
      </c>
      <c r="AJ59" s="3" t="inlineStr">
        <is>
          <t xml:space="preserve">Conhecimento técnico da área; Modelagem de processos (BPMN); Redação oficial</t>
        </is>
      </c>
      <c r="AK59" s="3" t="inlineStr">
        <is>
          <t xml:space="preserve">SIAFI</t>
        </is>
      </c>
      <c r="AL59" s="3" t="inlineStr">
        <is>
          <t xml:space="preserve">Agendar a reunião de conhecimento do processo com a área.</t>
        </is>
      </c>
      <c r="AM59" s="3" t="inlineStr">
        <is>
          <t xml:space="preserve">Mapeamento não iniciado. Pendem a designação nominal do gestor do processo, a abertura do processo no e-Codevasf e o diagrama BPMN, que só existe depois da modelagem.</t>
        </is>
      </c>
      <c r="AN59" s="3" t="inlineStr">
        <is>
          <t xml:space="preserve">https://e-processo.codevasf.gov.br/sei/controlador.php?acao=procedimento_visualizar&amp;id=59500001056202701</t>
        </is>
      </c>
      <c r="AO59" s="3" t="inlineStr">
        <is>
          <t xml:space="preserve">Chefe da Unidade de Execução Orçamentária</t>
        </is>
      </c>
      <c r="AP59" s="3" t="inlineStr">
        <is>
          <t xml:space="preserve">ueo@codevasf.gov.br</t>
        </is>
      </c>
      <c r="AQ59" s="3" t="inlineStr">
        <is>
          <t xml:space="preserve">(61) 2028-5147</t>
        </is>
      </c>
      <c r="AR59" s="3" t="inlineStr">
        <is>
          <t xml:space="preserve">AE/GGO/UEO</t>
        </is>
      </c>
    </row>
    <row r="60">
      <c r="A60" s="8" t="str">
        <f>=B60&amp;" › "&amp;C60</f>
        <v>MS-05 › PP-04</v>
      </c>
      <c r="B60" s="3" t="inlineStr">
        <is>
          <t xml:space="preserve">MS-05</t>
        </is>
      </c>
      <c r="C60" s="3" t="inlineStr">
        <is>
          <t xml:space="preserve">PP-04</t>
        </is>
      </c>
      <c r="D60" s="3" t="inlineStr">
        <is>
          <t xml:space="preserve">Gerenciar a execução contábil</t>
        </is>
      </c>
      <c r="E60" s="3" t="inlineStr">
        <is>
          <t xml:space="preserve">Gerencia a execução contábil: registro dos atos e fatos, apuração de resultados, elaboração das demonstrações contábeis e atendimento à auditoria independente.</t>
        </is>
      </c>
      <c r="F60" s="3" t="inlineStr">
        <is>
          <t xml:space="preserve">Produzir demonstrações contábeis fidedignas e no prazo regulamentar.</t>
        </is>
      </c>
      <c r="G60" s="3" t="inlineStr">
        <is>
          <t xml:space="preserve">AE/GCB</t>
        </is>
      </c>
      <c r="H60" s="3" t="inlineStr">
        <is>
          <t xml:space="preserve">AE/GFN</t>
        </is>
      </c>
      <c r="I60" s="3" t="inlineStr">
        <is>
          <t xml:space="preserve">Oscalmi Porto Freitas</t>
        </is>
      </c>
      <c r="J60" s="3" t="inlineStr">
        <is>
          <t xml:space="preserve">Alta</t>
        </is>
      </c>
      <c r="K60" s="3" t="inlineStr">
        <is>
          <t xml:space="preserve">Alta</t>
        </is>
      </c>
      <c r="L60" s="3" t="inlineStr">
        <is>
          <t xml:space="preserve">Inicial</t>
        </is>
      </c>
      <c r="M60" s="3" t="inlineStr">
        <is>
          <t xml:space="preserve">Não iniciado</t>
        </is>
      </c>
      <c r="N60" s="9" t="str">
        <f>=IF(COUNTIF(S60:AB60,"Sim")+COUNTIF(S60:AB60,"Em andamento")+COUNTIF(S60:AB60,"Não")=0,0,(COUNTIF(S60:AB60,"Sim")+COUNTIF(S60:AB60,"Em andamento")*0.5)/(COUNTIF(S60:AB60,"Sim")+COUNTIF(S60:AB60,"Em andamento")+COUNTIF(S60:AB60,"Não")))</f>
        <v>0</v>
      </c>
      <c r="O60" s="3" t="inlineStr">
        <is>
          <t xml:space="preserve">01/07/2027</t>
        </is>
      </c>
      <c r="P60" s="3" t="inlineStr">
        <is>
          <t xml:space="preserve">31/12/2027</t>
        </is>
      </c>
      <c r="Q60" s="3" t="inlineStr">
        <is>
          <t xml:space="preserve">31/12/2027</t>
        </is>
      </c>
      <c r="R60" s="3" t="inlineStr">
        <is>
          <t xml:space="preserve">23/08/2026</t>
        </is>
      </c>
      <c r="S60" s="3" t="inlineStr">
        <is>
          <t xml:space="preserve">Não</t>
        </is>
      </c>
      <c r="T60" s="3" t="inlineStr">
        <is>
          <t xml:space="preserve">Não</t>
        </is>
      </c>
      <c r="U60" s="3" t="inlineStr">
        <is>
          <t xml:space="preserve">Não</t>
        </is>
      </c>
      <c r="V60" s="3" t="inlineStr">
        <is>
          <t xml:space="preserve">Não</t>
        </is>
      </c>
      <c r="W60" s="3" t="inlineStr">
        <is>
          <t xml:space="preserve">Não</t>
        </is>
      </c>
      <c r="X60" s="3" t="inlineStr">
        <is>
          <t xml:space="preserve">Não</t>
        </is>
      </c>
      <c r="Y60" s="3" t="inlineStr">
        <is>
          <t xml:space="preserve">Não</t>
        </is>
      </c>
      <c r="Z60" s="3" t="inlineStr">
        <is>
          <t xml:space="preserve">Não</t>
        </is>
      </c>
      <c r="AA60" s="3" t="inlineStr">
        <is>
          <t xml:space="preserve">Não</t>
        </is>
      </c>
      <c r="AB60" s="3" t="inlineStr">
        <is>
          <t xml:space="preserve">Não</t>
        </is>
      </c>
      <c r="AC60" s="3" t="inlineStr">
        <is>
          <t xml:space="preserve">Unidades orgânicas demandantes; Fornecedores e prestadores contratados</t>
        </is>
      </c>
      <c r="AD60" s="3" t="inlineStr">
        <is>
          <t xml:space="preserve">Documentos de execução orçamentária e financeira; Inventários; Normas contábeis aplicáveis</t>
        </is>
      </c>
      <c r="AE60" s="3" t="inlineStr">
        <is>
          <t xml:space="preserve">Demonstrações contábeis; Notas explicativas; Declarações e obrigações fiscais</t>
        </is>
      </c>
      <c r="AF60" s="3" t="inlineStr">
        <is>
          <t xml:space="preserve">Fornecedores e credores; Convenentes e parceiros; Unidades orgânicas; Sociedade</t>
        </is>
      </c>
      <c r="AG60" s="3" t="inlineStr">
        <is>
          <t xml:space="preserve">SIAFI; e-Codevasf</t>
        </is>
      </c>
      <c r="AH60" s="3" t="inlineStr">
        <is>
          <t xml:space="preserve">59500.001057/2026-53</t>
        </is>
      </c>
      <c r="AI60" s="3" t="inlineStr">
        <is>
          <t xml:space="preserve">https://fluxosti.codevasf.gov.br/incidentes/</t>
        </is>
      </c>
      <c r="AJ60" s="3" t="inlineStr">
        <is>
          <t xml:space="preserve">Conhecimento técnico da área; Modelagem de processos (BPMN); Redação oficial</t>
        </is>
      </c>
      <c r="AK60" s="3" t="inlineStr">
        <is>
          <t xml:space="preserve">SIAFI</t>
        </is>
      </c>
      <c r="AL60" s="3" t="inlineStr">
        <is>
          <t xml:space="preserve">Agendar a reunião de conhecimento do processo com a área.</t>
        </is>
      </c>
      <c r="AM60" s="3" t="inlineStr">
        <is>
          <t xml:space="preserve">Mapeamento não iniciado. Pendem a designação nominal do gestor do processo, a abertura do processo no e-Codevasf e o diagrama BPMN, que só existe depois da modelagem.</t>
        </is>
      </c>
      <c r="AN60" s="3" t="inlineStr">
        <is>
          <t xml:space="preserve">https://e-processo.codevasf.gov.br/sei/controlador.php?acao=procedimento_visualizar&amp;id=59500001057202653</t>
        </is>
      </c>
      <c r="AO60" s="3" t="inlineStr">
        <is>
          <t xml:space="preserve">Gerente de Contabilidade</t>
        </is>
      </c>
      <c r="AP60" s="3" t="inlineStr">
        <is>
          <t xml:space="preserve">gcb@codevasf.gov.br</t>
        </is>
      </c>
      <c r="AQ60" s="3" t="inlineStr">
        <is>
          <t xml:space="preserve">(61) 2028-5119</t>
        </is>
      </c>
      <c r="AR60" s="3" t="inlineStr">
        <is>
          <t xml:space="preserve">AE/GCB</t>
        </is>
      </c>
    </row>
    <row r="61">
      <c r="A61" s="8" t="str">
        <f>=B61&amp;" › "&amp;C61</f>
        <v>MS-05 › PP-05</v>
      </c>
      <c r="B61" s="3" t="inlineStr">
        <is>
          <t xml:space="preserve">MS-05</t>
        </is>
      </c>
      <c r="C61" s="3" t="inlineStr">
        <is>
          <t xml:space="preserve">PP-05</t>
        </is>
      </c>
      <c r="D61" s="3" t="inlineStr">
        <is>
          <t xml:space="preserve">Gerenciar a escrituração e revisão contábil</t>
        </is>
      </c>
      <c r="E61" s="3" t="inlineStr">
        <is>
          <t xml:space="preserve">Gerencia a escrituração e a revisão contábil: análise das contas, conciliações, ajustes e revisão dos lançamentos das unidades.</t>
        </is>
      </c>
      <c r="F61" s="3" t="inlineStr">
        <is>
          <t xml:space="preserve">Manter a escrituração conciliada, sem pendências de análise nas contas contábeis.</t>
        </is>
      </c>
      <c r="G61" s="3" t="inlineStr">
        <is>
          <t xml:space="preserve">AE/GCB</t>
        </is>
      </c>
      <c r="H61" s="3" t="inlineStr">
        <is>
          <t xml:space="preserve">AE/GFN/UEF</t>
        </is>
      </c>
      <c r="I61" s="3" t="inlineStr">
        <is>
          <t xml:space="preserve">Manoel Wilker Alves da Silva</t>
        </is>
      </c>
      <c r="J61" s="3" t="inlineStr">
        <is>
          <t xml:space="preserve">Média</t>
        </is>
      </c>
      <c r="K61" s="3" t="inlineStr">
        <is>
          <t xml:space="preserve">Alta</t>
        </is>
      </c>
      <c r="L61" s="3" t="inlineStr">
        <is>
          <t xml:space="preserve">Inicial</t>
        </is>
      </c>
      <c r="M61" s="3" t="inlineStr">
        <is>
          <t xml:space="preserve">Não iniciado</t>
        </is>
      </c>
      <c r="N61" s="9" t="str">
        <f>=IF(COUNTIF(S61:AB61,"Sim")+COUNTIF(S61:AB61,"Em andamento")+COUNTIF(S61:AB61,"Não")=0,0,(COUNTIF(S61:AB61,"Sim")+COUNTIF(S61:AB61,"Em andamento")*0.5)/(COUNTIF(S61:AB61,"Sim")+COUNTIF(S61:AB61,"Em andamento")+COUNTIF(S61:AB61,"Não")))</f>
        <v>0</v>
      </c>
      <c r="O61" s="3" t="inlineStr">
        <is>
          <t xml:space="preserve">01/07/2029</t>
        </is>
      </c>
      <c r="P61" s="3" t="inlineStr">
        <is>
          <t xml:space="preserve">31/12/2029</t>
        </is>
      </c>
      <c r="Q61" s="3" t="inlineStr">
        <is>
          <t xml:space="preserve">31/12/2029</t>
        </is>
      </c>
      <c r="R61" s="3" t="inlineStr">
        <is>
          <t xml:space="preserve">23/08/2026</t>
        </is>
      </c>
      <c r="S61" s="3" t="inlineStr">
        <is>
          <t xml:space="preserve">Não</t>
        </is>
      </c>
      <c r="T61" s="3" t="inlineStr">
        <is>
          <t xml:space="preserve">Não</t>
        </is>
      </c>
      <c r="U61" s="3" t="inlineStr">
        <is>
          <t xml:space="preserve">Não</t>
        </is>
      </c>
      <c r="V61" s="3" t="inlineStr">
        <is>
          <t xml:space="preserve">Não</t>
        </is>
      </c>
      <c r="W61" s="3" t="inlineStr">
        <is>
          <t xml:space="preserve">Não</t>
        </is>
      </c>
      <c r="X61" s="3" t="inlineStr">
        <is>
          <t xml:space="preserve">Não</t>
        </is>
      </c>
      <c r="Y61" s="3" t="inlineStr">
        <is>
          <t xml:space="preserve">Não</t>
        </is>
      </c>
      <c r="Z61" s="3" t="inlineStr">
        <is>
          <t xml:space="preserve">Não</t>
        </is>
      </c>
      <c r="AA61" s="3" t="inlineStr">
        <is>
          <t xml:space="preserve">Não</t>
        </is>
      </c>
      <c r="AB61" s="3" t="inlineStr">
        <is>
          <t xml:space="preserve">Não</t>
        </is>
      </c>
      <c r="AC61" s="3" t="inlineStr">
        <is>
          <t xml:space="preserve">Unidades orgânicas demandantes; Fornecedores e prestadores contratados</t>
        </is>
      </c>
      <c r="AD61" s="3" t="inlineStr">
        <is>
          <t xml:space="preserve">Lançamentos das unidades; Extratos e conciliações; Plano de contas</t>
        </is>
      </c>
      <c r="AE61" s="3" t="inlineStr">
        <is>
          <t xml:space="preserve">Contas conciliadas e revisadas; Ajustes lançados; Relatórios de análise contábil</t>
        </is>
      </c>
      <c r="AF61" s="3" t="inlineStr">
        <is>
          <t xml:space="preserve">Fornecedores e credores; Convenentes e parceiros; Unidades orgânicas; Sociedade</t>
        </is>
      </c>
      <c r="AG61" s="3" t="inlineStr">
        <is>
          <t xml:space="preserve">SIAFI; Tesouro Gerencial</t>
        </is>
      </c>
      <c r="AH61" s="3" t="inlineStr">
        <is>
          <t xml:space="preserve">59500.001058/2027-61</t>
        </is>
      </c>
      <c r="AI61" s="3" t="inlineStr">
        <is>
          <t xml:space="preserve">https://fluxosti.codevasf.gov.br/incidentes/</t>
        </is>
      </c>
      <c r="AJ61" s="3" t="inlineStr">
        <is>
          <t xml:space="preserve">Conhecimento técnico da área; Modelagem de processos (BPMN); Redação oficial</t>
        </is>
      </c>
      <c r="AK61" s="3" t="inlineStr">
        <is>
          <t xml:space="preserve">SIAFI</t>
        </is>
      </c>
      <c r="AL61" s="3" t="inlineStr">
        <is>
          <t xml:space="preserve">Agendar a reunião de conhecimento do processo com a área.</t>
        </is>
      </c>
      <c r="AM61" s="3" t="inlineStr">
        <is>
          <t xml:space="preserve">Mapeamento não iniciado. Pendem a designação nominal do gestor do processo, a abertura do processo no e-Codevasf e o diagrama BPMN, que só existe depois da modelagem.</t>
        </is>
      </c>
      <c r="AN61" s="3" t="inlineStr">
        <is>
          <t xml:space="preserve">https://e-processo.codevasf.gov.br/sei/controlador.php?acao=procedimento_visualizar&amp;id=59500001058202761</t>
        </is>
      </c>
      <c r="AO61" s="3" t="inlineStr">
        <is>
          <t xml:space="preserve">Gerente de Contabilidade</t>
        </is>
      </c>
      <c r="AP61" s="3" t="inlineStr">
        <is>
          <t xml:space="preserve">gcb@codevasf.gov.br</t>
        </is>
      </c>
      <c r="AQ61" s="3" t="inlineStr">
        <is>
          <t xml:space="preserve">(61) 2028-5119</t>
        </is>
      </c>
      <c r="AR61" s="3" t="inlineStr">
        <is>
          <t xml:space="preserve">AE/GCB</t>
        </is>
      </c>
    </row>
    <row r="62">
      <c r="A62" s="8" t="str">
        <f>=B62&amp;" › "&amp;C62</f>
        <v>MS-05 › PP-06</v>
      </c>
      <c r="B62" s="3" t="inlineStr">
        <is>
          <t xml:space="preserve">MS-05</t>
        </is>
      </c>
      <c r="C62" s="3" t="inlineStr">
        <is>
          <t xml:space="preserve">PP-06</t>
        </is>
      </c>
      <c r="D62" s="3" t="inlineStr">
        <is>
          <t xml:space="preserve">Gerenciar transferências de recursos e parcerias institucionais</t>
        </is>
      </c>
      <c r="E62" s="3" t="inlineStr">
        <is>
          <t xml:space="preserve">Gerencia as transferências de recursos e as parcerias institucionais: celebração dos instrumentos, liberação de parcelas, acompanhamento da execução e análise da prestação de contas.</t>
        </is>
      </c>
      <c r="F62" s="3" t="inlineStr">
        <is>
          <t xml:space="preserve">Executar as transferências com instrumento regular e prestação de contas aprovada.</t>
        </is>
      </c>
      <c r="G62" s="3" t="inlineStr">
        <is>
          <t xml:space="preserve">AE/GGO</t>
        </is>
      </c>
      <c r="H62" s="3" t="inlineStr">
        <is>
          <t xml:space="preserve">AE/GFN; PR/AJ</t>
        </is>
      </c>
      <c r="I62" s="3" t="inlineStr">
        <is>
          <t xml:space="preserve">Thiago Freitas de Porfirio Sousa</t>
        </is>
      </c>
      <c r="J62" s="3" t="inlineStr">
        <is>
          <t xml:space="preserve">Alta</t>
        </is>
      </c>
      <c r="K62" s="3" t="inlineStr">
        <is>
          <t xml:space="preserve">Média</t>
        </is>
      </c>
      <c r="L62" s="3" t="inlineStr">
        <is>
          <t xml:space="preserve">Inicial</t>
        </is>
      </c>
      <c r="M62" s="3" t="inlineStr">
        <is>
          <t xml:space="preserve">Não iniciado</t>
        </is>
      </c>
      <c r="N62" s="9" t="str">
        <f>=IF(COUNTIF(S62:AB62,"Sim")+COUNTIF(S62:AB62,"Em andamento")+COUNTIF(S62:AB62,"Não")=0,0,(COUNTIF(S62:AB62,"Sim")+COUNTIF(S62:AB62,"Em andamento")*0.5)/(COUNTIF(S62:AB62,"Sim")+COUNTIF(S62:AB62,"Em andamento")+COUNTIF(S62:AB62,"Não")))</f>
        <v>0</v>
      </c>
      <c r="O62" s="3" t="inlineStr">
        <is>
          <t xml:space="preserve">01/07/2027</t>
        </is>
      </c>
      <c r="P62" s="3" t="inlineStr">
        <is>
          <t xml:space="preserve">31/12/2027</t>
        </is>
      </c>
      <c r="Q62" s="3" t="inlineStr">
        <is>
          <t xml:space="preserve">31/12/2027</t>
        </is>
      </c>
      <c r="R62" s="3" t="inlineStr">
        <is>
          <t xml:space="preserve">23/08/2026</t>
        </is>
      </c>
      <c r="S62" s="3" t="inlineStr">
        <is>
          <t xml:space="preserve">Não</t>
        </is>
      </c>
      <c r="T62" s="3" t="inlineStr">
        <is>
          <t xml:space="preserve">Não</t>
        </is>
      </c>
      <c r="U62" s="3" t="inlineStr">
        <is>
          <t xml:space="preserve">Não</t>
        </is>
      </c>
      <c r="V62" s="3" t="inlineStr">
        <is>
          <t xml:space="preserve">Não</t>
        </is>
      </c>
      <c r="W62" s="3" t="inlineStr">
        <is>
          <t xml:space="preserve">Não</t>
        </is>
      </c>
      <c r="X62" s="3" t="inlineStr">
        <is>
          <t xml:space="preserve">Não</t>
        </is>
      </c>
      <c r="Y62" s="3" t="inlineStr">
        <is>
          <t xml:space="preserve">Não</t>
        </is>
      </c>
      <c r="Z62" s="3" t="inlineStr">
        <is>
          <t xml:space="preserve">Não</t>
        </is>
      </c>
      <c r="AA62" s="3" t="inlineStr">
        <is>
          <t xml:space="preserve">Não</t>
        </is>
      </c>
      <c r="AB62" s="3" t="inlineStr">
        <is>
          <t xml:space="preserve">Não</t>
        </is>
      </c>
      <c r="AC62" s="3" t="inlineStr">
        <is>
          <t xml:space="preserve">Unidades orgânicas demandantes; Fornecedores e prestadores contratados</t>
        </is>
      </c>
      <c r="AD62" s="3" t="inlineStr">
        <is>
          <t xml:space="preserve">Propostas e planos de trabalho; Instrumentos celebrados; Prestações de contas dos convenentes</t>
        </is>
      </c>
      <c r="AE62" s="3" t="inlineStr">
        <is>
          <t xml:space="preserve">Instrumentos celebrados; Parcelas liberadas; Prestações de contas analisadas</t>
        </is>
      </c>
      <c r="AF62" s="3" t="inlineStr">
        <is>
          <t xml:space="preserve">Fornecedores e credores; Convenentes e parceiros; Unidades orgânicas; Sociedade</t>
        </is>
      </c>
      <c r="AG62" s="3" t="inlineStr">
        <is>
          <t xml:space="preserve">Transferegov; SIAFI; e-Codevasf</t>
        </is>
      </c>
      <c r="AH62" s="3" t="inlineStr">
        <is>
          <t xml:space="preserve">59500.001059/2026-65</t>
        </is>
      </c>
      <c r="AI62" s="3" t="inlineStr">
        <is>
          <t xml:space="preserve">https://fluxosti.codevasf.gov.br/incidentes/</t>
        </is>
      </c>
      <c r="AJ62" s="3" t="inlineStr">
        <is>
          <t xml:space="preserve">Conhecimento técnico da área; Modelagem de processos (BPMN); Redação oficial</t>
        </is>
      </c>
      <c r="AK62" s="3" t="inlineStr">
        <is>
          <t xml:space="preserve">Transferegov</t>
        </is>
      </c>
      <c r="AL62" s="3" t="inlineStr">
        <is>
          <t xml:space="preserve">Agendar a reunião de conhecimento do processo com a área.</t>
        </is>
      </c>
      <c r="AM62" s="3" t="inlineStr">
        <is>
          <t xml:space="preserve">Mapeamento não iniciado. Pendem a designação nominal do gestor do processo, a abertura do processo no e-Codevasf e o diagrama BPMN, que só existe depois da modelagem.</t>
        </is>
      </c>
      <c r="AN62" s="3" t="inlineStr">
        <is>
          <t xml:space="preserve">https://e-processo.codevasf.gov.br/sei/controlador.php?acao=procedimento_visualizar&amp;id=59500001059202665</t>
        </is>
      </c>
      <c r="AO62" s="3" t="inlineStr">
        <is>
          <t xml:space="preserve">Gerente de Gestão Orçamentária</t>
        </is>
      </c>
      <c r="AP62" s="3" t="inlineStr">
        <is>
          <t xml:space="preserve">ggo@codevasf.gov.br</t>
        </is>
      </c>
      <c r="AQ62" s="3" t="inlineStr">
        <is>
          <t xml:space="preserve">(61) 2028-5140</t>
        </is>
      </c>
      <c r="AR62" s="3" t="inlineStr">
        <is>
          <t xml:space="preserve">AE/GGO</t>
        </is>
      </c>
    </row>
    <row r="63">
      <c r="A63" s="8" t="str">
        <f>=B63&amp;" › "&amp;C63</f>
        <v>MS-05 › PP-07</v>
      </c>
      <c r="B63" s="3" t="inlineStr">
        <is>
          <t xml:space="preserve">MS-05</t>
        </is>
      </c>
      <c r="C63" s="3" t="inlineStr">
        <is>
          <t xml:space="preserve">PP-07</t>
        </is>
      </c>
      <c r="D63" s="3" t="inlineStr">
        <is>
          <t xml:space="preserve">Verificar a conformidade dos registros de gestão</t>
        </is>
      </c>
      <c r="E63" s="3" t="inlineStr">
        <is>
          <t xml:space="preserve">Verifica a conformidade dos registros de gestão: análise por amostragem dos atos de gestão orçamentária, financeira e patrimonial e comunicação das inconsistências.</t>
        </is>
      </c>
      <c r="F63" s="3" t="inlineStr">
        <is>
          <t xml:space="preserve">Assegurar que os registros de gestão estejam conformes às normas, com desvios comunicados.</t>
        </is>
      </c>
      <c r="G63" s="3" t="inlineStr">
        <is>
          <t xml:space="preserve">AE/GCB</t>
        </is>
      </c>
      <c r="H63" s="3" t="inlineStr">
        <is>
          <t xml:space="preserve">Consad/AUD</t>
        </is>
      </c>
      <c r="I63" s="3" t="inlineStr">
        <is>
          <t xml:space="preserve">Glauco Francisco Rodrigues Santos</t>
        </is>
      </c>
      <c r="J63" s="3" t="inlineStr">
        <is>
          <t xml:space="preserve">Média</t>
        </is>
      </c>
      <c r="K63" s="3" t="inlineStr">
        <is>
          <t xml:space="preserve">Média</t>
        </is>
      </c>
      <c r="L63" s="3" t="inlineStr">
        <is>
          <t xml:space="preserve">Inicial</t>
        </is>
      </c>
      <c r="M63" s="3" t="inlineStr">
        <is>
          <t xml:space="preserve">Não iniciado</t>
        </is>
      </c>
      <c r="N63" s="9" t="str">
        <f>=IF(COUNTIF(S63:AB63,"Sim")+COUNTIF(S63:AB63,"Em andamento")+COUNTIF(S63:AB63,"Não")=0,0,(COUNTIF(S63:AB63,"Sim")+COUNTIF(S63:AB63,"Em andamento")*0.5)/(COUNTIF(S63:AB63,"Sim")+COUNTIF(S63:AB63,"Em andamento")+COUNTIF(S63:AB63,"Não")))</f>
        <v>0</v>
      </c>
      <c r="O63" s="3" t="inlineStr">
        <is>
          <t xml:space="preserve">01/07/2029</t>
        </is>
      </c>
      <c r="P63" s="3" t="inlineStr">
        <is>
          <t xml:space="preserve">31/12/2029</t>
        </is>
      </c>
      <c r="Q63" s="3" t="inlineStr">
        <is>
          <t xml:space="preserve">31/12/2029</t>
        </is>
      </c>
      <c r="R63" s="3" t="inlineStr">
        <is>
          <t xml:space="preserve">23/08/2026</t>
        </is>
      </c>
      <c r="S63" s="3" t="inlineStr">
        <is>
          <t xml:space="preserve">Não</t>
        </is>
      </c>
      <c r="T63" s="3" t="inlineStr">
        <is>
          <t xml:space="preserve">Não</t>
        </is>
      </c>
      <c r="U63" s="3" t="inlineStr">
        <is>
          <t xml:space="preserve">Não</t>
        </is>
      </c>
      <c r="V63" s="3" t="inlineStr">
        <is>
          <t xml:space="preserve">Não</t>
        </is>
      </c>
      <c r="W63" s="3" t="inlineStr">
        <is>
          <t xml:space="preserve">Não</t>
        </is>
      </c>
      <c r="X63" s="3" t="inlineStr">
        <is>
          <t xml:space="preserve">Não</t>
        </is>
      </c>
      <c r="Y63" s="3" t="inlineStr">
        <is>
          <t xml:space="preserve">Não</t>
        </is>
      </c>
      <c r="Z63" s="3" t="inlineStr">
        <is>
          <t xml:space="preserve">Não</t>
        </is>
      </c>
      <c r="AA63" s="3" t="inlineStr">
        <is>
          <t xml:space="preserve">Não</t>
        </is>
      </c>
      <c r="AB63" s="3" t="inlineStr">
        <is>
          <t xml:space="preserve">Não</t>
        </is>
      </c>
      <c r="AC63" s="3" t="inlineStr">
        <is>
          <t xml:space="preserve">Unidades orgânicas demandantes; Fornecedores e prestadores contratados</t>
        </is>
      </c>
      <c r="AD63" s="3" t="inlineStr">
        <is>
          <t xml:space="preserve">Registros no SIAFI; Amostras selecionadas; Normas e macrofunções aplicáveis</t>
        </is>
      </c>
      <c r="AE63" s="3" t="inlineStr">
        <is>
          <t xml:space="preserve">Relatórios de conformidade; Inconsistências comunicadas e regularizadas</t>
        </is>
      </c>
      <c r="AF63" s="3" t="inlineStr">
        <is>
          <t xml:space="preserve">Fornecedores e credores; Convenentes e parceiros; Unidades orgânicas; Sociedade</t>
        </is>
      </c>
      <c r="AG63" s="3" t="inlineStr">
        <is>
          <t xml:space="preserve">SIAFI; e-Codevasf</t>
        </is>
      </c>
      <c r="AH63" s="3" t="inlineStr">
        <is>
          <t xml:space="preserve">59500.001060/2027-20</t>
        </is>
      </c>
      <c r="AI63" s="3" t="inlineStr">
        <is>
          <t xml:space="preserve">https://fluxosti.codevasf.gov.br/incidentes/</t>
        </is>
      </c>
      <c r="AJ63" s="3" t="inlineStr">
        <is>
          <t xml:space="preserve">Conhecimento técnico da área; Modelagem de processos (BPMN); Redação oficial</t>
        </is>
      </c>
      <c r="AK63" s="3" t="inlineStr">
        <is>
          <t xml:space="preserve">SIAFI</t>
        </is>
      </c>
      <c r="AL63" s="3" t="inlineStr">
        <is>
          <t xml:space="preserve">Agendar a reunião de conhecimento do processo com a área.</t>
        </is>
      </c>
      <c r="AM63" s="3" t="inlineStr">
        <is>
          <t xml:space="preserve">Mapeamento não iniciado. Pendem a designação nominal do gestor do processo, a abertura do processo no e-Codevasf e o diagrama BPMN, que só existe depois da modelagem.</t>
        </is>
      </c>
      <c r="AN63" s="3" t="inlineStr">
        <is>
          <t xml:space="preserve">https://e-processo.codevasf.gov.br/sei/controlador.php?acao=procedimento_visualizar&amp;id=59500001060202720</t>
        </is>
      </c>
      <c r="AO63" s="3" t="inlineStr">
        <is>
          <t xml:space="preserve">Gerente de Contabilidade</t>
        </is>
      </c>
      <c r="AP63" s="3" t="inlineStr">
        <is>
          <t xml:space="preserve">gcb@codevasf.gov.br</t>
        </is>
      </c>
      <c r="AQ63" s="3" t="inlineStr">
        <is>
          <t xml:space="preserve">(61) 2028-5119</t>
        </is>
      </c>
      <c r="AR63" s="3" t="inlineStr">
        <is>
          <t xml:space="preserve">AE/GCB</t>
        </is>
      </c>
    </row>
    <row r="64">
      <c r="A64" s="8" t="str">
        <f>=B64&amp;" › "&amp;C64</f>
        <v>MS-06 › PP-01</v>
      </c>
      <c r="B64" s="3" t="inlineStr">
        <is>
          <t xml:space="preserve">MS-06</t>
        </is>
      </c>
      <c r="C64" s="3" t="inlineStr">
        <is>
          <t xml:space="preserve">PP-01</t>
        </is>
      </c>
      <c r="D64" s="3" t="inlineStr">
        <is>
          <t xml:space="preserve">Controlar a legalidade dos atos administrativos</t>
        </is>
      </c>
      <c r="E64" s="3" t="inlineStr">
        <is>
          <t xml:space="preserve">Controla a legalidade dos atos administrativos: análise de minutas de editais, contratos, convênios e aditivos, emissão de pareceres e orientação normativa às unidades.</t>
        </is>
      </c>
      <c r="F64" s="3" t="inlineStr">
        <is>
          <t xml:space="preserve">Reduzir o risco de nulidade dos atos, com análise jurídica prévia nos casos exigidos.</t>
        </is>
      </c>
      <c r="G64" s="3" t="inlineStr">
        <is>
          <t xml:space="preserve">PR/AJ</t>
        </is>
      </c>
      <c r="H64" s="3" t="inlineStr">
        <is>
          <t xml:space="preserve">PR/SLC</t>
        </is>
      </c>
      <c r="I64" s="3" t="inlineStr">
        <is>
          <t xml:space="preserve">Roberto Cavalcante Silva Machado</t>
        </is>
      </c>
      <c r="J64" s="3" t="inlineStr">
        <is>
          <t xml:space="preserve">Média</t>
        </is>
      </c>
      <c r="K64" s="3" t="inlineStr">
        <is>
          <t xml:space="preserve">Média</t>
        </is>
      </c>
      <c r="L64" s="3" t="inlineStr">
        <is>
          <t xml:space="preserve">Inicial</t>
        </is>
      </c>
      <c r="M64" s="3" t="inlineStr">
        <is>
          <t xml:space="preserve">Não iniciado</t>
        </is>
      </c>
      <c r="N64" s="9" t="str">
        <f>=IF(COUNTIF(S64:AB64,"Sim")+COUNTIF(S64:AB64,"Em andamento")+COUNTIF(S64:AB64,"Não")=0,0,(COUNTIF(S64:AB64,"Sim")+COUNTIF(S64:AB64,"Em andamento")*0.5)/(COUNTIF(S64:AB64,"Sim")+COUNTIF(S64:AB64,"Em andamento")+COUNTIF(S64:AB64,"Não")))</f>
        <v>0</v>
      </c>
      <c r="O64" s="3" t="inlineStr">
        <is>
          <t xml:space="preserve">01/07/2029</t>
        </is>
      </c>
      <c r="P64" s="3" t="inlineStr">
        <is>
          <t xml:space="preserve">31/12/2029</t>
        </is>
      </c>
      <c r="Q64" s="3" t="inlineStr">
        <is>
          <t xml:space="preserve">31/12/2029</t>
        </is>
      </c>
      <c r="R64" s="3" t="inlineStr">
        <is>
          <t xml:space="preserve">23/08/2026</t>
        </is>
      </c>
      <c r="S64" s="3" t="inlineStr">
        <is>
          <t xml:space="preserve">Não</t>
        </is>
      </c>
      <c r="T64" s="3" t="inlineStr">
        <is>
          <t xml:space="preserve">Não</t>
        </is>
      </c>
      <c r="U64" s="3" t="inlineStr">
        <is>
          <t xml:space="preserve">Não</t>
        </is>
      </c>
      <c r="V64" s="3" t="inlineStr">
        <is>
          <t xml:space="preserve">Não</t>
        </is>
      </c>
      <c r="W64" s="3" t="inlineStr">
        <is>
          <t xml:space="preserve">Não</t>
        </is>
      </c>
      <c r="X64" s="3" t="inlineStr">
        <is>
          <t xml:space="preserve">Não</t>
        </is>
      </c>
      <c r="Y64" s="3" t="inlineStr">
        <is>
          <t xml:space="preserve">Não</t>
        </is>
      </c>
      <c r="Z64" s="3" t="inlineStr">
        <is>
          <t xml:space="preserve">Não</t>
        </is>
      </c>
      <c r="AA64" s="3" t="inlineStr">
        <is>
          <t xml:space="preserve">Não</t>
        </is>
      </c>
      <c r="AB64" s="3" t="inlineStr">
        <is>
          <t xml:space="preserve">Não</t>
        </is>
      </c>
      <c r="AC64" s="3" t="inlineStr">
        <is>
          <t xml:space="preserve">Unidades orgânicas demandantes; Fornecedores e prestadores contratados</t>
        </is>
      </c>
      <c r="AD64" s="3" t="inlineStr">
        <is>
          <t xml:space="preserve">Processos submetidos à análise; Minutas de instrumentos; Legislação e jurisprudência</t>
        </is>
      </c>
      <c r="AE64" s="3" t="inlineStr">
        <is>
          <t xml:space="preserve">Pareceres e notas jurídicas; Minutas aprovadas; Orientações normativas</t>
        </is>
      </c>
      <c r="AF64" s="3" t="inlineStr">
        <is>
          <t xml:space="preserve">Unidades orgânicas; Alta administração; Empregados</t>
        </is>
      </c>
      <c r="AG64" s="3" t="inlineStr">
        <is>
          <t xml:space="preserve">e-Codevasf; Sapiens</t>
        </is>
      </c>
      <c r="AH64" s="3" t="inlineStr">
        <is>
          <t xml:space="preserve">59500.001061/2027-00</t>
        </is>
      </c>
      <c r="AI64" s="3" t="inlineStr">
        <is>
          <t xml:space="preserve">https://fluxosti.codevasf.gov.br/incidentes/</t>
        </is>
      </c>
      <c r="AJ64" s="3" t="inlineStr">
        <is>
          <t xml:space="preserve">Conhecimento técnico da área; Modelagem de processos (BPMN); Redação oficial</t>
        </is>
      </c>
      <c r="AK64" s="3" t="inlineStr">
        <is>
          <t xml:space="preserve">e-Codevasf</t>
        </is>
      </c>
      <c r="AL64" s="3" t="inlineStr">
        <is>
          <t xml:space="preserve">Agendar a reunião de conhecimento do processo com a área.</t>
        </is>
      </c>
      <c r="AM64" s="3" t="inlineStr">
        <is>
          <t xml:space="preserve">Mapeamento não iniciado. Pendem a designação nominal do gestor do processo, a abertura do processo no e-Codevasf e o diagrama BPMN, que só existe depois da modelagem.</t>
        </is>
      </c>
      <c r="AN64" s="3" t="inlineStr">
        <is>
          <t xml:space="preserve">https://e-processo.codevasf.gov.br/sei/controlador.php?acao=procedimento_visualizar&amp;id=59500001061202700</t>
        </is>
      </c>
      <c r="AO64" s="3" t="inlineStr">
        <is>
          <t xml:space="preserve">Chefe da Assessoria Jurídica</t>
        </is>
      </c>
      <c r="AP64" s="3" t="inlineStr">
        <is>
          <t xml:space="preserve">aj@codevasf.gov.br</t>
        </is>
      </c>
      <c r="AQ64" s="3" t="inlineStr">
        <is>
          <t xml:space="preserve">(61) 2028-5301</t>
        </is>
      </c>
      <c r="AR64" s="3" t="inlineStr">
        <is>
          <t xml:space="preserve">PR/AJ</t>
        </is>
      </c>
    </row>
    <row r="65">
      <c r="A65" s="8" t="str">
        <f>=B65&amp;" › "&amp;C65</f>
        <v>MS-06 › PP-02</v>
      </c>
      <c r="B65" s="3" t="inlineStr">
        <is>
          <t xml:space="preserve">MS-06</t>
        </is>
      </c>
      <c r="C65" s="3" t="inlineStr">
        <is>
          <t xml:space="preserve">PP-02</t>
        </is>
      </c>
      <c r="D65" s="3" t="inlineStr">
        <is>
          <t xml:space="preserve">Gerenciar representação judicial</t>
        </is>
      </c>
      <c r="E65" s="3" t="inlineStr">
        <is>
          <t xml:space="preserve">Gerencia a representação judicial da Companhia: subsídios à AGU, acompanhamento dos processos, cumprimento de decisões e gestão do contencioso.</t>
        </is>
      </c>
      <c r="F65" s="3" t="inlineStr">
        <is>
          <t xml:space="preserve">Defender a Companhia em juízo com subsídio consistente e prazos cumpridos.</t>
        </is>
      </c>
      <c r="G65" s="3" t="inlineStr">
        <is>
          <t xml:space="preserve">PR/AJ</t>
        </is>
      </c>
      <c r="H65" s="3" t="inlineStr">
        <is>
          <t xml:space="preserve">AA/GGP</t>
        </is>
      </c>
      <c r="I65" s="3" t="inlineStr">
        <is>
          <t xml:space="preserve">Rafael Andrade Duarte</t>
        </is>
      </c>
      <c r="J65" s="3" t="inlineStr">
        <is>
          <t xml:space="preserve">Média</t>
        </is>
      </c>
      <c r="K65" s="3" t="inlineStr">
        <is>
          <t xml:space="preserve">Média</t>
        </is>
      </c>
      <c r="L65" s="3" t="inlineStr">
        <is>
          <t xml:space="preserve">Inicial</t>
        </is>
      </c>
      <c r="M65" s="3" t="inlineStr">
        <is>
          <t xml:space="preserve">Não iniciado</t>
        </is>
      </c>
      <c r="N65" s="9" t="str">
        <f>=IF(COUNTIF(S65:AB65,"Sim")+COUNTIF(S65:AB65,"Em andamento")+COUNTIF(S65:AB65,"Não")=0,0,(COUNTIF(S65:AB65,"Sim")+COUNTIF(S65:AB65,"Em andamento")*0.5)/(COUNTIF(S65:AB65,"Sim")+COUNTIF(S65:AB65,"Em andamento")+COUNTIF(S65:AB65,"Não")))</f>
        <v>0</v>
      </c>
      <c r="O65" s="3" t="inlineStr">
        <is>
          <t xml:space="preserve">01/07/2029</t>
        </is>
      </c>
      <c r="P65" s="3" t="inlineStr">
        <is>
          <t xml:space="preserve">31/12/2029</t>
        </is>
      </c>
      <c r="Q65" s="3" t="inlineStr">
        <is>
          <t xml:space="preserve">31/12/2029</t>
        </is>
      </c>
      <c r="R65" s="3" t="inlineStr">
        <is>
          <t xml:space="preserve">23/08/2026</t>
        </is>
      </c>
      <c r="S65" s="3" t="inlineStr">
        <is>
          <t xml:space="preserve">Não</t>
        </is>
      </c>
      <c r="T65" s="3" t="inlineStr">
        <is>
          <t xml:space="preserve">Não</t>
        </is>
      </c>
      <c r="U65" s="3" t="inlineStr">
        <is>
          <t xml:space="preserve">Não</t>
        </is>
      </c>
      <c r="V65" s="3" t="inlineStr">
        <is>
          <t xml:space="preserve">Não</t>
        </is>
      </c>
      <c r="W65" s="3" t="inlineStr">
        <is>
          <t xml:space="preserve">Não</t>
        </is>
      </c>
      <c r="X65" s="3" t="inlineStr">
        <is>
          <t xml:space="preserve">Não</t>
        </is>
      </c>
      <c r="Y65" s="3" t="inlineStr">
        <is>
          <t xml:space="preserve">Não</t>
        </is>
      </c>
      <c r="Z65" s="3" t="inlineStr">
        <is>
          <t xml:space="preserve">Não</t>
        </is>
      </c>
      <c r="AA65" s="3" t="inlineStr">
        <is>
          <t xml:space="preserve">Não</t>
        </is>
      </c>
      <c r="AB65" s="3" t="inlineStr">
        <is>
          <t xml:space="preserve">Não</t>
        </is>
      </c>
      <c r="AC65" s="3" t="inlineStr">
        <is>
          <t xml:space="preserve">Unidades orgânicas demandantes; Fornecedores e prestadores contratados</t>
        </is>
      </c>
      <c r="AD65" s="3" t="inlineStr">
        <is>
          <t xml:space="preserve">Citações e intimações; Subsídios das áreas técnicas; Base de processos judiciais</t>
        </is>
      </c>
      <c r="AE65" s="3" t="inlineStr">
        <is>
          <t xml:space="preserve">Peças e subsídios de defesa; Decisões cumpridas; Carteira de processos acompanhada</t>
        </is>
      </c>
      <c r="AF65" s="3" t="inlineStr">
        <is>
          <t xml:space="preserve">Unidades orgânicas; Alta administração; Empregados</t>
        </is>
      </c>
      <c r="AG65" s="3" t="inlineStr">
        <is>
          <t xml:space="preserve">Sistemas processuais do Judiciário; Sapiens; e-Codevasf</t>
        </is>
      </c>
      <c r="AH65" s="3" t="inlineStr">
        <is>
          <t xml:space="preserve">59500.001062/2027-32</t>
        </is>
      </c>
      <c r="AI65" s="3" t="inlineStr">
        <is>
          <t xml:space="preserve">https://fluxosti.codevasf.gov.br/incidentes/</t>
        </is>
      </c>
      <c r="AJ65" s="3" t="inlineStr">
        <is>
          <t xml:space="preserve">Conhecimento técnico da área; Modelagem de processos (BPMN); Redação oficial</t>
        </is>
      </c>
      <c r="AK65" s="3" t="inlineStr">
        <is>
          <t xml:space="preserve">sistemas processuais do Judiciário</t>
        </is>
      </c>
      <c r="AL65" s="3" t="inlineStr">
        <is>
          <t xml:space="preserve">Agendar a reunião de conhecimento do processo com a área.</t>
        </is>
      </c>
      <c r="AM65" s="3" t="inlineStr">
        <is>
          <t xml:space="preserve">Mapeamento não iniciado. Pendem a designação nominal do gestor do processo, a abertura do processo no e-Codevasf e o diagrama BPMN, que só existe depois da modelagem.</t>
        </is>
      </c>
      <c r="AN65" s="3" t="inlineStr">
        <is>
          <t xml:space="preserve">https://e-processo.codevasf.gov.br/sei/controlador.php?acao=procedimento_visualizar&amp;id=59500001062202732</t>
        </is>
      </c>
      <c r="AO65" s="3" t="inlineStr">
        <is>
          <t xml:space="preserve">Chefe da Assessoria Jurídica</t>
        </is>
      </c>
      <c r="AP65" s="3" t="inlineStr">
        <is>
          <t xml:space="preserve">aj@codevasf.gov.br</t>
        </is>
      </c>
      <c r="AQ65" s="3" t="inlineStr">
        <is>
          <t xml:space="preserve">(61) 2028-5301</t>
        </is>
      </c>
      <c r="AR65" s="3" t="inlineStr">
        <is>
          <t xml:space="preserve">PR/AJ</t>
        </is>
      </c>
    </row>
    <row r="66">
      <c r="A66" s="8" t="str">
        <f>=B66&amp;" › "&amp;C66</f>
        <v>MS-07 › PP-01</v>
      </c>
      <c r="B66" s="3" t="inlineStr">
        <is>
          <t xml:space="preserve">MS-07</t>
        </is>
      </c>
      <c r="C66" s="3" t="inlineStr">
        <is>
          <t xml:space="preserve">PP-01</t>
        </is>
      </c>
      <c r="D66" s="3" t="inlineStr">
        <is>
          <t xml:space="preserve">Contratar bens e serviços</t>
        </is>
      </c>
      <c r="E66" s="3" t="inlineStr">
        <is>
          <t xml:space="preserve">Da identificação da necessidade (DFD) até a aprovação do ETP, TR e pesquisa de preços que instruem o certame.</t>
        </is>
      </c>
      <c r="F66" s="3" t="inlineStr">
        <is>
          <t xml:space="preserve">Instruir as contratações com estudos e artefatos completos, reduzindo retrabalho e impugnações.</t>
        </is>
      </c>
      <c r="G66" s="3" t="inlineStr">
        <is>
          <t xml:space="preserve">AA/GLC</t>
        </is>
      </c>
      <c r="H66" s="3" t="inlineStr">
        <is>
          <t xml:space="preserve">AA/GTI</t>
        </is>
      </c>
      <c r="I66" s="3" t="inlineStr">
        <is>
          <t xml:space="preserve">Jefferson Fernandes dos S. Dutra</t>
        </is>
      </c>
      <c r="J66" s="3" t="inlineStr">
        <is>
          <t xml:space="preserve">Alta</t>
        </is>
      </c>
      <c r="K66" s="3" t="inlineStr">
        <is>
          <t xml:space="preserve">Alta</t>
        </is>
      </c>
      <c r="L66" s="3" t="inlineStr">
        <is>
          <t xml:space="preserve">Definido</t>
        </is>
      </c>
      <c r="M66" s="3" t="inlineStr">
        <is>
          <t xml:space="preserve">Concluído</t>
        </is>
      </c>
      <c r="N66" s="9" t="str">
        <f>=IF(COUNTIF(S66:AB66,"Sim")+COUNTIF(S66:AB66,"Em andamento")+COUNTIF(S66:AB66,"Não")=0,0,(COUNTIF(S66:AB66,"Sim")+COUNTIF(S66:AB66,"Em andamento")*0.5)/(COUNTIF(S66:AB66,"Sim")+COUNTIF(S66:AB66,"Em andamento")+COUNTIF(S66:AB66,"Não")))</f>
        <v>1</v>
      </c>
      <c r="O66" s="3" t="inlineStr">
        <is>
          <t xml:space="preserve">05/01/2026</t>
        </is>
      </c>
      <c r="P66" s="3" t="inlineStr">
        <is>
          <t xml:space="preserve">29/05/2026</t>
        </is>
      </c>
      <c r="Q66" s="3" t="inlineStr">
        <is>
          <t xml:space="preserve">18/05/2026</t>
        </is>
      </c>
      <c r="R66" s="3" t="inlineStr">
        <is>
          <t xml:space="preserve">23/08/2026</t>
        </is>
      </c>
      <c r="S66" s="3" t="inlineStr">
        <is>
          <t xml:space="preserve">Sim</t>
        </is>
      </c>
      <c r="T66" s="3" t="inlineStr">
        <is>
          <t xml:space="preserve">Sim</t>
        </is>
      </c>
      <c r="U66" s="3" t="inlineStr">
        <is>
          <t xml:space="preserve">Sim</t>
        </is>
      </c>
      <c r="V66" s="3" t="inlineStr">
        <is>
          <t xml:space="preserve">Sim</t>
        </is>
      </c>
      <c r="W66" s="3" t="inlineStr">
        <is>
          <t xml:space="preserve">Sim</t>
        </is>
      </c>
      <c r="X66" s="3" t="inlineStr">
        <is>
          <t xml:space="preserve">Sim</t>
        </is>
      </c>
      <c r="Y66" s="3" t="inlineStr">
        <is>
          <t xml:space="preserve">Sim</t>
        </is>
      </c>
      <c r="Z66" s="3" t="inlineStr">
        <is>
          <t xml:space="preserve">Sim</t>
        </is>
      </c>
      <c r="AA66" s="3" t="inlineStr">
        <is>
          <t xml:space="preserve">Sim</t>
        </is>
      </c>
      <c r="AB66" s="3" t="inlineStr">
        <is>
          <t xml:space="preserve">Sim</t>
        </is>
      </c>
      <c r="AC66" s="3" t="inlineStr">
        <is>
          <t xml:space="preserve">Áreas demandantes; Painel de Preços; Fornecedores (cotações)</t>
        </is>
      </c>
      <c r="AD66" s="3" t="inlineStr">
        <is>
          <t xml:space="preserve">DFD; Plano de Contratações Anual; Requisitos da área</t>
        </is>
      </c>
      <c r="AE66" s="3" t="inlineStr">
        <is>
          <t xml:space="preserve">ETP aprovado; TR aprovado; Pesquisa de preços validada</t>
        </is>
      </c>
      <c r="AF66" s="3" t="inlineStr">
        <is>
          <t xml:space="preserve">AA/GLC (Seleção do Fornecedor); Assessoria Jurídica</t>
        </is>
      </c>
      <c r="AG66" s="3" t="inlineStr">
        <is>
          <t xml:space="preserve">e-Codevasf; Compras.gov.br; Painel de Preços</t>
        </is>
      </c>
      <c r="AH66" s="3" t="inlineStr">
        <is>
          <t xml:space="preserve">59500.000123/2026-11</t>
        </is>
      </c>
      <c r="AI66" s="3" t="inlineStr">
        <is>
          <t xml:space="preserve">https://exemplo.codevasf.gov.br/repositorio/p-06-01-tobe.pdf</t>
        </is>
      </c>
      <c r="AJ66" s="3" t="inlineStr">
        <is>
          <t xml:space="preserve">Elaboração de estudos técnicos e termos de referência; Conhecimento da Lei nº 14.133/2021; Pesquisa e análise de preços de mercado</t>
        </is>
      </c>
      <c r="AK66" s="3" t="inlineStr">
        <is>
          <t xml:space="preserve">e-Codevasf; Painel de Preços; PNCP</t>
        </is>
      </c>
      <c r="AL66" s="3" t="inlineStr">
        <is>
          <t xml:space="preserve">Monitorar indicadores do processo e revisar o PRO em 12 meses.</t>
        </is>
      </c>
      <c r="AM66" s="3" t="inlineStr">
        <is>
          <t xml:space="preserve">Mapeamento concluído e publicado. Pendem o monitoramento dos indicadores no primeiro ciclo após a publicação e a designação nominal do gestor do processo.</t>
        </is>
      </c>
      <c r="AN66" s="3" t="inlineStr">
        <is>
          <t xml:space="preserve">https://e-processo.codevasf.gov.br/sei/controlador.php?acao=procedimento_visualizar&amp;id=59500000123202611</t>
        </is>
      </c>
      <c r="AO66" s="3" t="inlineStr">
        <is>
          <t xml:space="preserve">Vanessa Torres Almeida</t>
        </is>
      </c>
      <c r="AP66" s="3" t="inlineStr">
        <is>
          <t xml:space="preserve">vanessa.almeida@codevasf.gov.br</t>
        </is>
      </c>
      <c r="AQ66" s="3" t="inlineStr">
        <is>
          <t xml:space="preserve">(61) 2028-4521</t>
        </is>
      </c>
      <c r="AR66" s="3" t="inlineStr">
        <is>
          <t xml:space="preserve">AA/GLC</t>
        </is>
      </c>
    </row>
    <row r="67">
      <c r="A67" s="8" t="str">
        <f>=B67&amp;" › "&amp;C67</f>
        <v>MS-07 › PP-02</v>
      </c>
      <c r="B67" s="3" t="inlineStr">
        <is>
          <t xml:space="preserve">MS-07</t>
        </is>
      </c>
      <c r="C67" s="3" t="inlineStr">
        <is>
          <t xml:space="preserve">PP-02</t>
        </is>
      </c>
      <c r="D67" s="3" t="inlineStr">
        <is>
          <t xml:space="preserve">Gerir contratações</t>
        </is>
      </c>
      <c r="E67" s="3" t="inlineStr">
        <is>
          <t xml:space="preserve">Da assinatura do contrato ao encerramento, incluindo fiscalização, medições, pagamentos e sanções.</t>
        </is>
      </c>
      <c r="F67" s="3" t="inlineStr">
        <is>
          <t xml:space="preserve">Garantir a entrega do objeto contratado no prazo, custo e qualidade pactuados.</t>
        </is>
      </c>
      <c r="G67" s="3" t="inlineStr">
        <is>
          <t xml:space="preserve">AA/GLC</t>
        </is>
      </c>
      <c r="H67" s="3" t="inlineStr">
        <is>
          <t xml:space="preserve">AA/GTI</t>
        </is>
      </c>
      <c r="I67" s="3" t="inlineStr">
        <is>
          <t xml:space="preserve">Henrique Guelber Barros</t>
        </is>
      </c>
      <c r="J67" s="3" t="inlineStr">
        <is>
          <t xml:space="preserve">Alta</t>
        </is>
      </c>
      <c r="K67" s="3" t="inlineStr">
        <is>
          <t xml:space="preserve">Alta</t>
        </is>
      </c>
      <c r="L67" s="3" t="inlineStr">
        <is>
          <t xml:space="preserve">Gerenciado</t>
        </is>
      </c>
      <c r="M67" s="3" t="inlineStr">
        <is>
          <t xml:space="preserve">Em andamento</t>
        </is>
      </c>
      <c r="N67" s="9" t="str">
        <f>=IF(COUNTIF(S67:AB67,"Sim")+COUNTIF(S67:AB67,"Em andamento")+COUNTIF(S67:AB67,"Não")=0,0,(COUNTIF(S67:AB67,"Sim")+COUNTIF(S67:AB67,"Em andamento")*0.5)/(COUNTIF(S67:AB67,"Sim")+COUNTIF(S67:AB67,"Em andamento")+COUNTIF(S67:AB67,"Não")))</f>
        <v>0.2</v>
      </c>
      <c r="O67" s="3" t="inlineStr">
        <is>
          <t xml:space="preserve">15/06/2026</t>
        </is>
      </c>
      <c r="P67" s="3" t="inlineStr">
        <is>
          <t xml:space="preserve">30/11/2026</t>
        </is>
      </c>
      <c r="Q67" s="3" t="inlineStr">
        <is>
          <t xml:space="preserve">30/11/2026</t>
        </is>
      </c>
      <c r="R67" s="3" t="inlineStr">
        <is>
          <t xml:space="preserve">23/08/2026</t>
        </is>
      </c>
      <c r="S67" s="3" t="inlineStr">
        <is>
          <t xml:space="preserve">Sim</t>
        </is>
      </c>
      <c r="T67" s="3" t="inlineStr">
        <is>
          <t xml:space="preserve">Sim</t>
        </is>
      </c>
      <c r="U67" s="3" t="inlineStr">
        <is>
          <t xml:space="preserve">Não</t>
        </is>
      </c>
      <c r="V67" s="3" t="inlineStr">
        <is>
          <t xml:space="preserve">Não</t>
        </is>
      </c>
      <c r="W67" s="3" t="inlineStr">
        <is>
          <t xml:space="preserve">Não</t>
        </is>
      </c>
      <c r="X67" s="3" t="inlineStr">
        <is>
          <t xml:space="preserve">Não</t>
        </is>
      </c>
      <c r="Y67" s="3" t="inlineStr">
        <is>
          <t xml:space="preserve">Não</t>
        </is>
      </c>
      <c r="Z67" s="3" t="inlineStr">
        <is>
          <t xml:space="preserve">Não</t>
        </is>
      </c>
      <c r="AA67" s="3" t="inlineStr">
        <is>
          <t xml:space="preserve">Não</t>
        </is>
      </c>
      <c r="AB67" s="3" t="inlineStr">
        <is>
          <t xml:space="preserve">Não</t>
        </is>
      </c>
      <c r="AC67" s="3" t="inlineStr">
        <is>
          <t xml:space="preserve">P-06.02 (contrato); Fornecedores contratados</t>
        </is>
      </c>
      <c r="AD67" s="3" t="inlineStr">
        <is>
          <t xml:space="preserve">Contrato assinado; Cronograma; Garantias</t>
        </is>
      </c>
      <c r="AE67" s="3" t="inlineStr">
        <is>
          <t xml:space="preserve">Objeto recebido; Pagamentos efetuados; Termo de encerramento</t>
        </is>
      </c>
      <c r="AF67" s="3" t="inlineStr">
        <is>
          <t xml:space="preserve">Unidades demandantes; Fornecedores</t>
        </is>
      </c>
      <c r="AG67" s="3" t="inlineStr">
        <is>
          <t xml:space="preserve">e-Codevasf; Compras.gov.br</t>
        </is>
      </c>
      <c r="AH67" s="3" t="inlineStr">
        <is>
          <t xml:space="preserve">59500.000789/2026-33</t>
        </is>
      </c>
      <c r="AI67" s="3" t="inlineStr">
        <is>
          <t xml:space="preserve">https://fluxosti.codevasf.gov.br/incidentes/</t>
        </is>
      </c>
      <c r="AJ67" s="3" t="inlineStr">
        <is>
          <t xml:space="preserve">Fiscalização técnica e administrativa de contratos; Gestão de medições e pagamentos; Aplicação de sanções administrativas</t>
        </is>
      </c>
      <c r="AK67" s="3" t="inlineStr">
        <is>
          <t xml:space="preserve">e-Codevasf</t>
        </is>
      </c>
      <c r="AL67" s="3" t="inlineStr">
        <is>
          <t xml:space="preserve">Concluir modelagem AS-IS das medições e pagamentos.</t>
        </is>
      </c>
      <c r="AM67" s="3" t="inlineStr">
        <is>
          <t xml:space="preserve">Mapeamento em andamento: 2 de 10 marcos concluídos, próximo é a modelagem dos subprocessos. Pendem a designação nominal do gestor do processo e a referência do diagrama já modelado.</t>
        </is>
      </c>
      <c r="AN67" s="3" t="inlineStr">
        <is>
          <t xml:space="preserve">https://e-processo.codevasf.gov.br/sei/controlador.php?acao=procedimento_visualizar&amp;id=59500000789202633</t>
        </is>
      </c>
      <c r="AO67" s="3" t="inlineStr">
        <is>
          <t xml:space="preserve">Vanessa Torres Almeida</t>
        </is>
      </c>
      <c r="AP67" s="3" t="inlineStr">
        <is>
          <t xml:space="preserve">vanessa.almeida@codevasf.gov.br</t>
        </is>
      </c>
      <c r="AQ67" s="3" t="inlineStr">
        <is>
          <t xml:space="preserve">(61) 2028-4521</t>
        </is>
      </c>
      <c r="AR67" s="3" t="inlineStr">
        <is>
          <t xml:space="preserve">AA/GLC</t>
        </is>
      </c>
    </row>
    <row r="68">
      <c r="A68" s="8" t="str">
        <f>=B68&amp;" › "&amp;C68</f>
        <v>MS-07 › PP-03</v>
      </c>
      <c r="B68" s="3" t="inlineStr">
        <is>
          <t xml:space="preserve">MS-07</t>
        </is>
      </c>
      <c r="C68" s="3" t="inlineStr">
        <is>
          <t xml:space="preserve">PP-03</t>
        </is>
      </c>
      <c r="D68" s="3" t="inlineStr">
        <is>
          <t xml:space="preserve">Realizar a gestão de custos e orçamentação</t>
        </is>
      </c>
      <c r="E68" s="3" t="inlineStr">
        <is>
          <t xml:space="preserve">Realiza a gestão de custos e a orçamentação das obras e serviços: referências de preço, composições, análise de orçamentos e pareceres de custo.</t>
        </is>
      </c>
      <c r="F68" s="3" t="inlineStr">
        <is>
          <t xml:space="preserve">Orçar obras e serviços com referência de custo defensável perante os órgãos de controle.</t>
        </is>
      </c>
      <c r="G68" s="3" t="inlineStr">
        <is>
          <t xml:space="preserve">AG/GCT</t>
        </is>
      </c>
      <c r="H68" s="3" t="inlineStr">
        <is>
          <t xml:space="preserve">AD/GEP; PR/SLC</t>
        </is>
      </c>
      <c r="I68" s="3" t="inlineStr">
        <is>
          <t xml:space="preserve">José Eduardo Lopes Franco</t>
        </is>
      </c>
      <c r="J68" s="3" t="inlineStr">
        <is>
          <t xml:space="preserve">Alta</t>
        </is>
      </c>
      <c r="K68" s="3" t="inlineStr">
        <is>
          <t xml:space="preserve">Alta</t>
        </is>
      </c>
      <c r="L68" s="3" t="inlineStr">
        <is>
          <t xml:space="preserve">Inicial</t>
        </is>
      </c>
      <c r="M68" s="3" t="inlineStr">
        <is>
          <t xml:space="preserve">Não iniciado</t>
        </is>
      </c>
      <c r="N68" s="9" t="str">
        <f>=IF(COUNTIF(S68:AB68,"Sim")+COUNTIF(S68:AB68,"Em andamento")+COUNTIF(S68:AB68,"Não")=0,0,(COUNTIF(S68:AB68,"Sim")+COUNTIF(S68:AB68,"Em andamento")*0.5)/(COUNTIF(S68:AB68,"Sim")+COUNTIF(S68:AB68,"Em andamento")+COUNTIF(S68:AB68,"Não")))</f>
        <v>0</v>
      </c>
      <c r="O68" s="3" t="inlineStr">
        <is>
          <t xml:space="preserve">01/07/2027</t>
        </is>
      </c>
      <c r="P68" s="3" t="inlineStr">
        <is>
          <t xml:space="preserve">31/12/2027</t>
        </is>
      </c>
      <c r="Q68" s="3" t="inlineStr">
        <is>
          <t xml:space="preserve">31/12/2027</t>
        </is>
      </c>
      <c r="R68" s="3" t="inlineStr">
        <is>
          <t xml:space="preserve">23/08/2026</t>
        </is>
      </c>
      <c r="S68" s="3" t="inlineStr">
        <is>
          <t xml:space="preserve">Não</t>
        </is>
      </c>
      <c r="T68" s="3" t="inlineStr">
        <is>
          <t xml:space="preserve">Não</t>
        </is>
      </c>
      <c r="U68" s="3" t="inlineStr">
        <is>
          <t xml:space="preserve">Não</t>
        </is>
      </c>
      <c r="V68" s="3" t="inlineStr">
        <is>
          <t xml:space="preserve">Não</t>
        </is>
      </c>
      <c r="W68" s="3" t="inlineStr">
        <is>
          <t xml:space="preserve">Não</t>
        </is>
      </c>
      <c r="X68" s="3" t="inlineStr">
        <is>
          <t xml:space="preserve">Não</t>
        </is>
      </c>
      <c r="Y68" s="3" t="inlineStr">
        <is>
          <t xml:space="preserve">Não</t>
        </is>
      </c>
      <c r="Z68" s="3" t="inlineStr">
        <is>
          <t xml:space="preserve">Não</t>
        </is>
      </c>
      <c r="AA68" s="3" t="inlineStr">
        <is>
          <t xml:space="preserve">Não</t>
        </is>
      </c>
      <c r="AB68" s="3" t="inlineStr">
        <is>
          <t xml:space="preserve">Não</t>
        </is>
      </c>
      <c r="AC68" s="3" t="inlineStr">
        <is>
          <t xml:space="preserve">Unidades orgânicas demandantes; Fornecedores e prestadores contratados</t>
        </is>
      </c>
      <c r="AD68" s="3" t="inlineStr">
        <is>
          <t xml:space="preserve">Projetos e memoriais; Tabelas de referência (SICRO/Sinapi); Pesquisas de mercado</t>
        </is>
      </c>
      <c r="AE68" s="3" t="inlineStr">
        <is>
          <t xml:space="preserve">Orçamentos de referência; Composições de custo; Pareceres técnicos de custo</t>
        </is>
      </c>
      <c r="AF68" s="3" t="inlineStr">
        <is>
          <t xml:space="preserve">Unidades demandantes; Fornecedores e contratados; Beneficiários finais das obras e serviços</t>
        </is>
      </c>
      <c r="AG68" s="3" t="inlineStr">
        <is>
          <t xml:space="preserve">SICRO/Sinapi; e-Codevasf</t>
        </is>
      </c>
      <c r="AH68" s="3" t="inlineStr">
        <is>
          <t xml:space="preserve">59500.001063/2026-36</t>
        </is>
      </c>
      <c r="AI68" s="3" t="inlineStr">
        <is>
          <t xml:space="preserve">https://fluxosti.codevasf.gov.br/incidentes/</t>
        </is>
      </c>
      <c r="AJ68" s="3" t="inlineStr">
        <is>
          <t xml:space="preserve">Conhecimento técnico da área; Modelagem de processos (BPMN); Redação oficial</t>
        </is>
      </c>
      <c r="AK68" s="3" t="inlineStr">
        <is>
          <t xml:space="preserve">SICRO/Sinapi</t>
        </is>
      </c>
      <c r="AL68" s="3" t="inlineStr">
        <is>
          <t xml:space="preserve">Agendar a reunião de conhecimento do processo com a área.</t>
        </is>
      </c>
      <c r="AM68" s="3" t="inlineStr">
        <is>
          <t xml:space="preserve">Mapeamento não iniciado. Pendem a designação nominal do gestor do processo, a abertura do processo no e-Codevasf e o diagrama BPMN, que só existe depois da modelagem.</t>
        </is>
      </c>
      <c r="AN68" s="3" t="inlineStr">
        <is>
          <t xml:space="preserve">https://e-processo.codevasf.gov.br/sei/controlador.php?acao=procedimento_visualizar&amp;id=59500001063202636</t>
        </is>
      </c>
      <c r="AO68" s="3" t="inlineStr">
        <is>
          <t xml:space="preserve">Gerente de Custos</t>
        </is>
      </c>
      <c r="AP68" s="3" t="inlineStr">
        <is>
          <t xml:space="preserve">gct@codevasf.gov.br</t>
        </is>
      </c>
      <c r="AQ68" s="3" t="inlineStr">
        <is>
          <t xml:space="preserve">(61) 2028-5182</t>
        </is>
      </c>
      <c r="AR68" s="3" t="inlineStr">
        <is>
          <t xml:space="preserve">AG/GCT</t>
        </is>
      </c>
    </row>
    <row r="69">
      <c r="A69" s="8" t="str">
        <f>=B69&amp;" › "&amp;C69</f>
        <v>MS-08 › PP-01</v>
      </c>
      <c r="B69" s="3" t="inlineStr">
        <is>
          <t xml:space="preserve">MS-08</t>
        </is>
      </c>
      <c r="C69" s="3" t="inlineStr">
        <is>
          <t xml:space="preserve">PP-01</t>
        </is>
      </c>
      <c r="D69" s="3" t="inlineStr">
        <is>
          <t xml:space="preserve">Realizar a regularização ambiental</t>
        </is>
      </c>
      <c r="E69" s="3" t="inlineStr">
        <is>
          <t xml:space="preserve">Realiza a regularização ambiental dos empreendimentos: estudos ambientais, obtenção e renovação de licenças, cumprimento de condicionantes e monitoramento.</t>
        </is>
      </c>
      <c r="F69" s="3" t="inlineStr">
        <is>
          <t xml:space="preserve">Manter os empreendimentos com licença vigente e condicionantes cumpridas.</t>
        </is>
      </c>
      <c r="G69" s="3" t="inlineStr">
        <is>
          <t xml:space="preserve">AG/GMA/ULA</t>
        </is>
      </c>
      <c r="H69" s="3" t="inlineStr">
        <is>
          <t xml:space="preserve">AG/GMA</t>
        </is>
      </c>
      <c r="I69" s="3" t="inlineStr">
        <is>
          <t xml:space="preserve">Taylon Roger Souza Santos</t>
        </is>
      </c>
      <c r="J69" s="3" t="inlineStr">
        <is>
          <t xml:space="preserve">Alta</t>
        </is>
      </c>
      <c r="K69" s="3" t="inlineStr">
        <is>
          <t xml:space="preserve">Alta</t>
        </is>
      </c>
      <c r="L69" s="3" t="inlineStr">
        <is>
          <t xml:space="preserve">Inicial</t>
        </is>
      </c>
      <c r="M69" s="3" t="inlineStr">
        <is>
          <t xml:space="preserve">Não iniciado</t>
        </is>
      </c>
      <c r="N69" s="9" t="str">
        <f>=IF(COUNTIF(S69:AB69,"Sim")+COUNTIF(S69:AB69,"Em andamento")+COUNTIF(S69:AB69,"Não")=0,0,(COUNTIF(S69:AB69,"Sim")+COUNTIF(S69:AB69,"Em andamento")*0.5)/(COUNTIF(S69:AB69,"Sim")+COUNTIF(S69:AB69,"Em andamento")+COUNTIF(S69:AB69,"Não")))</f>
        <v>0</v>
      </c>
      <c r="O69" s="3" t="inlineStr">
        <is>
          <t xml:space="preserve">01/07/2027</t>
        </is>
      </c>
      <c r="P69" s="3" t="inlineStr">
        <is>
          <t xml:space="preserve">31/12/2027</t>
        </is>
      </c>
      <c r="Q69" s="3" t="inlineStr">
        <is>
          <t xml:space="preserve">31/12/2027</t>
        </is>
      </c>
      <c r="R69" s="3" t="inlineStr">
        <is>
          <t xml:space="preserve">23/08/2026</t>
        </is>
      </c>
      <c r="S69" s="3" t="inlineStr">
        <is>
          <t xml:space="preserve">Não</t>
        </is>
      </c>
      <c r="T69" s="3" t="inlineStr">
        <is>
          <t xml:space="preserve">Não</t>
        </is>
      </c>
      <c r="U69" s="3" t="inlineStr">
        <is>
          <t xml:space="preserve">Não</t>
        </is>
      </c>
      <c r="V69" s="3" t="inlineStr">
        <is>
          <t xml:space="preserve">Não</t>
        </is>
      </c>
      <c r="W69" s="3" t="inlineStr">
        <is>
          <t xml:space="preserve">Não</t>
        </is>
      </c>
      <c r="X69" s="3" t="inlineStr">
        <is>
          <t xml:space="preserve">Não</t>
        </is>
      </c>
      <c r="Y69" s="3" t="inlineStr">
        <is>
          <t xml:space="preserve">Não</t>
        </is>
      </c>
      <c r="Z69" s="3" t="inlineStr">
        <is>
          <t xml:space="preserve">Não</t>
        </is>
      </c>
      <c r="AA69" s="3" t="inlineStr">
        <is>
          <t xml:space="preserve">Não</t>
        </is>
      </c>
      <c r="AB69" s="3" t="inlineStr">
        <is>
          <t xml:space="preserve">Não</t>
        </is>
      </c>
      <c r="AC69" s="3" t="inlineStr">
        <is>
          <t xml:space="preserve">Unidades orgânicas demandantes; Fornecedores e prestadores contratados</t>
        </is>
      </c>
      <c r="AD69" s="3" t="inlineStr">
        <is>
          <t xml:space="preserve">Projetos dos empreendimentos; Exigências dos órgãos ambientais; Estudos ambientais</t>
        </is>
      </c>
      <c r="AE69" s="3" t="inlineStr">
        <is>
          <t xml:space="preserve">Licenças e autorizações obtidas; Condicionantes atendidas; Relatórios de monitoramento</t>
        </is>
      </c>
      <c r="AF69" s="3" t="inlineStr">
        <is>
          <t xml:space="preserve">Irrigantes e ocupantes; Empreendimentos da Companhia; Comunidades do entorno</t>
        </is>
      </c>
      <c r="AG69" s="3" t="inlineStr">
        <is>
          <t xml:space="preserve">e-Codevasf; Sistemas dos órgãos ambientais; GeoCodevasf</t>
        </is>
      </c>
      <c r="AH69" s="3" t="inlineStr">
        <is>
          <t xml:space="preserve">59500.001064/2026-42</t>
        </is>
      </c>
      <c r="AI69" s="3" t="inlineStr">
        <is>
          <t xml:space="preserve">https://fluxosti.codevasf.gov.br/incidentes/</t>
        </is>
      </c>
      <c r="AJ69" s="3" t="inlineStr">
        <is>
          <t xml:space="preserve">Conhecimento técnico da área; Modelagem de processos (BPMN); Redação oficial</t>
        </is>
      </c>
      <c r="AK69" s="3" t="inlineStr">
        <is>
          <t xml:space="preserve">e-Codevasf</t>
        </is>
      </c>
      <c r="AL69" s="3" t="inlineStr">
        <is>
          <t xml:space="preserve">Agendar a reunião de conhecimento do processo com a área.</t>
        </is>
      </c>
      <c r="AM69" s="3" t="inlineStr">
        <is>
          <t xml:space="preserve">Mapeamento não iniciado. Pendem a designação nominal do gestor do processo, a abertura do processo no e-Codevasf e o diagrama BPMN, que só existe depois da modelagem.</t>
        </is>
      </c>
      <c r="AN69" s="3" t="inlineStr">
        <is>
          <t xml:space="preserve">https://e-processo.codevasf.gov.br/sei/controlador.php?acao=procedimento_visualizar&amp;id=59500001064202642</t>
        </is>
      </c>
      <c r="AO69" s="3" t="inlineStr">
        <is>
          <t xml:space="preserve">Chefe da Unidade de Licenciamento Ambiental</t>
        </is>
      </c>
      <c r="AP69" s="3" t="inlineStr">
        <is>
          <t xml:space="preserve">ula@codevasf.gov.br</t>
        </is>
      </c>
      <c r="AQ69" s="3" t="inlineStr">
        <is>
          <t xml:space="preserve">(61) 2028-5196</t>
        </is>
      </c>
      <c r="AR69" s="3" t="inlineStr">
        <is>
          <t xml:space="preserve">AG/GMA/ULA</t>
        </is>
      </c>
    </row>
    <row r="70">
      <c r="A70" s="8" t="str">
        <f>=B70&amp;" › "&amp;C70</f>
        <v>MS-08 › PP-02</v>
      </c>
      <c r="B70" s="3" t="inlineStr">
        <is>
          <t xml:space="preserve">MS-08</t>
        </is>
      </c>
      <c r="C70" s="3" t="inlineStr">
        <is>
          <t xml:space="preserve">PP-02</t>
        </is>
      </c>
      <c r="D70" s="3" t="inlineStr">
        <is>
          <t xml:space="preserve">Realizar a regularização fundiária de áreas e outros empreendimentos</t>
        </is>
      </c>
      <c r="E70" s="3" t="inlineStr">
        <is>
          <t xml:space="preserve">Realiza a regularização fundiária das áreas e dos empreendimentos da Companhia: levantamento, georreferenciamento, desapropriação, aquisição e registro em cartório.</t>
        </is>
      </c>
      <c r="F70" s="3" t="inlineStr">
        <is>
          <t xml:space="preserve">Assegurar a titularidade e o registro regular das áreas dos empreendimentos.</t>
        </is>
      </c>
      <c r="G70" s="3" t="inlineStr">
        <is>
          <t xml:space="preserve">AG/GAF/UDF</t>
        </is>
      </c>
      <c r="H70" s="3" t="inlineStr">
        <is>
          <t xml:space="preserve">AG/GAF; PR/AJ</t>
        </is>
      </c>
      <c r="I70" s="3" t="inlineStr">
        <is>
          <t xml:space="preserve">Ana Kelly A. Melo Reif</t>
        </is>
      </c>
      <c r="J70" s="3" t="inlineStr">
        <is>
          <t xml:space="preserve">Alta</t>
        </is>
      </c>
      <c r="K70" s="3" t="inlineStr">
        <is>
          <t xml:space="preserve">Alta</t>
        </is>
      </c>
      <c r="L70" s="3" t="inlineStr">
        <is>
          <t xml:space="preserve">Inicial</t>
        </is>
      </c>
      <c r="M70" s="3" t="inlineStr">
        <is>
          <t xml:space="preserve">Não iniciado</t>
        </is>
      </c>
      <c r="N70" s="9" t="str">
        <f>=IF(COUNTIF(S70:AB70,"Sim")+COUNTIF(S70:AB70,"Em andamento")+COUNTIF(S70:AB70,"Não")=0,0,(COUNTIF(S70:AB70,"Sim")+COUNTIF(S70:AB70,"Em andamento")*0.5)/(COUNTIF(S70:AB70,"Sim")+COUNTIF(S70:AB70,"Em andamento")+COUNTIF(S70:AB70,"Não")))</f>
        <v>0</v>
      </c>
      <c r="O70" s="3" t="inlineStr">
        <is>
          <t xml:space="preserve">01/07/2027</t>
        </is>
      </c>
      <c r="P70" s="3" t="inlineStr">
        <is>
          <t xml:space="preserve">31/12/2027</t>
        </is>
      </c>
      <c r="Q70" s="3" t="inlineStr">
        <is>
          <t xml:space="preserve">31/12/2027</t>
        </is>
      </c>
      <c r="R70" s="3" t="inlineStr">
        <is>
          <t xml:space="preserve">23/08/2026</t>
        </is>
      </c>
      <c r="S70" s="3" t="inlineStr">
        <is>
          <t xml:space="preserve">Não</t>
        </is>
      </c>
      <c r="T70" s="3" t="inlineStr">
        <is>
          <t xml:space="preserve">Não</t>
        </is>
      </c>
      <c r="U70" s="3" t="inlineStr">
        <is>
          <t xml:space="preserve">Não</t>
        </is>
      </c>
      <c r="V70" s="3" t="inlineStr">
        <is>
          <t xml:space="preserve">Não</t>
        </is>
      </c>
      <c r="W70" s="3" t="inlineStr">
        <is>
          <t xml:space="preserve">Não</t>
        </is>
      </c>
      <c r="X70" s="3" t="inlineStr">
        <is>
          <t xml:space="preserve">Não</t>
        </is>
      </c>
      <c r="Y70" s="3" t="inlineStr">
        <is>
          <t xml:space="preserve">Não</t>
        </is>
      </c>
      <c r="Z70" s="3" t="inlineStr">
        <is>
          <t xml:space="preserve">Não</t>
        </is>
      </c>
      <c r="AA70" s="3" t="inlineStr">
        <is>
          <t xml:space="preserve">Não</t>
        </is>
      </c>
      <c r="AB70" s="3" t="inlineStr">
        <is>
          <t xml:space="preserve">Não</t>
        </is>
      </c>
      <c r="AC70" s="3" t="inlineStr">
        <is>
          <t xml:space="preserve">Unidades orgânicas demandantes; Fornecedores e prestadores contratados</t>
        </is>
      </c>
      <c r="AD70" s="3" t="inlineStr">
        <is>
          <t xml:space="preserve">Cadastro das áreas; Levantamentos georreferenciados; Documentação dominial</t>
        </is>
      </c>
      <c r="AE70" s="3" t="inlineStr">
        <is>
          <t xml:space="preserve">Áreas regularizadas e registradas; Desapropriações concluídas; Matrículas atualizadas</t>
        </is>
      </c>
      <c r="AF70" s="3" t="inlineStr">
        <is>
          <t xml:space="preserve">Irrigantes e ocupantes; Empreendimentos da Companhia; Comunidades do entorno</t>
        </is>
      </c>
      <c r="AG70" s="3" t="inlineStr">
        <is>
          <t xml:space="preserve">SIGEF/Incra; GeoCodevasf; e-Codevasf</t>
        </is>
      </c>
      <c r="AH70" s="3" t="inlineStr">
        <is>
          <t xml:space="preserve">59500.001065/2026-00</t>
        </is>
      </c>
      <c r="AI70" s="3" t="inlineStr">
        <is>
          <t xml:space="preserve">https://fluxosti.codevasf.gov.br/incidentes/</t>
        </is>
      </c>
      <c r="AJ70" s="3" t="inlineStr">
        <is>
          <t xml:space="preserve">Conhecimento técnico da área; Modelagem de processos (BPMN); Redação oficial</t>
        </is>
      </c>
      <c r="AK70" s="3" t="inlineStr">
        <is>
          <t xml:space="preserve">SIGEF/Incra</t>
        </is>
      </c>
      <c r="AL70" s="3" t="inlineStr">
        <is>
          <t xml:space="preserve">Agendar a reunião de conhecimento do processo com a área.</t>
        </is>
      </c>
      <c r="AM70" s="3" t="inlineStr">
        <is>
          <t xml:space="preserve">Mapeamento não iniciado. Pendem a designação nominal do gestor do processo, a abertura do processo no e-Codevasf e o diagrama BPMN, que só existe depois da modelagem.</t>
        </is>
      </c>
      <c r="AN70" s="3" t="inlineStr">
        <is>
          <t xml:space="preserve">https://e-processo.codevasf.gov.br/sei/controlador.php?acao=procedimento_visualizar&amp;id=59500001065202600</t>
        </is>
      </c>
      <c r="AO70" s="3" t="inlineStr">
        <is>
          <t xml:space="preserve">Chefe da Unidade de Documentação Fundiária</t>
        </is>
      </c>
      <c r="AP70" s="3" t="inlineStr">
        <is>
          <t xml:space="preserve">udf@codevasf.gov.br</t>
        </is>
      </c>
      <c r="AQ70" s="3" t="inlineStr">
        <is>
          <t xml:space="preserve">(61) 2028-5168</t>
        </is>
      </c>
      <c r="AR70" s="3" t="inlineStr">
        <is>
          <t xml:space="preserve">AG/GAF/UDF</t>
        </is>
      </c>
    </row>
    <row r="71">
      <c r="A71" s="8" t="str">
        <f>=B71&amp;" › "&amp;C71</f>
        <v>MS-08 › PP-03</v>
      </c>
      <c r="B71" s="3" t="inlineStr">
        <is>
          <t xml:space="preserve">MS-08</t>
        </is>
      </c>
      <c r="C71" s="3" t="inlineStr">
        <is>
          <t xml:space="preserve">PP-03</t>
        </is>
      </c>
      <c r="D71" s="3" t="inlineStr">
        <is>
          <t xml:space="preserve">Regularizar a ocupação dos projetos públicos de irrigação</t>
        </is>
      </c>
      <c r="E71" s="3" t="inlineStr">
        <is>
          <t xml:space="preserve">Regulariza a ocupação dos projetos públicos de irrigação: seleção e titulação de irrigantes, contratos de ocupação, transferências e tratamento das ocupações irregulares.</t>
        </is>
      </c>
      <c r="F71" s="3" t="inlineStr">
        <is>
          <t xml:space="preserve">Manter a ocupação dos perímetros regular, com contrato ou título para cada lote.</t>
        </is>
      </c>
      <c r="G71" s="3" t="inlineStr">
        <is>
          <t xml:space="preserve">AI/GAP/UPI</t>
        </is>
      </c>
      <c r="H71" s="3" t="inlineStr">
        <is>
          <t xml:space="preserve">AG/GAF; AI/GAP</t>
        </is>
      </c>
      <c r="I71" s="3" t="inlineStr">
        <is>
          <t xml:space="preserve">George Roberto Pinheiro Costa</t>
        </is>
      </c>
      <c r="J71" s="3" t="inlineStr">
        <is>
          <t xml:space="preserve">Média</t>
        </is>
      </c>
      <c r="K71" s="3" t="inlineStr">
        <is>
          <t xml:space="preserve">Alta</t>
        </is>
      </c>
      <c r="L71" s="3" t="inlineStr">
        <is>
          <t xml:space="preserve">Inicial</t>
        </is>
      </c>
      <c r="M71" s="3" t="inlineStr">
        <is>
          <t xml:space="preserve">Não iniciado</t>
        </is>
      </c>
      <c r="N71" s="9" t="str">
        <f>=IF(COUNTIF(S71:AB71,"Sim")+COUNTIF(S71:AB71,"Em andamento")+COUNTIF(S71:AB71,"Não")=0,0,(COUNTIF(S71:AB71,"Sim")+COUNTIF(S71:AB71,"Em andamento")*0.5)/(COUNTIF(S71:AB71,"Sim")+COUNTIF(S71:AB71,"Em andamento")+COUNTIF(S71:AB71,"Não")))</f>
        <v>0</v>
      </c>
      <c r="O71" s="3" t="inlineStr">
        <is>
          <t xml:space="preserve">01/07/2029</t>
        </is>
      </c>
      <c r="P71" s="3" t="inlineStr">
        <is>
          <t xml:space="preserve">31/12/2029</t>
        </is>
      </c>
      <c r="Q71" s="3" t="inlineStr">
        <is>
          <t xml:space="preserve">31/12/2029</t>
        </is>
      </c>
      <c r="R71" s="3" t="inlineStr">
        <is>
          <t xml:space="preserve">23/08/2026</t>
        </is>
      </c>
      <c r="S71" s="3" t="inlineStr">
        <is>
          <t xml:space="preserve">Não</t>
        </is>
      </c>
      <c r="T71" s="3" t="inlineStr">
        <is>
          <t xml:space="preserve">Não</t>
        </is>
      </c>
      <c r="U71" s="3" t="inlineStr">
        <is>
          <t xml:space="preserve">Não</t>
        </is>
      </c>
      <c r="V71" s="3" t="inlineStr">
        <is>
          <t xml:space="preserve">Não</t>
        </is>
      </c>
      <c r="W71" s="3" t="inlineStr">
        <is>
          <t xml:space="preserve">Não</t>
        </is>
      </c>
      <c r="X71" s="3" t="inlineStr">
        <is>
          <t xml:space="preserve">Não</t>
        </is>
      </c>
      <c r="Y71" s="3" t="inlineStr">
        <is>
          <t xml:space="preserve">Não</t>
        </is>
      </c>
      <c r="Z71" s="3" t="inlineStr">
        <is>
          <t xml:space="preserve">Não</t>
        </is>
      </c>
      <c r="AA71" s="3" t="inlineStr">
        <is>
          <t xml:space="preserve">Não</t>
        </is>
      </c>
      <c r="AB71" s="3" t="inlineStr">
        <is>
          <t xml:space="preserve">Não</t>
        </is>
      </c>
      <c r="AC71" s="3" t="inlineStr">
        <is>
          <t xml:space="preserve">Unidades orgânicas demandantes; Fornecedores e prestadores contratados</t>
        </is>
      </c>
      <c r="AD71" s="3" t="inlineStr">
        <is>
          <t xml:space="preserve">Cadastro dos lotes e ocupantes; Processos de seleção; Vistorias de ocupação</t>
        </is>
      </c>
      <c r="AE71" s="3" t="inlineStr">
        <is>
          <t xml:space="preserve">Lotes titulados; Contratos de ocupação celebrados; Ocupações irregulares tratadas</t>
        </is>
      </c>
      <c r="AF71" s="3" t="inlineStr">
        <is>
          <t xml:space="preserve">Irrigantes e ocupantes; Empreendimentos da Companhia; Comunidades do entorno</t>
        </is>
      </c>
      <c r="AG71" s="3" t="inlineStr">
        <is>
          <t xml:space="preserve">e-Codevasf; SIGEC; GeoCodevasf</t>
        </is>
      </c>
      <c r="AH71" s="3" t="inlineStr">
        <is>
          <t xml:space="preserve">59500.001066/2027-56</t>
        </is>
      </c>
      <c r="AI71" s="3" t="inlineStr">
        <is>
          <t xml:space="preserve">https://fluxosti.codevasf.gov.br/incidentes/</t>
        </is>
      </c>
      <c r="AJ71" s="3" t="inlineStr">
        <is>
          <t xml:space="preserve">Conhecimento técnico da área; Modelagem de processos (BPMN); Redação oficial</t>
        </is>
      </c>
      <c r="AK71" s="3" t="inlineStr">
        <is>
          <t xml:space="preserve">e-Codevasf</t>
        </is>
      </c>
      <c r="AL71" s="3" t="inlineStr">
        <is>
          <t xml:space="preserve">Agendar a reunião de conhecimento do processo com a área.</t>
        </is>
      </c>
      <c r="AM71" s="3" t="inlineStr">
        <is>
          <t xml:space="preserve">Mapeamento não iniciado. Pendem a designação nominal do gestor do processo, a abertura do processo no e-Codevasf e o diagrama BPMN, que só existe depois da modelagem.</t>
        </is>
      </c>
      <c r="AN71" s="3" t="inlineStr">
        <is>
          <t xml:space="preserve">https://e-processo.codevasf.gov.br/sei/controlador.php?acao=procedimento_visualizar&amp;id=59500001066202756</t>
        </is>
      </c>
      <c r="AO71" s="3" t="inlineStr">
        <is>
          <t xml:space="preserve">Chefe da Unidade de Apoio aos Projetos Públicos de Irrigação</t>
        </is>
      </c>
      <c r="AP71" s="3" t="inlineStr">
        <is>
          <t xml:space="preserve">upi@codevasf.gov.br</t>
        </is>
      </c>
      <c r="AQ71" s="3" t="inlineStr">
        <is>
          <t xml:space="preserve">(61) 2028-5210</t>
        </is>
      </c>
      <c r="AR71" s="3" t="inlineStr">
        <is>
          <t xml:space="preserve">AI/GAP/UPI</t>
        </is>
      </c>
    </row>
  </sheetData>
  <autoFilter ref="A1:AR1"/>
  <dataValidations count="18"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B2:B500">
      <formula1>Macroprocessos!$A$2:$A$22</formula1>
    </dataValidation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G2:G500">
      <formula1>Siglas!$A$2:$A$425</formula1>
    </dataValidation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I2:I500">
      <formula1>NUGEP!$B$2:$B$60</formula1>
    </dataValidation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J2:J500">
      <formula1>Listas!$C$2:$C$4</formula1>
    </dataValidation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K2:K500">
      <formula1>Listas!$D$2:$D$4</formula1>
    </dataValidation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L2:L500">
      <formula1>Listas!$E$2:$E$6</formula1>
    </dataValidation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M2:M500">
      <formula1>Listas!$B$2:$B$5</formula1>
    </dataValidation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S2:S500">
      <formula1>Listas!$G$2:$G$5</formula1>
    </dataValidation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T2:T500">
      <formula1>Listas!$G$2:$G$5</formula1>
    </dataValidation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U2:U500">
      <formula1>Listas!$G$2:$G$5</formula1>
    </dataValidation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V2:V500">
      <formula1>Listas!$G$2:$G$5</formula1>
    </dataValidation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W2:W500">
      <formula1>Listas!$G$2:$G$5</formula1>
    </dataValidation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X2:X500">
      <formula1>Listas!$G$2:$G$5</formula1>
    </dataValidation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Y2:Y500">
      <formula1>Listas!$G$2:$G$5</formula1>
    </dataValidation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Z2:Z500">
      <formula1>Listas!$G$2:$G$5</formula1>
    </dataValidation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AA2:AA500">
      <formula1>Listas!$G$2:$G$5</formula1>
    </dataValidation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AB2:AB500">
      <formula1>Listas!$G$2:$G$5</formula1>
    </dataValidation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AR2:AR500">
      <formula1>Siglas!$A$2:$A$425</formula1>
    </dataValidation>
  </dataValidations>
</worksheet>
</file>

<file path=xl/worksheets/sheet5.xml><?xml version="1.0" encoding="utf-8"?>
<worksheet xmlns="http://schemas.openxmlformats.org/spreadsheetml/2006/main">
  <sheetPr>
    <tabColor rgb="FF0040B4"/>
  </sheetPr>
  <dimension ref="A1:R222"/>
  <sheetViews>
    <sheetView workbookViewId="0" zoomScale="90">
      <pane ySplit="1" topLeftCell="A2" activePane="bottomLeft" state="frozen"/>
      <selection pane="bottomLeft"/>
    </sheetView>
  </sheetViews>
  <cols>
    <col min="1" max="1" width="26" customWidth="1"/>
    <col min="2" max="2" width="13" customWidth="1"/>
    <col min="3" max="3" width="10" customWidth="1"/>
    <col min="4" max="4" width="9" customWidth="1"/>
    <col min="5" max="5" width="32" customWidth="1"/>
    <col min="6" max="6" width="12" customWidth="1"/>
    <col min="7" max="7" width="7" customWidth="1"/>
    <col min="8" max="8" width="44" customWidth="1"/>
    <col min="9" max="9" width="38" customWidth="1"/>
    <col min="10" max="10" width="16" customWidth="1"/>
    <col min="11" max="11" width="30" customWidth="1"/>
    <col min="12" max="12" width="12" customWidth="1"/>
    <col min="13" max="13" width="30" customWidth="1"/>
    <col min="14" max="14" width="36" customWidth="1"/>
    <col min="15" max="15" width="36" customWidth="1"/>
    <col min="16" max="16" width="26" customWidth="1"/>
    <col min="17" max="17" width="26" customWidth="1"/>
    <col min="18" max="18" width="28" customWidth="1"/>
  </cols>
  <sheetData>
    <row r="1">
      <c r="A1" s="1" t="inlineStr">
        <is>
          <t xml:space="preserve">Trilha</t>
        </is>
      </c>
      <c r="B1" s="1" t="inlineStr">
        <is>
          <t xml:space="preserve">Macroprocesso</t>
        </is>
      </c>
      <c r="C1" s="1" t="inlineStr">
        <is>
          <t xml:space="preserve">Processo</t>
        </is>
      </c>
      <c r="D1" s="1" t="inlineStr">
        <is>
          <t xml:space="preserve">Codigo</t>
        </is>
      </c>
      <c r="E1" s="1" t="inlineStr">
        <is>
          <t xml:space="preserve">Nome</t>
        </is>
      </c>
      <c r="F1" s="1" t="inlineStr">
        <is>
          <t xml:space="preserve">Vinculo_Pai</t>
        </is>
      </c>
      <c r="G1" s="1" t="inlineStr">
        <is>
          <t xml:space="preserve">Ordem</t>
        </is>
      </c>
      <c r="H1" s="1" t="inlineStr">
        <is>
          <t xml:space="preserve">Descricao</t>
        </is>
      </c>
      <c r="I1" s="1" t="inlineStr">
        <is>
          <t xml:space="preserve">Objetivo</t>
        </is>
      </c>
      <c r="J1" s="1" t="inlineStr">
        <is>
          <t xml:space="preserve">Unidade_Organica_Responsavel</t>
        </is>
      </c>
      <c r="K1" s="1" t="inlineStr">
        <is>
          <t xml:space="preserve">Unidades_Organicas_Corresponsaveis</t>
        </is>
      </c>
      <c r="L1" s="1" t="inlineStr">
        <is>
          <t xml:space="preserve">Reutilizavel</t>
        </is>
      </c>
      <c r="M1" s="1" t="inlineStr">
        <is>
          <t xml:space="preserve">Reutilizado_Em</t>
        </is>
      </c>
      <c r="N1" s="1" t="inlineStr">
        <is>
          <t xml:space="preserve">Entradas</t>
        </is>
      </c>
      <c r="O1" s="1" t="inlineStr">
        <is>
          <t xml:space="preserve">Saidas</t>
        </is>
      </c>
      <c r="P1" s="1" t="inlineStr">
        <is>
          <t xml:space="preserve">Sistemas</t>
        </is>
      </c>
      <c r="Q1" s="1" t="inlineStr">
        <is>
          <t xml:space="preserve">Fontes_Dados</t>
        </is>
      </c>
      <c r="R1" s="1" t="inlineStr">
        <is>
          <t xml:space="preserve">Imagem_Bizagi</t>
        </is>
      </c>
    </row>
    <row r="2">
      <c r="A2" s="8" t="str">
        <f>=B2&amp;" › "&amp;C2&amp;" › "&amp;D2</f>
        <v>MG-01 › PP-01 › SP-01</v>
      </c>
      <c r="B2" s="3" t="inlineStr">
        <is>
          <t xml:space="preserve">MG-01</t>
        </is>
      </c>
      <c r="C2" s="3" t="inlineStr">
        <is>
          <t xml:space="preserve">PP-01</t>
        </is>
      </c>
      <c r="D2" s="3" t="inlineStr">
        <is>
          <t xml:space="preserve">SP-01</t>
        </is>
      </c>
      <c r="E2" s="3" t="inlineStr">
        <is>
          <t xml:space="preserve">Elaborar o Plano Estratégico Institucional</t>
        </is>
      </c>
      <c r="F2" s="3" t="inlineStr">
        <is>
          <t xml:space="preserve">PP-01</t>
        </is>
      </c>
      <c r="G2" s="4">
        <v>1</v>
      </c>
      <c r="H2" s="3" t="inlineStr">
        <is>
          <t xml:space="preserve">Condução dos ciclos de diagnóstico, definição de missão, visão, objetivos e metas do PEI, com consulta às áreas e deliberação da Diretoria Executiva.</t>
        </is>
      </c>
      <c r="I2" s="3" t="inlineStr">
        <is>
          <t xml:space="preserve">Produzir o PEI aprovado para o ciclo vigente.</t>
        </is>
      </c>
      <c r="J2" s="3" t="inlineStr">
        <is>
          <t xml:space="preserve">AE/GPE</t>
        </is>
      </c>
      <c r="K2" s="3" t="inlineStr">
        <is>
          <t xml:space="preserve">PR/SC</t>
        </is>
      </c>
      <c r="L2" s="3" t="inlineStr">
        <is>
          <t xml:space="preserve">Não</t>
        </is>
      </c>
      <c r="M2" s="3" t="inlineStr">
        <is>
          <t xml:space="preserve">Não se aplica</t>
        </is>
      </c>
      <c r="N2" s="3" t="inlineStr">
        <is>
          <t xml:space="preserve">Diagnóstico institucional; Diretrizes do Ministério supervisor; PPA</t>
        </is>
      </c>
      <c r="O2" s="3" t="inlineStr">
        <is>
          <t xml:space="preserve">PEI aprovado pela Diretoria Executiva</t>
        </is>
      </c>
      <c r="P2" s="3" t="inlineStr">
        <is>
          <t xml:space="preserve">e-Codevasf</t>
        </is>
      </c>
      <c r="Q2" s="3" t="inlineStr">
        <is>
          <t xml:space="preserve">e-Codevasf</t>
        </is>
      </c>
      <c r="R2" s="3" t="inlineStr">
        <is>
          <t xml:space="preserve">https://fluxosti.codevasf.gov.br/incidentes/</t>
        </is>
      </c>
    </row>
    <row r="3">
      <c r="A3" s="8" t="str">
        <f>=B3&amp;" › "&amp;C3&amp;" › "&amp;D3</f>
        <v>MG-01 › PP-01 › SP-02</v>
      </c>
      <c r="B3" s="3" t="inlineStr">
        <is>
          <t xml:space="preserve">MG-01</t>
        </is>
      </c>
      <c r="C3" s="3" t="inlineStr">
        <is>
          <t xml:space="preserve">PP-01</t>
        </is>
      </c>
      <c r="D3" s="3" t="inlineStr">
        <is>
          <t xml:space="preserve">SP-02</t>
        </is>
      </c>
      <c r="E3" s="3" t="inlineStr">
        <is>
          <t xml:space="preserve">Desdobrar objetivos em planos táticos</t>
        </is>
      </c>
      <c r="F3" s="3" t="inlineStr">
        <is>
          <t xml:space="preserve">PP-01</t>
        </is>
      </c>
      <c r="G3" s="4">
        <v>2</v>
      </c>
      <c r="H3" s="3" t="inlineStr">
        <is>
          <t xml:space="preserve">Tradução dos objetivos estratégicos em planos de ação por área, com metas, prazos e responsáveis.</t>
        </is>
      </c>
      <c r="I3" s="3" t="inlineStr">
        <is>
          <t xml:space="preserve">Ligar a estratégia à execução das unidades.</t>
        </is>
      </c>
      <c r="J3" s="3" t="inlineStr">
        <is>
          <t xml:space="preserve">AE/GPE</t>
        </is>
      </c>
      <c r="K3" s="3" t="inlineStr">
        <is>
          <t xml:space="preserve">AA/GGP</t>
        </is>
      </c>
      <c r="L3" s="3" t="inlineStr">
        <is>
          <t xml:space="preserve">Não</t>
        </is>
      </c>
      <c r="M3" s="3" t="inlineStr">
        <is>
          <t xml:space="preserve">Não se aplica</t>
        </is>
      </c>
      <c r="N3" s="3" t="inlineStr">
        <is>
          <t xml:space="preserve">PEI aprovado; Metas por área</t>
        </is>
      </c>
      <c r="O3" s="3" t="inlineStr">
        <is>
          <t xml:space="preserve">Planos táticos por unidade</t>
        </is>
      </c>
      <c r="P3" s="3" t="inlineStr">
        <is>
          <t xml:space="preserve">e-Codevasf</t>
        </is>
      </c>
      <c r="Q3" s="3" t="inlineStr">
        <is>
          <t xml:space="preserve">e-Codevasf</t>
        </is>
      </c>
      <c r="R3" s="3" t="inlineStr">
        <is>
          <t xml:space="preserve">https://fluxosti.codevasf.gov.br/incidentes/</t>
        </is>
      </c>
    </row>
    <row r="4">
      <c r="A4" s="8" t="str">
        <f>=B4&amp;" › "&amp;C4&amp;" › "&amp;D4</f>
        <v>MG-01 › PP-01 › SP-03</v>
      </c>
      <c r="B4" s="3" t="inlineStr">
        <is>
          <t xml:space="preserve">MG-01</t>
        </is>
      </c>
      <c r="C4" s="3" t="inlineStr">
        <is>
          <t xml:space="preserve">PP-01</t>
        </is>
      </c>
      <c r="D4" s="3" t="inlineStr">
        <is>
          <t xml:space="preserve">SP-03</t>
        </is>
      </c>
      <c r="E4" s="3" t="inlineStr">
        <is>
          <t xml:space="preserve">Monitorar e revisar a execução da estratégia</t>
        </is>
      </c>
      <c r="F4" s="3" t="inlineStr">
        <is>
          <t xml:space="preserve">PP-01</t>
        </is>
      </c>
      <c r="G4" s="4">
        <v>3</v>
      </c>
      <c r="H4" s="3" t="inlineStr">
        <is>
          <t xml:space="preserve">Coleta periódica de resultados dos indicadores estratégicos, análise crítica e proposição de revisões.</t>
        </is>
      </c>
      <c r="I4" s="3" t="inlineStr">
        <is>
          <t xml:space="preserve">Manter o PEI aderente ao contexto e ao desempenho real.</t>
        </is>
      </c>
      <c r="J4" s="3" t="inlineStr">
        <is>
          <t xml:space="preserve">AE/GPE</t>
        </is>
      </c>
      <c r="K4" s="3" t="inlineStr">
        <is>
          <t xml:space="preserve">PR/SRC</t>
        </is>
      </c>
      <c r="L4" s="3" t="inlineStr">
        <is>
          <t xml:space="preserve">Não</t>
        </is>
      </c>
      <c r="M4" s="3" t="inlineStr">
        <is>
          <t xml:space="preserve">Não se aplica</t>
        </is>
      </c>
      <c r="N4" s="3" t="inlineStr">
        <is>
          <t xml:space="preserve">Indicadores estratégicos apurados; Relatórios das áreas</t>
        </is>
      </c>
      <c r="O4" s="3" t="inlineStr">
        <is>
          <t xml:space="preserve">Relatório de monitoramento; Proposta de revisão do PEI</t>
        </is>
      </c>
      <c r="P4" s="3" t="inlineStr">
        <is>
          <t xml:space="preserve">Tesouro Gerencial; e-Codevasf</t>
        </is>
      </c>
      <c r="Q4" s="3" t="inlineStr">
        <is>
          <t xml:space="preserve">Tesouro Gerencial</t>
        </is>
      </c>
      <c r="R4" s="3" t="inlineStr">
        <is>
          <t xml:space="preserve">https://fluxosti.codevasf.gov.br/incidentes/</t>
        </is>
      </c>
    </row>
    <row r="5">
      <c r="A5" s="8" t="str">
        <f>=B5&amp;" › "&amp;C5&amp;" › "&amp;D5</f>
        <v>MG-01 › PP-02 › SP-01</v>
      </c>
      <c r="B5" s="3" t="inlineStr">
        <is>
          <t xml:space="preserve">MG-01</t>
        </is>
      </c>
      <c r="C5" s="3" t="inlineStr">
        <is>
          <t xml:space="preserve">PP-02</t>
        </is>
      </c>
      <c r="D5" s="3" t="inlineStr">
        <is>
          <t xml:space="preserve">SP-01</t>
        </is>
      </c>
      <c r="E5" s="3" t="inlineStr">
        <is>
          <t xml:space="preserve">Atender demandas de informação de órgãos de controle</t>
        </is>
      </c>
      <c r="F5" s="3" t="inlineStr">
        <is>
          <t xml:space="preserve">PP-02</t>
        </is>
      </c>
      <c r="G5" s="4">
        <v>1</v>
      </c>
      <c r="H5" s="3" t="inlineStr">
        <is>
          <t xml:space="preserve">Recebimento, distribuição interna e consolidação das respostas a TCU, CGU e Ministério supervisor.</t>
        </is>
      </c>
      <c r="I5" s="3" t="inlineStr">
        <is>
          <t xml:space="preserve">Responder no prazo e com informação consistente.</t>
        </is>
      </c>
      <c r="J5" s="3" t="inlineStr">
        <is>
          <t xml:space="preserve">AE/GPE</t>
        </is>
      </c>
      <c r="K5" s="3" t="inlineStr">
        <is>
          <t xml:space="preserve">Consad/AUD</t>
        </is>
      </c>
      <c r="L5" s="3" t="inlineStr">
        <is>
          <t xml:space="preserve">Não</t>
        </is>
      </c>
      <c r="M5" s="3" t="inlineStr">
        <is>
          <t xml:space="preserve">Não se aplica</t>
        </is>
      </c>
      <c r="N5" s="3" t="inlineStr">
        <is>
          <t xml:space="preserve">Ofício ou diligência recebida</t>
        </is>
      </c>
      <c r="O5" s="3" t="inlineStr">
        <is>
          <t xml:space="preserve">Resposta institucional protocolada</t>
        </is>
      </c>
      <c r="P5" s="3" t="inlineStr">
        <is>
          <t xml:space="preserve">e-Codevasf</t>
        </is>
      </c>
      <c r="Q5" s="3" t="inlineStr">
        <is>
          <t xml:space="preserve">e-Codevasf</t>
        </is>
      </c>
      <c r="R5" s="3" t="inlineStr">
        <is>
          <t xml:space="preserve">https://fluxosti.codevasf.gov.br/incidentes/</t>
        </is>
      </c>
    </row>
    <row r="6">
      <c r="A6" s="8" t="str">
        <f>=B6&amp;" › "&amp;C6&amp;" › "&amp;D6</f>
        <v>MG-01 › PP-02 › SP-02</v>
      </c>
      <c r="B6" s="3" t="inlineStr">
        <is>
          <t xml:space="preserve">MG-01</t>
        </is>
      </c>
      <c r="C6" s="3" t="inlineStr">
        <is>
          <t xml:space="preserve">PP-02</t>
        </is>
      </c>
      <c r="D6" s="3" t="inlineStr">
        <is>
          <t xml:space="preserve">SP-02</t>
        </is>
      </c>
      <c r="E6" s="3" t="inlineStr">
        <is>
          <t xml:space="preserve">Elaborar o relatório integrado de gestão</t>
        </is>
      </c>
      <c r="F6" s="3" t="inlineStr">
        <is>
          <t xml:space="preserve">PP-02</t>
        </is>
      </c>
      <c r="G6" s="4">
        <v>2</v>
      </c>
      <c r="H6" s="3" t="inlineStr">
        <is>
          <t xml:space="preserve">Consolidação anual das informações de desempenho, governança e resultados exigidas pela IN TCU.</t>
        </is>
      </c>
      <c r="I6" s="3" t="inlineStr">
        <is>
          <t xml:space="preserve">Entregar a prestação de contas anual.</t>
        </is>
      </c>
      <c r="J6" s="3" t="inlineStr">
        <is>
          <t xml:space="preserve">AE/GPE</t>
        </is>
      </c>
      <c r="K6" s="3" t="inlineStr">
        <is>
          <t xml:space="preserve">AE/GCB</t>
        </is>
      </c>
      <c r="L6" s="3" t="inlineStr">
        <is>
          <t xml:space="preserve">Não</t>
        </is>
      </c>
      <c r="M6" s="3" t="inlineStr">
        <is>
          <t xml:space="preserve">Não se aplica</t>
        </is>
      </c>
      <c r="N6" s="3" t="inlineStr">
        <is>
          <t xml:space="preserve">Dados das unidades; Demonstrações contábeis</t>
        </is>
      </c>
      <c r="O6" s="3" t="inlineStr">
        <is>
          <t xml:space="preserve">Relatório de gestão publicado</t>
        </is>
      </c>
      <c r="P6" s="3" t="inlineStr">
        <is>
          <t xml:space="preserve">e-Contas; e-Codevasf</t>
        </is>
      </c>
      <c r="Q6" s="3" t="inlineStr">
        <is>
          <t xml:space="preserve">e-Contas</t>
        </is>
      </c>
      <c r="R6" s="3" t="inlineStr">
        <is>
          <t xml:space="preserve">https://fluxosti.codevasf.gov.br/incidentes/</t>
        </is>
      </c>
    </row>
    <row r="7">
      <c r="A7" s="8" t="str">
        <f>=B7&amp;" › "&amp;C7&amp;" › "&amp;D7</f>
        <v>MG-01 › PP-02 › SP-03</v>
      </c>
      <c r="B7" s="3" t="inlineStr">
        <is>
          <t xml:space="preserve">MG-01</t>
        </is>
      </c>
      <c r="C7" s="3" t="inlineStr">
        <is>
          <t xml:space="preserve">PP-02</t>
        </is>
      </c>
      <c r="D7" s="3" t="inlineStr">
        <is>
          <t xml:space="preserve">SP-03</t>
        </is>
      </c>
      <c r="E7" s="3" t="inlineStr">
        <is>
          <t xml:space="preserve">Manter painéis e bases de informação institucional</t>
        </is>
      </c>
      <c r="F7" s="3" t="inlineStr">
        <is>
          <t xml:space="preserve">PP-02</t>
        </is>
      </c>
      <c r="G7" s="4">
        <v>3</v>
      </c>
      <c r="H7" s="3" t="inlineStr">
        <is>
          <t xml:space="preserve">Atualização das bases que alimentam os painéis de acompanhamento e a transparência ativa.</t>
        </is>
      </c>
      <c r="I7" s="3" t="inlineStr">
        <is>
          <t xml:space="preserve">Ter informação institucional única e atualizada.</t>
        </is>
      </c>
      <c r="J7" s="3" t="inlineStr">
        <is>
          <t xml:space="preserve">AE/GPE</t>
        </is>
      </c>
      <c r="K7" s="3" t="inlineStr">
        <is>
          <t xml:space="preserve">AA/GTI</t>
        </is>
      </c>
      <c r="L7" s="3" t="inlineStr">
        <is>
          <t xml:space="preserve">Não</t>
        </is>
      </c>
      <c r="M7" s="3" t="inlineStr">
        <is>
          <t xml:space="preserve">Não se aplica</t>
        </is>
      </c>
      <c r="N7" s="3" t="inlineStr">
        <is>
          <t xml:space="preserve">Dados operacionais das áreas</t>
        </is>
      </c>
      <c r="O7" s="3" t="inlineStr">
        <is>
          <t xml:space="preserve">Painéis atualizados</t>
        </is>
      </c>
      <c r="P7" s="3" t="inlineStr">
        <is>
          <t xml:space="preserve">Tesouro Gerencial; e-Codevasf</t>
        </is>
      </c>
      <c r="Q7" s="3" t="inlineStr">
        <is>
          <t xml:space="preserve">Tesouro Gerencial</t>
        </is>
      </c>
      <c r="R7" s="3" t="inlineStr">
        <is>
          <t xml:space="preserve">https://fluxosti.codevasf.gov.br/incidentes/</t>
        </is>
      </c>
    </row>
    <row r="8">
      <c r="A8" s="8" t="str">
        <f>=B8&amp;" › "&amp;C8&amp;" › "&amp;D8</f>
        <v>MG-01 › PP-03 › SP-01</v>
      </c>
      <c r="B8" s="3" t="inlineStr">
        <is>
          <t xml:space="preserve">MG-01</t>
        </is>
      </c>
      <c r="C8" s="3" t="inlineStr">
        <is>
          <t xml:space="preserve">PP-03</t>
        </is>
      </c>
      <c r="D8" s="3" t="inlineStr">
        <is>
          <t xml:space="preserve">SP-01</t>
        </is>
      </c>
      <c r="E8" s="3" t="inlineStr">
        <is>
          <t xml:space="preserve">Elaborar a proposta orçamentária anual</t>
        </is>
      </c>
      <c r="F8" s="3" t="inlineStr">
        <is>
          <t xml:space="preserve">PP-03</t>
        </is>
      </c>
      <c r="G8" s="4">
        <v>1</v>
      </c>
      <c r="H8" s="3" t="inlineStr">
        <is>
          <t xml:space="preserve">Consolidação das necessidades das unidades e formulação da proposta a ser enviada ao órgão setorial.</t>
        </is>
      </c>
      <c r="I8" s="3" t="inlineStr">
        <is>
          <t xml:space="preserve">Submeter proposta compatível com o PEI e com o teto informado.</t>
        </is>
      </c>
      <c r="J8" s="3" t="inlineStr">
        <is>
          <t xml:space="preserve">AE/GGO</t>
        </is>
      </c>
      <c r="K8" s="3" t="inlineStr">
        <is>
          <t xml:space="preserve">AE/GPE</t>
        </is>
      </c>
      <c r="L8" s="3" t="inlineStr">
        <is>
          <t xml:space="preserve">Não</t>
        </is>
      </c>
      <c r="M8" s="3" t="inlineStr">
        <is>
          <t xml:space="preserve">Não se aplica</t>
        </is>
      </c>
      <c r="N8" s="3" t="inlineStr">
        <is>
          <t xml:space="preserve">Necessidades das unidades; Referencial de despesa</t>
        </is>
      </c>
      <c r="O8" s="3" t="inlineStr">
        <is>
          <t xml:space="preserve">Proposta orçamentária no SIOP</t>
        </is>
      </c>
      <c r="P8" s="3" t="inlineStr">
        <is>
          <t xml:space="preserve">SIOP; e-Codevasf</t>
        </is>
      </c>
      <c r="Q8" s="3" t="inlineStr">
        <is>
          <t xml:space="preserve">SIOP</t>
        </is>
      </c>
      <c r="R8" s="3" t="inlineStr">
        <is>
          <t xml:space="preserve">https://fluxosti.codevasf.gov.br/incidentes/</t>
        </is>
      </c>
    </row>
    <row r="9">
      <c r="A9" s="8" t="str">
        <f>=B9&amp;" › "&amp;C9&amp;" › "&amp;D9</f>
        <v>MG-01 › PP-03 › SP-02</v>
      </c>
      <c r="B9" s="3" t="inlineStr">
        <is>
          <t xml:space="preserve">MG-01</t>
        </is>
      </c>
      <c r="C9" s="3" t="inlineStr">
        <is>
          <t xml:space="preserve">PP-03</t>
        </is>
      </c>
      <c r="D9" s="3" t="inlineStr">
        <is>
          <t xml:space="preserve">SP-02</t>
        </is>
      </c>
      <c r="E9" s="3" t="inlineStr">
        <is>
          <t xml:space="preserve">Definir a programação orçamentária por ação</t>
        </is>
      </c>
      <c r="F9" s="3" t="inlineStr">
        <is>
          <t xml:space="preserve">PP-03</t>
        </is>
      </c>
      <c r="G9" s="4">
        <v>2</v>
      </c>
      <c r="H9" s="3" t="inlineStr">
        <is>
          <t xml:space="preserve">Distribuição do orçamento aprovado entre ações, programas e unidades executoras.</t>
        </is>
      </c>
      <c r="I9" s="3" t="inlineStr">
        <is>
          <t xml:space="preserve">Tornar o orçamento executável pelas unidades.</t>
        </is>
      </c>
      <c r="J9" s="3" t="inlineStr">
        <is>
          <t xml:space="preserve">AE/GGO</t>
        </is>
      </c>
      <c r="K9" s="3" t="inlineStr">
        <is>
          <t xml:space="preserve">AE/GFN</t>
        </is>
      </c>
      <c r="L9" s="3" t="inlineStr">
        <is>
          <t xml:space="preserve">Não</t>
        </is>
      </c>
      <c r="M9" s="3" t="inlineStr">
        <is>
          <t xml:space="preserve">Não se aplica</t>
        </is>
      </c>
      <c r="N9" s="3" t="inlineStr">
        <is>
          <t xml:space="preserve">LOA publicada</t>
        </is>
      </c>
      <c r="O9" s="3" t="inlineStr">
        <is>
          <t xml:space="preserve">Programação orçamentária detalhada</t>
        </is>
      </c>
      <c r="P9" s="3" t="inlineStr">
        <is>
          <t xml:space="preserve">SIOP; SIAFI</t>
        </is>
      </c>
      <c r="Q9" s="3" t="inlineStr">
        <is>
          <t xml:space="preserve">SIOP</t>
        </is>
      </c>
      <c r="R9" s="3" t="inlineStr">
        <is>
          <t xml:space="preserve">https://fluxosti.codevasf.gov.br/incidentes/</t>
        </is>
      </c>
    </row>
    <row r="10">
      <c r="A10" s="8" t="str">
        <f>=B10&amp;" › "&amp;C10&amp;" › "&amp;D10</f>
        <v>MG-01 › PP-03 › SP-03</v>
      </c>
      <c r="B10" s="3" t="inlineStr">
        <is>
          <t xml:space="preserve">MG-01</t>
        </is>
      </c>
      <c r="C10" s="3" t="inlineStr">
        <is>
          <t xml:space="preserve">PP-03</t>
        </is>
      </c>
      <c r="D10" s="3" t="inlineStr">
        <is>
          <t xml:space="preserve">SP-03</t>
        </is>
      </c>
      <c r="E10" s="3" t="inlineStr">
        <is>
          <t xml:space="preserve">Revisar e remanejar créditos orçamentários</t>
        </is>
      </c>
      <c r="F10" s="3" t="inlineStr">
        <is>
          <t xml:space="preserve">PP-03</t>
        </is>
      </c>
      <c r="G10" s="4">
        <v>3</v>
      </c>
      <c r="H10" s="3" t="inlineStr">
        <is>
          <t xml:space="preserve">Tratamento dos pedidos de crédito adicional e remanejamento durante o exercício.</t>
        </is>
      </c>
      <c r="I10" s="3" t="inlineStr">
        <is>
          <t xml:space="preserve">Ajustar o orçamento às necessidades do exercício.</t>
        </is>
      </c>
      <c r="J10" s="3" t="inlineStr">
        <is>
          <t xml:space="preserve">AE/GGO</t>
        </is>
      </c>
      <c r="K10" s="3" t="inlineStr">
        <is>
          <t xml:space="preserve">AE/GPE</t>
        </is>
      </c>
      <c r="L10" s="3" t="inlineStr">
        <is>
          <t xml:space="preserve">Não</t>
        </is>
      </c>
      <c r="M10" s="3" t="inlineStr">
        <is>
          <t xml:space="preserve">Não se aplica</t>
        </is>
      </c>
      <c r="N10" s="3" t="inlineStr">
        <is>
          <t xml:space="preserve">Pedido justificado da unidade</t>
        </is>
      </c>
      <c r="O10" s="3" t="inlineStr">
        <is>
          <t xml:space="preserve">Crédito adicional solicitado ou remanejamento efetivado</t>
        </is>
      </c>
      <c r="P10" s="3" t="inlineStr">
        <is>
          <t xml:space="preserve">SIOP; SIAFI</t>
        </is>
      </c>
      <c r="Q10" s="3" t="inlineStr">
        <is>
          <t xml:space="preserve">SIOP</t>
        </is>
      </c>
      <c r="R10" s="3" t="inlineStr">
        <is>
          <t xml:space="preserve">https://fluxosti.codevasf.gov.br/incidentes/</t>
        </is>
      </c>
    </row>
    <row r="11">
      <c r="A11" s="8" t="str">
        <f>=B11&amp;" › "&amp;C11&amp;" › "&amp;D11</f>
        <v>MG-01 › PP-04 › SP-01</v>
      </c>
      <c r="B11" s="3" t="inlineStr">
        <is>
          <t xml:space="preserve">MG-01</t>
        </is>
      </c>
      <c r="C11" s="3" t="inlineStr">
        <is>
          <t xml:space="preserve">PP-04</t>
        </is>
      </c>
      <c r="D11" s="3" t="inlineStr">
        <is>
          <t xml:space="preserve">SP-01</t>
        </is>
      </c>
      <c r="E11" s="3" t="inlineStr">
        <is>
          <t xml:space="preserve">Monitorar a execução orçamentária das ações</t>
        </is>
      </c>
      <c r="F11" s="3" t="inlineStr">
        <is>
          <t xml:space="preserve">PP-04</t>
        </is>
      </c>
      <c r="G11" s="4">
        <v>1</v>
      </c>
      <c r="H11" s="3" t="inlineStr">
        <is>
          <t xml:space="preserve">Acompanhamento periódico do empenhado, liquidado e pago por ação e unidade.</t>
        </is>
      </c>
      <c r="I11" s="3" t="inlineStr">
        <is>
          <t xml:space="preserve">Identificar desvios de execução a tempo de corrigir.</t>
        </is>
      </c>
      <c r="J11" s="3" t="inlineStr">
        <is>
          <t xml:space="preserve">AE/GGO</t>
        </is>
      </c>
      <c r="K11" s="3" t="inlineStr">
        <is>
          <t xml:space="preserve">AE/GFN</t>
        </is>
      </c>
      <c r="L11" s="3" t="inlineStr">
        <is>
          <t xml:space="preserve">Não</t>
        </is>
      </c>
      <c r="M11" s="3" t="inlineStr">
        <is>
          <t xml:space="preserve">Não se aplica</t>
        </is>
      </c>
      <c r="N11" s="3" t="inlineStr">
        <is>
          <t xml:space="preserve">Dados de execução do SIAFI</t>
        </is>
      </c>
      <c r="O11" s="3" t="inlineStr">
        <is>
          <t xml:space="preserve">Relatório de execução por ação</t>
        </is>
      </c>
      <c r="P11" s="3" t="inlineStr">
        <is>
          <t xml:space="preserve">SIAFI; Tesouro Gerencial</t>
        </is>
      </c>
      <c r="Q11" s="3" t="inlineStr">
        <is>
          <t xml:space="preserve">SIAFI</t>
        </is>
      </c>
      <c r="R11" s="3" t="inlineStr">
        <is>
          <t xml:space="preserve">https://fluxosti.codevasf.gov.br/incidentes/</t>
        </is>
      </c>
    </row>
    <row r="12">
      <c r="A12" s="8" t="str">
        <f>=B12&amp;" › "&amp;C12&amp;" › "&amp;D12</f>
        <v>MG-01 › PP-04 › SP-02</v>
      </c>
      <c r="B12" s="3" t="inlineStr">
        <is>
          <t xml:space="preserve">MG-01</t>
        </is>
      </c>
      <c r="C12" s="3" t="inlineStr">
        <is>
          <t xml:space="preserve">PP-04</t>
        </is>
      </c>
      <c r="D12" s="3" t="inlineStr">
        <is>
          <t xml:space="preserve">SP-02</t>
        </is>
      </c>
      <c r="E12" s="3" t="inlineStr">
        <is>
          <t xml:space="preserve">Avaliar o desempenho orçamentário e propor ajustes</t>
        </is>
      </c>
      <c r="F12" s="3" t="inlineStr">
        <is>
          <t xml:space="preserve">PP-04</t>
        </is>
      </c>
      <c r="G12" s="4">
        <v>2</v>
      </c>
      <c r="H12" s="3" t="inlineStr">
        <is>
          <t xml:space="preserve">Análise crítica dos desvios com as unidades e proposição de medidas.</t>
        </is>
      </c>
      <c r="I12" s="3" t="inlineStr">
        <is>
          <t xml:space="preserve">Recuperar a execução das ações com baixo desempenho.</t>
        </is>
      </c>
      <c r="J12" s="3" t="inlineStr">
        <is>
          <t xml:space="preserve">AE/GGO</t>
        </is>
      </c>
      <c r="K12" s="3" t="inlineStr">
        <is>
          <t xml:space="preserve">AE/GPE</t>
        </is>
      </c>
      <c r="L12" s="3" t="inlineStr">
        <is>
          <t xml:space="preserve">Não</t>
        </is>
      </c>
      <c r="M12" s="3" t="inlineStr">
        <is>
          <t xml:space="preserve">Não se aplica</t>
        </is>
      </c>
      <c r="N12" s="3" t="inlineStr">
        <is>
          <t xml:space="preserve">Relatório de execução; Justificativas das unidades</t>
        </is>
      </c>
      <c r="O12" s="3" t="inlineStr">
        <is>
          <t xml:space="preserve">Plano de ajuste acordado</t>
        </is>
      </c>
      <c r="P12" s="3" t="inlineStr">
        <is>
          <t xml:space="preserve">Tesouro Gerencial</t>
        </is>
      </c>
      <c r="Q12" s="3" t="inlineStr">
        <is>
          <t xml:space="preserve">Tesouro Gerencial</t>
        </is>
      </c>
      <c r="R12" s="3" t="inlineStr">
        <is>
          <t xml:space="preserve">https://fluxosti.codevasf.gov.br/incidentes/</t>
        </is>
      </c>
    </row>
    <row r="13">
      <c r="A13" s="8" t="str">
        <f>=B13&amp;" › "&amp;C13&amp;" › "&amp;D13</f>
        <v>MG-01 › PP-04 › SP-03</v>
      </c>
      <c r="B13" s="3" t="inlineStr">
        <is>
          <t xml:space="preserve">MG-01</t>
        </is>
      </c>
      <c r="C13" s="3" t="inlineStr">
        <is>
          <t xml:space="preserve">PP-04</t>
        </is>
      </c>
      <c r="D13" s="3" t="inlineStr">
        <is>
          <t xml:space="preserve">SP-03</t>
        </is>
      </c>
      <c r="E13" s="3" t="inlineStr">
        <is>
          <t xml:space="preserve">Prestar informações de execução a órgãos externos</t>
        </is>
      </c>
      <c r="F13" s="3" t="inlineStr">
        <is>
          <t xml:space="preserve">PP-04</t>
        </is>
      </c>
      <c r="G13" s="4">
        <v>3</v>
      </c>
      <c r="H13" s="3" t="inlineStr">
        <is>
          <t xml:space="preserve">Atendimento a pedidos de informação orçamentária de órgãos de controle e do Ministério supervisor.</t>
        </is>
      </c>
      <c r="I13" s="3" t="inlineStr">
        <is>
          <t xml:space="preserve">Responder com dado conciliado com o SIAFI.</t>
        </is>
      </c>
      <c r="J13" s="3" t="inlineStr">
        <is>
          <t xml:space="preserve">AE/GGO</t>
        </is>
      </c>
      <c r="K13" s="3" t="inlineStr">
        <is>
          <t xml:space="preserve">AE/GCB</t>
        </is>
      </c>
      <c r="L13" s="3" t="inlineStr">
        <is>
          <t xml:space="preserve">Não</t>
        </is>
      </c>
      <c r="M13" s="3" t="inlineStr">
        <is>
          <t xml:space="preserve">Não se aplica</t>
        </is>
      </c>
      <c r="N13" s="3" t="inlineStr">
        <is>
          <t xml:space="preserve">Demanda externa</t>
        </is>
      </c>
      <c r="O13" s="3" t="inlineStr">
        <is>
          <t xml:space="preserve">Informação orçamentária prestada</t>
        </is>
      </c>
      <c r="P13" s="3" t="inlineStr">
        <is>
          <t xml:space="preserve">SIAFI; SIOP</t>
        </is>
      </c>
      <c r="Q13" s="3" t="inlineStr">
        <is>
          <t xml:space="preserve">SIAFI</t>
        </is>
      </c>
      <c r="R13" s="3" t="inlineStr">
        <is>
          <t xml:space="preserve">https://fluxosti.codevasf.gov.br/incidentes/</t>
        </is>
      </c>
    </row>
    <row r="14">
      <c r="A14" s="8" t="str">
        <f>=B14&amp;" › "&amp;C14&amp;" › "&amp;D14</f>
        <v>MG-02 › PP-01 › SP-01</v>
      </c>
      <c r="B14" s="3" t="inlineStr">
        <is>
          <t xml:space="preserve">MG-02</t>
        </is>
      </c>
      <c r="C14" s="3" t="inlineStr">
        <is>
          <t xml:space="preserve">PP-01</t>
        </is>
      </c>
      <c r="D14" s="3" t="inlineStr">
        <is>
          <t xml:space="preserve">SP-01</t>
        </is>
      </c>
      <c r="E14" s="3" t="inlineStr">
        <is>
          <t xml:space="preserve">Mapear e modelar processos de trabalho</t>
        </is>
      </c>
      <c r="F14" s="3" t="inlineStr">
        <is>
          <t xml:space="preserve">PP-01</t>
        </is>
      </c>
      <c r="G14" s="4">
        <v>1</v>
      </c>
      <c r="H14" s="3" t="inlineStr">
        <is>
          <t xml:space="preserve">Levantamento AS-IS com a unidade responsável, modelagem em BPMN e validação do fluxo com os atores.</t>
        </is>
      </c>
      <c r="I14" s="3" t="inlineStr">
        <is>
          <t xml:space="preserve">Registrar o processo como ele é executado hoje.</t>
        </is>
      </c>
      <c r="J14" s="3" t="inlineStr">
        <is>
          <t xml:space="preserve">AE/GPE/UNP</t>
        </is>
      </c>
      <c r="K14" s="3" t="inlineStr">
        <is>
          <t xml:space="preserve">AE/GPE</t>
        </is>
      </c>
      <c r="L14" s="3" t="inlineStr">
        <is>
          <t xml:space="preserve">Não</t>
        </is>
      </c>
      <c r="M14" s="3" t="inlineStr">
        <is>
          <t xml:space="preserve">Não se aplica</t>
        </is>
      </c>
      <c r="N14" s="3" t="inlineStr">
        <is>
          <t xml:space="preserve">Demanda de mapeamento; Normas aplicáveis</t>
        </is>
      </c>
      <c r="O14" s="3" t="inlineStr">
        <is>
          <t xml:space="preserve">Diagrama AS-IS validado; Procedimento redigido</t>
        </is>
      </c>
      <c r="P14" s="3" t="inlineStr">
        <is>
          <t xml:space="preserve">Bizagi; e-Codevasf</t>
        </is>
      </c>
      <c r="Q14" s="3" t="inlineStr">
        <is>
          <t xml:space="preserve">Bizagi</t>
        </is>
      </c>
      <c r="R14" s="3" t="inlineStr">
        <is>
          <t xml:space="preserve">https://fluxosti.codevasf.gov.br/incidentes/</t>
        </is>
      </c>
    </row>
    <row r="15">
      <c r="A15" s="8" t="str">
        <f>=B15&amp;" › "&amp;C15&amp;" › "&amp;D15</f>
        <v>MG-02 › PP-01 › SP-02</v>
      </c>
      <c r="B15" s="3" t="inlineStr">
        <is>
          <t xml:space="preserve">MG-02</t>
        </is>
      </c>
      <c r="C15" s="3" t="inlineStr">
        <is>
          <t xml:space="preserve">PP-01</t>
        </is>
      </c>
      <c r="D15" s="3" t="inlineStr">
        <is>
          <t xml:space="preserve">SP-02</t>
        </is>
      </c>
      <c r="E15" s="3" t="inlineStr">
        <is>
          <t xml:space="preserve">Analisar e redesenhar processos</t>
        </is>
      </c>
      <c r="F15" s="3" t="inlineStr">
        <is>
          <t xml:space="preserve">PP-01</t>
        </is>
      </c>
      <c r="G15" s="4">
        <v>2</v>
      </c>
      <c r="H15" s="3" t="inlineStr">
        <is>
          <t xml:space="preserve">Identificação de gargalos, retrabalho e controles frágeis, e proposição do fluxo TO-BE com plano de implantação.</t>
        </is>
      </c>
      <c r="I15" s="3" t="inlineStr">
        <is>
          <t xml:space="preserve">Aumentar eficiência e reduzir risco no processo.</t>
        </is>
      </c>
      <c r="J15" s="3" t="inlineStr">
        <is>
          <t xml:space="preserve">AE/GPE/UNP</t>
        </is>
      </c>
      <c r="K15" s="3" t="inlineStr">
        <is>
          <t xml:space="preserve">PR/SRC</t>
        </is>
      </c>
      <c r="L15" s="3" t="inlineStr">
        <is>
          <t xml:space="preserve">Não</t>
        </is>
      </c>
      <c r="M15" s="3" t="inlineStr">
        <is>
          <t xml:space="preserve">Não se aplica</t>
        </is>
      </c>
      <c r="N15" s="3" t="inlineStr">
        <is>
          <t xml:space="preserve">Diagrama AS-IS validado; Indicadores do processo</t>
        </is>
      </c>
      <c r="O15" s="3" t="inlineStr">
        <is>
          <t xml:space="preserve">Diagrama TO-BE aprovado; Plano de implantação (5W2H)</t>
        </is>
      </c>
      <c r="P15" s="3" t="inlineStr">
        <is>
          <t xml:space="preserve">Bizagi; e-Codevasf</t>
        </is>
      </c>
      <c r="Q15" s="3" t="inlineStr">
        <is>
          <t xml:space="preserve">Bizagi</t>
        </is>
      </c>
      <c r="R15" s="3" t="inlineStr">
        <is>
          <t xml:space="preserve">https://fluxosti.codevasf.gov.br/incidentes/</t>
        </is>
      </c>
    </row>
    <row r="16">
      <c r="A16" s="8" t="str">
        <f>=B16&amp;" › "&amp;C16&amp;" › "&amp;D16</f>
        <v>MG-02 › PP-01 › SP-03</v>
      </c>
      <c r="B16" s="3" t="inlineStr">
        <is>
          <t xml:space="preserve">MG-02</t>
        </is>
      </c>
      <c r="C16" s="3" t="inlineStr">
        <is>
          <t xml:space="preserve">PP-01</t>
        </is>
      </c>
      <c r="D16" s="3" t="inlineStr">
        <is>
          <t xml:space="preserve">SP-03</t>
        </is>
      </c>
      <c r="E16" s="3" t="inlineStr">
        <is>
          <t xml:space="preserve">Publicar e monitorar processos no repositório</t>
        </is>
      </c>
      <c r="F16" s="3" t="inlineStr">
        <is>
          <t xml:space="preserve">PP-01</t>
        </is>
      </c>
      <c r="G16" s="4">
        <v>3</v>
      </c>
      <c r="H16" s="3" t="inlineStr">
        <is>
          <t xml:space="preserve">Publicação do processo aprovado no repositório institucional e acompanhamento dos indicadores após a implantação.</t>
        </is>
      </c>
      <c r="I16" s="3" t="inlineStr">
        <is>
          <t xml:space="preserve">Manter o repositório como fonte única e viva.</t>
        </is>
      </c>
      <c r="J16" s="3" t="inlineStr">
        <is>
          <t xml:space="preserve">AE/GPE/UNP</t>
        </is>
      </c>
      <c r="K16" s="3" t="inlineStr">
        <is>
          <t xml:space="preserve">AA/GTI</t>
        </is>
      </c>
      <c r="L16" s="3" t="inlineStr">
        <is>
          <t xml:space="preserve">Não</t>
        </is>
      </c>
      <c r="M16" s="3" t="inlineStr">
        <is>
          <t xml:space="preserve">Não se aplica</t>
        </is>
      </c>
      <c r="N16" s="3" t="inlineStr">
        <is>
          <t xml:space="preserve">Processo aprovado; Indicadores definidos</t>
        </is>
      </c>
      <c r="O16" s="3" t="inlineStr">
        <is>
          <t xml:space="preserve">Processo publicado; Relatório de monitoramento</t>
        </is>
      </c>
      <c r="P16" s="3" t="inlineStr">
        <is>
          <t xml:space="preserve">Repositório de processos; Bizagi</t>
        </is>
      </c>
      <c r="Q16" s="3" t="inlineStr">
        <is>
          <t xml:space="preserve">Repositório de processos</t>
        </is>
      </c>
      <c r="R16" s="3" t="inlineStr">
        <is>
          <t xml:space="preserve">https://fluxosti.codevasf.gov.br/incidentes/</t>
        </is>
      </c>
    </row>
    <row r="17">
      <c r="A17" s="8" t="str">
        <f>=B17&amp;" › "&amp;C17&amp;" › "&amp;D17</f>
        <v>MG-02 › PP-01 › SP-04</v>
      </c>
      <c r="B17" s="3" t="inlineStr">
        <is>
          <t xml:space="preserve">MG-02</t>
        </is>
      </c>
      <c r="C17" s="3" t="inlineStr">
        <is>
          <t xml:space="preserve">PP-01</t>
        </is>
      </c>
      <c r="D17" s="3" t="inlineStr">
        <is>
          <t xml:space="preserve">SP-04</t>
        </is>
      </c>
      <c r="E17" s="3" t="inlineStr">
        <is>
          <t xml:space="preserve">Disseminar a cultura de gestão por processos</t>
        </is>
      </c>
      <c r="F17" s="3" t="inlineStr">
        <is>
          <t xml:space="preserve">PP-01</t>
        </is>
      </c>
      <c r="G17" s="4">
        <v>4</v>
      </c>
      <c r="H17" s="3" t="inlineStr">
        <is>
          <t xml:space="preserve">Capacitações, oficinas e apoio metodológico às unidades e aos pontos focais do Nugep.</t>
        </is>
      </c>
      <c r="I17" s="3" t="inlineStr">
        <is>
          <t xml:space="preserve">Ampliar a capacidade de mapear das próprias unidades.</t>
        </is>
      </c>
      <c r="J17" s="3" t="inlineStr">
        <is>
          <t xml:space="preserve">AE/GPE/UNP</t>
        </is>
      </c>
      <c r="K17" s="3" t="inlineStr">
        <is>
          <t xml:space="preserve">AA/GGP/UDP</t>
        </is>
      </c>
      <c r="L17" s="3" t="inlineStr">
        <is>
          <t xml:space="preserve">Não</t>
        </is>
      </c>
      <c r="M17" s="3" t="inlineStr">
        <is>
          <t xml:space="preserve">Não se aplica</t>
        </is>
      </c>
      <c r="N17" s="3" t="inlineStr">
        <is>
          <t xml:space="preserve">Plano de ação do Nugep; Demanda das unidades</t>
        </is>
      </c>
      <c r="O17" s="3" t="inlineStr">
        <is>
          <t xml:space="preserve">Turmas capacitadas; Material metodológico</t>
        </is>
      </c>
      <c r="P17" s="3" t="inlineStr">
        <is>
          <t xml:space="preserve">e-Codevasf</t>
        </is>
      </c>
      <c r="Q17" s="3" t="inlineStr">
        <is>
          <t xml:space="preserve">e-Codevasf</t>
        </is>
      </c>
      <c r="R17" s="3" t="inlineStr">
        <is>
          <t xml:space="preserve">https://fluxosti.codevasf.gov.br/incidentes/</t>
        </is>
      </c>
    </row>
    <row r="18">
      <c r="A18" s="8" t="str">
        <f>=B18&amp;" › "&amp;C18&amp;" › "&amp;D18</f>
        <v>MG-02 › PP-02 › SP-01</v>
      </c>
      <c r="B18" s="3" t="inlineStr">
        <is>
          <t xml:space="preserve">MG-02</t>
        </is>
      </c>
      <c r="C18" s="3" t="inlineStr">
        <is>
          <t xml:space="preserve">PP-02</t>
        </is>
      </c>
      <c r="D18" s="3" t="inlineStr">
        <is>
          <t xml:space="preserve">SP-01</t>
        </is>
      </c>
      <c r="E18" s="3" t="inlineStr">
        <is>
          <t xml:space="preserve">Elaborar e revisar instrumentos normativos</t>
        </is>
      </c>
      <c r="F18" s="3" t="inlineStr">
        <is>
          <t xml:space="preserve">PP-02</t>
        </is>
      </c>
      <c r="G18" s="4">
        <v>1</v>
      </c>
      <c r="H18" s="3" t="inlineStr">
        <is>
          <t xml:space="preserve">Redação, consulta às áreas e ajuste de resoluções, normas e manuais internos.</t>
        </is>
      </c>
      <c r="I18" s="3" t="inlineStr">
        <is>
          <t xml:space="preserve">Produzir norma clara, coerente e sem conflito com as vigentes.</t>
        </is>
      </c>
      <c r="J18" s="3" t="inlineStr">
        <is>
          <t xml:space="preserve">AE/GPE/UNP</t>
        </is>
      </c>
      <c r="K18" s="3" t="inlineStr">
        <is>
          <t xml:space="preserve">PR/AJ</t>
        </is>
      </c>
      <c r="L18" s="3" t="inlineStr">
        <is>
          <t xml:space="preserve">Não</t>
        </is>
      </c>
      <c r="M18" s="3" t="inlineStr">
        <is>
          <t xml:space="preserve">Não se aplica</t>
        </is>
      </c>
      <c r="N18" s="3" t="inlineStr">
        <is>
          <t xml:space="preserve">Demanda normativa da unidade; Norma vigente</t>
        </is>
      </c>
      <c r="O18" s="3" t="inlineStr">
        <is>
          <t xml:space="preserve">Minuta de norma consultada</t>
        </is>
      </c>
      <c r="P18" s="3" t="inlineStr">
        <is>
          <t xml:space="preserve">e-Codevasf</t>
        </is>
      </c>
      <c r="Q18" s="3" t="inlineStr">
        <is>
          <t xml:space="preserve">e-Codevasf</t>
        </is>
      </c>
      <c r="R18" s="3" t="inlineStr">
        <is>
          <t xml:space="preserve">https://fluxosti.codevasf.gov.br/incidentes/</t>
        </is>
      </c>
    </row>
    <row r="19">
      <c r="A19" s="8" t="str">
        <f>=B19&amp;" › "&amp;C19&amp;" › "&amp;D19</f>
        <v>MG-02 › PP-02 › SP-02</v>
      </c>
      <c r="B19" s="3" t="inlineStr">
        <is>
          <t xml:space="preserve">MG-02</t>
        </is>
      </c>
      <c r="C19" s="3" t="inlineStr">
        <is>
          <t xml:space="preserve">PP-02</t>
        </is>
      </c>
      <c r="D19" s="3" t="inlineStr">
        <is>
          <t xml:space="preserve">SP-02</t>
        </is>
      </c>
      <c r="E19" s="3" t="inlineStr">
        <is>
          <t xml:space="preserve">Tramitar a aprovação normativa</t>
        </is>
      </c>
      <c r="F19" s="3" t="inlineStr">
        <is>
          <t xml:space="preserve">PP-02</t>
        </is>
      </c>
      <c r="G19" s="4">
        <v>2</v>
      </c>
      <c r="H19" s="3" t="inlineStr">
        <is>
          <t xml:space="preserve">Encaminhamento da minuta às instâncias competentes até a deliberação e assinatura.</t>
        </is>
      </c>
      <c r="I19" s="3" t="inlineStr">
        <is>
          <t xml:space="preserve">Obter a aprovação pela instância correta.</t>
        </is>
      </c>
      <c r="J19" s="3" t="inlineStr">
        <is>
          <t xml:space="preserve">AE/GPE/UNP</t>
        </is>
      </c>
      <c r="K19" s="3" t="inlineStr">
        <is>
          <t xml:space="preserve">PR/SC</t>
        </is>
      </c>
      <c r="L19" s="3" t="inlineStr">
        <is>
          <t xml:space="preserve">Não</t>
        </is>
      </c>
      <c r="M19" s="3" t="inlineStr">
        <is>
          <t xml:space="preserve">Não se aplica</t>
        </is>
      </c>
      <c r="N19" s="3" t="inlineStr">
        <is>
          <t xml:space="preserve">Minuta consolidada; Parecer jurídico</t>
        </is>
      </c>
      <c r="O19" s="3" t="inlineStr">
        <is>
          <t xml:space="preserve">Norma aprovada e assinada</t>
        </is>
      </c>
      <c r="P19" s="3" t="inlineStr">
        <is>
          <t xml:space="preserve">e-Codevasf</t>
        </is>
      </c>
      <c r="Q19" s="3" t="inlineStr">
        <is>
          <t xml:space="preserve">e-Codevasf</t>
        </is>
      </c>
      <c r="R19" s="3" t="inlineStr">
        <is>
          <t xml:space="preserve">https://fluxosti.codevasf.gov.br/incidentes/</t>
        </is>
      </c>
    </row>
    <row r="20">
      <c r="A20" s="8" t="str">
        <f>=B20&amp;" › "&amp;C20&amp;" › "&amp;D20</f>
        <v>MG-02 › PP-02 › SP-03</v>
      </c>
      <c r="B20" s="3" t="inlineStr">
        <is>
          <t xml:space="preserve">MG-02</t>
        </is>
      </c>
      <c r="C20" s="3" t="inlineStr">
        <is>
          <t xml:space="preserve">PP-02</t>
        </is>
      </c>
      <c r="D20" s="3" t="inlineStr">
        <is>
          <t xml:space="preserve">SP-03</t>
        </is>
      </c>
      <c r="E20" s="3" t="inlineStr">
        <is>
          <t xml:space="preserve">Publicar e manter o acervo normativo</t>
        </is>
      </c>
      <c r="F20" s="3" t="inlineStr">
        <is>
          <t xml:space="preserve">PP-02</t>
        </is>
      </c>
      <c r="G20" s="4">
        <v>3</v>
      </c>
      <c r="H20" s="3" t="inlineStr">
        <is>
          <t xml:space="preserve">Publicação, indexação, controle de vigência e revogação das normas internas.</t>
        </is>
      </c>
      <c r="I20" s="3" t="inlineStr">
        <is>
          <t xml:space="preserve">Garantir que só norma vigente esteja disponível.</t>
        </is>
      </c>
      <c r="J20" s="3" t="inlineStr">
        <is>
          <t xml:space="preserve">AE/GPE/UNP</t>
        </is>
      </c>
      <c r="K20" s="3" t="inlineStr">
        <is>
          <t xml:space="preserve">AA/GPA/SDP</t>
        </is>
      </c>
      <c r="L20" s="3" t="inlineStr">
        <is>
          <t xml:space="preserve">Não</t>
        </is>
      </c>
      <c r="M20" s="3" t="inlineStr">
        <is>
          <t xml:space="preserve">Não se aplica</t>
        </is>
      </c>
      <c r="N20" s="3" t="inlineStr">
        <is>
          <t xml:space="preserve">Norma aprovada</t>
        </is>
      </c>
      <c r="O20" s="3" t="inlineStr">
        <is>
          <t xml:space="preserve">Norma publicada no acervo; Registro de vigência</t>
        </is>
      </c>
      <c r="P20" s="3" t="inlineStr">
        <is>
          <t xml:space="preserve">e-Codevasf</t>
        </is>
      </c>
      <c r="Q20" s="3" t="inlineStr">
        <is>
          <t xml:space="preserve">e-Codevasf</t>
        </is>
      </c>
      <c r="R20" s="3" t="inlineStr">
        <is>
          <t xml:space="preserve">https://fluxosti.codevasf.gov.br/incidentes/</t>
        </is>
      </c>
    </row>
    <row r="21">
      <c r="A21" s="8" t="str">
        <f>=B21&amp;" › "&amp;C21&amp;" › "&amp;D21</f>
        <v>MG-02 › PP-03 › SP-01</v>
      </c>
      <c r="B21" s="3" t="inlineStr">
        <is>
          <t xml:space="preserve">MG-02</t>
        </is>
      </c>
      <c r="C21" s="3" t="inlineStr">
        <is>
          <t xml:space="preserve">PP-03</t>
        </is>
      </c>
      <c r="D21" s="3" t="inlineStr">
        <is>
          <t xml:space="preserve">SP-01</t>
        </is>
      </c>
      <c r="E21" s="3" t="inlineStr">
        <is>
          <t xml:space="preserve">Selecionar e priorizar projetos do portfólio</t>
        </is>
      </c>
      <c r="F21" s="3" t="inlineStr">
        <is>
          <t xml:space="preserve">PP-03</t>
        </is>
      </c>
      <c r="G21" s="4">
        <v>1</v>
      </c>
      <c r="H21" s="3" t="inlineStr">
        <is>
          <t xml:space="preserve">Avaliação das propostas de projeto contra os critérios de alinhamento estratégico e capacidade de execução.</t>
        </is>
      </c>
      <c r="I21" s="3" t="inlineStr">
        <is>
          <t xml:space="preserve">Compor um portfólio executável e alinhado ao PEI.</t>
        </is>
      </c>
      <c r="J21" s="3" t="inlineStr">
        <is>
          <t xml:space="preserve">AE/GPE</t>
        </is>
      </c>
      <c r="K21" s="3" t="inlineStr">
        <is>
          <t xml:space="preserve">AE/GGO</t>
        </is>
      </c>
      <c r="L21" s="3" t="inlineStr">
        <is>
          <t xml:space="preserve">Não</t>
        </is>
      </c>
      <c r="M21" s="3" t="inlineStr">
        <is>
          <t xml:space="preserve">Não se aplica</t>
        </is>
      </c>
      <c r="N21" s="3" t="inlineStr">
        <is>
          <t xml:space="preserve">Propostas de projeto; Critérios de priorização</t>
        </is>
      </c>
      <c r="O21" s="3" t="inlineStr">
        <is>
          <t xml:space="preserve">Portfólio priorizado e aprovado</t>
        </is>
      </c>
      <c r="P21" s="3" t="inlineStr">
        <is>
          <t xml:space="preserve">e-Codevasf</t>
        </is>
      </c>
      <c r="Q21" s="3" t="inlineStr">
        <is>
          <t xml:space="preserve">e-Codevasf</t>
        </is>
      </c>
      <c r="R21" s="3" t="inlineStr">
        <is>
          <t xml:space="preserve">https://fluxosti.codevasf.gov.br/incidentes/</t>
        </is>
      </c>
    </row>
    <row r="22">
      <c r="A22" s="8" t="str">
        <f>=B22&amp;" › "&amp;C22&amp;" › "&amp;D22</f>
        <v>MG-02 › PP-03 › SP-02</v>
      </c>
      <c r="B22" s="3" t="inlineStr">
        <is>
          <t xml:space="preserve">MG-02</t>
        </is>
      </c>
      <c r="C22" s="3" t="inlineStr">
        <is>
          <t xml:space="preserve">PP-03</t>
        </is>
      </c>
      <c r="D22" s="3" t="inlineStr">
        <is>
          <t xml:space="preserve">SP-02</t>
        </is>
      </c>
      <c r="E22" s="3" t="inlineStr">
        <is>
          <t xml:space="preserve">Monitorar o desempenho dos projetos</t>
        </is>
      </c>
      <c r="F22" s="3" t="inlineStr">
        <is>
          <t xml:space="preserve">PP-03</t>
        </is>
      </c>
      <c r="G22" s="4">
        <v>2</v>
      </c>
      <c r="H22" s="3" t="inlineStr">
        <is>
          <t xml:space="preserve">Acompanhamento de escopo, prazo, custo e riscos dos projetos do portfólio.</t>
        </is>
      </c>
      <c r="I22" s="3" t="inlineStr">
        <is>
          <t xml:space="preserve">Antecipar desvios e apoiar a decisão de continuidade.</t>
        </is>
      </c>
      <c r="J22" s="3" t="inlineStr">
        <is>
          <t xml:space="preserve">AE/GPE</t>
        </is>
      </c>
      <c r="K22" s="3" t="inlineStr">
        <is>
          <t xml:space="preserve">PR/SRC</t>
        </is>
      </c>
      <c r="L22" s="3" t="inlineStr">
        <is>
          <t xml:space="preserve">Não</t>
        </is>
      </c>
      <c r="M22" s="3" t="inlineStr">
        <is>
          <t xml:space="preserve">Não se aplica</t>
        </is>
      </c>
      <c r="N22" s="3" t="inlineStr">
        <is>
          <t xml:space="preserve">Relatórios de status dos projetos</t>
        </is>
      </c>
      <c r="O22" s="3" t="inlineStr">
        <is>
          <t xml:space="preserve">Painel do portfólio atualizado</t>
        </is>
      </c>
      <c r="P22" s="3" t="inlineStr">
        <is>
          <t xml:space="preserve">e-Codevasf</t>
        </is>
      </c>
      <c r="Q22" s="3" t="inlineStr">
        <is>
          <t xml:space="preserve">e-Codevasf</t>
        </is>
      </c>
      <c r="R22" s="3" t="inlineStr">
        <is>
          <t xml:space="preserve">https://fluxosti.codevasf.gov.br/incidentes/</t>
        </is>
      </c>
    </row>
    <row r="23">
      <c r="A23" s="8" t="str">
        <f>=B23&amp;" › "&amp;C23&amp;" › "&amp;D23</f>
        <v>MG-02 › PP-03 › SP-03</v>
      </c>
      <c r="B23" s="3" t="inlineStr">
        <is>
          <t xml:space="preserve">MG-02</t>
        </is>
      </c>
      <c r="C23" s="3" t="inlineStr">
        <is>
          <t xml:space="preserve">PP-03</t>
        </is>
      </c>
      <c r="D23" s="3" t="inlineStr">
        <is>
          <t xml:space="preserve">SP-03</t>
        </is>
      </c>
      <c r="E23" s="3" t="inlineStr">
        <is>
          <t xml:space="preserve">Encerrar projetos e registrar lições aprendidas</t>
        </is>
      </c>
      <c r="F23" s="3" t="inlineStr">
        <is>
          <t xml:space="preserve">PP-03</t>
        </is>
      </c>
      <c r="G23" s="4">
        <v>3</v>
      </c>
      <c r="H23" s="3" t="inlineStr">
        <is>
          <t xml:space="preserve">Verificação das entregas, termo de encerramento e registro do aprendizado.</t>
        </is>
      </c>
      <c r="I23" s="3" t="inlineStr">
        <is>
          <t xml:space="preserve">Fechar formalmente e reaproveitar o conhecimento.</t>
        </is>
      </c>
      <c r="J23" s="3" t="inlineStr">
        <is>
          <t xml:space="preserve">AE/GPE</t>
        </is>
      </c>
      <c r="K23" s="3" t="inlineStr">
        <is>
          <t xml:space="preserve">AE/GPE/UNP</t>
        </is>
      </c>
      <c r="L23" s="3" t="inlineStr">
        <is>
          <t xml:space="preserve">Não</t>
        </is>
      </c>
      <c r="M23" s="3" t="inlineStr">
        <is>
          <t xml:space="preserve">Não se aplica</t>
        </is>
      </c>
      <c r="N23" s="3" t="inlineStr">
        <is>
          <t xml:space="preserve">Entregas concluídas</t>
        </is>
      </c>
      <c r="O23" s="3" t="inlineStr">
        <is>
          <t xml:space="preserve">Termo de encerramento; Registro de lições aprendidas</t>
        </is>
      </c>
      <c r="P23" s="3" t="inlineStr">
        <is>
          <t xml:space="preserve">e-Codevasf</t>
        </is>
      </c>
      <c r="Q23" s="3" t="inlineStr">
        <is>
          <t xml:space="preserve">e-Codevasf</t>
        </is>
      </c>
      <c r="R23" s="3" t="inlineStr">
        <is>
          <t xml:space="preserve">https://fluxosti.codevasf.gov.br/incidentes/</t>
        </is>
      </c>
    </row>
    <row r="24">
      <c r="A24" s="8" t="str">
        <f>=B24&amp;" › "&amp;C24&amp;" › "&amp;D24</f>
        <v>MG-03 › PP-01 › SP-01</v>
      </c>
      <c r="B24" s="3" t="inlineStr">
        <is>
          <t xml:space="preserve">MG-03</t>
        </is>
      </c>
      <c r="C24" s="3" t="inlineStr">
        <is>
          <t xml:space="preserve">PP-01</t>
        </is>
      </c>
      <c r="D24" s="3" t="inlineStr">
        <is>
          <t xml:space="preserve">SP-01</t>
        </is>
      </c>
      <c r="E24" s="3" t="inlineStr">
        <is>
          <t xml:space="preserve">Autuar e tramitar documentos e processos</t>
        </is>
      </c>
      <c r="F24" s="3" t="inlineStr">
        <is>
          <t xml:space="preserve">PP-01</t>
        </is>
      </c>
      <c r="G24" s="4">
        <v>1</v>
      </c>
      <c r="H24" s="3" t="inlineStr">
        <is>
          <t xml:space="preserve">Recebimento, autuação, classificação e tramitação de documentos no sistema eletrônico.</t>
        </is>
      </c>
      <c r="I24" s="3" t="inlineStr">
        <is>
          <t xml:space="preserve">Dar curso ao documento com registro e rastreabilidade.</t>
        </is>
      </c>
      <c r="J24" s="3" t="inlineStr">
        <is>
          <t xml:space="preserve">AA/GPA/SDP</t>
        </is>
      </c>
      <c r="K24" s="3" t="inlineStr">
        <is>
          <t xml:space="preserve">AA/GTI</t>
        </is>
      </c>
      <c r="L24" s="3" t="inlineStr">
        <is>
          <t xml:space="preserve">Não</t>
        </is>
      </c>
      <c r="M24" s="3" t="inlineStr">
        <is>
          <t xml:space="preserve">Não se aplica</t>
        </is>
      </c>
      <c r="N24" s="3" t="inlineStr">
        <is>
          <t xml:space="preserve">Documento recebido; Plano de classificação</t>
        </is>
      </c>
      <c r="O24" s="3" t="inlineStr">
        <is>
          <t xml:space="preserve">Documento autuado e tramitado</t>
        </is>
      </c>
      <c r="P24" s="3" t="inlineStr">
        <is>
          <t xml:space="preserve">e-Codevasf</t>
        </is>
      </c>
      <c r="Q24" s="3" t="inlineStr">
        <is>
          <t xml:space="preserve">e-Codevasf</t>
        </is>
      </c>
      <c r="R24" s="3" t="inlineStr">
        <is>
          <t xml:space="preserve">https://fluxosti.codevasf.gov.br/incidentes/</t>
        </is>
      </c>
    </row>
    <row r="25">
      <c r="A25" s="8" t="str">
        <f>=B25&amp;" › "&amp;C25&amp;" › "&amp;D25</f>
        <v>MG-03 › PP-01 › SP-02</v>
      </c>
      <c r="B25" s="3" t="inlineStr">
        <is>
          <t xml:space="preserve">MG-03</t>
        </is>
      </c>
      <c r="C25" s="3" t="inlineStr">
        <is>
          <t xml:space="preserve">PP-01</t>
        </is>
      </c>
      <c r="D25" s="3" t="inlineStr">
        <is>
          <t xml:space="preserve">SP-02</t>
        </is>
      </c>
      <c r="E25" s="3" t="inlineStr">
        <is>
          <t xml:space="preserve">Arquivar e preservar o acervo documental</t>
        </is>
      </c>
      <c r="F25" s="3" t="inlineStr">
        <is>
          <t xml:space="preserve">PP-01</t>
        </is>
      </c>
      <c r="G25" s="4">
        <v>2</v>
      </c>
      <c r="H25" s="3" t="inlineStr">
        <is>
          <t xml:space="preserve">Guarda corrente e intermediária, com controle de temporalidade.</t>
        </is>
      </c>
      <c r="I25" s="3" t="inlineStr">
        <is>
          <t xml:space="preserve">Preservar o documento pelo prazo legal.</t>
        </is>
      </c>
      <c r="J25" s="3" t="inlineStr">
        <is>
          <t xml:space="preserve">AA/GPA/SDP</t>
        </is>
      </c>
      <c r="K25" s="3" t="inlineStr">
        <is>
          <t xml:space="preserve">AA/GPA/UAL</t>
        </is>
      </c>
      <c r="L25" s="3" t="inlineStr">
        <is>
          <t xml:space="preserve">Não</t>
        </is>
      </c>
      <c r="M25" s="3" t="inlineStr">
        <is>
          <t xml:space="preserve">Não se aplica</t>
        </is>
      </c>
      <c r="N25" s="3" t="inlineStr">
        <is>
          <t xml:space="preserve">Documento encerrado; Tabela de temporalidade</t>
        </is>
      </c>
      <c r="O25" s="3" t="inlineStr">
        <is>
          <t xml:space="preserve">Acervo arquivado e localizável</t>
        </is>
      </c>
      <c r="P25" s="3" t="inlineStr">
        <is>
          <t xml:space="preserve">e-Codevasf</t>
        </is>
      </c>
      <c r="Q25" s="3" t="inlineStr">
        <is>
          <t xml:space="preserve">e-Codevasf</t>
        </is>
      </c>
      <c r="R25" s="3" t="inlineStr">
        <is>
          <t xml:space="preserve">https://fluxosti.codevasf.gov.br/incidentes/</t>
        </is>
      </c>
    </row>
    <row r="26">
      <c r="A26" s="8" t="str">
        <f>=B26&amp;" › "&amp;C26&amp;" › "&amp;D26</f>
        <v>MG-03 › PP-01 › SP-03</v>
      </c>
      <c r="B26" s="3" t="inlineStr">
        <is>
          <t xml:space="preserve">MG-03</t>
        </is>
      </c>
      <c r="C26" s="3" t="inlineStr">
        <is>
          <t xml:space="preserve">PP-01</t>
        </is>
      </c>
      <c r="D26" s="3" t="inlineStr">
        <is>
          <t xml:space="preserve">SP-03</t>
        </is>
      </c>
      <c r="E26" s="3" t="inlineStr">
        <is>
          <t xml:space="preserve">Avaliar e destinar documentos</t>
        </is>
      </c>
      <c r="F26" s="3" t="inlineStr">
        <is>
          <t xml:space="preserve">PP-01</t>
        </is>
      </c>
      <c r="G26" s="4">
        <v>3</v>
      </c>
      <c r="H26" s="3" t="inlineStr">
        <is>
          <t xml:space="preserve">Aplicação da tabela de temporalidade para eliminação ou recolhimento definitivo.</t>
        </is>
      </c>
      <c r="I26" s="3" t="inlineStr">
        <is>
          <t xml:space="preserve">Eliminar com segurança jurídica e liberar espaço.</t>
        </is>
      </c>
      <c r="J26" s="3" t="inlineStr">
        <is>
          <t xml:space="preserve">AA/GPA/SDP</t>
        </is>
      </c>
      <c r="K26" s="3" t="inlineStr">
        <is>
          <t xml:space="preserve">PR/AJ</t>
        </is>
      </c>
      <c r="L26" s="3" t="inlineStr">
        <is>
          <t xml:space="preserve">Não</t>
        </is>
      </c>
      <c r="M26" s="3" t="inlineStr">
        <is>
          <t xml:space="preserve">Não se aplica</t>
        </is>
      </c>
      <c r="N26" s="3" t="inlineStr">
        <is>
          <t xml:space="preserve">Listagem de documentos vencidos</t>
        </is>
      </c>
      <c r="O26" s="3" t="inlineStr">
        <is>
          <t xml:space="preserve">Termo de eliminação ou de recolhimento</t>
        </is>
      </c>
      <c r="P26" s="3" t="inlineStr">
        <is>
          <t xml:space="preserve">e-Codevasf</t>
        </is>
      </c>
      <c r="Q26" s="3" t="inlineStr">
        <is>
          <t xml:space="preserve">e-Codevasf</t>
        </is>
      </c>
      <c r="R26" s="3" t="inlineStr">
        <is>
          <t xml:space="preserve">https://fluxosti.codevasf.gov.br/incidentes/</t>
        </is>
      </c>
    </row>
    <row r="27">
      <c r="A27" s="8" t="str">
        <f>=B27&amp;" › "&amp;C27&amp;" › "&amp;D27</f>
        <v>MG-03 › PP-02 › SP-01</v>
      </c>
      <c r="B27" s="3" t="inlineStr">
        <is>
          <t xml:space="preserve">MG-03</t>
        </is>
      </c>
      <c r="C27" s="3" t="inlineStr">
        <is>
          <t xml:space="preserve">PP-02</t>
        </is>
      </c>
      <c r="D27" s="3" t="inlineStr">
        <is>
          <t xml:space="preserve">SP-01</t>
        </is>
      </c>
      <c r="E27" s="3" t="inlineStr">
        <is>
          <t xml:space="preserve">Desenvolver e tratar o acervo bibliográfico</t>
        </is>
      </c>
      <c r="F27" s="3" t="inlineStr">
        <is>
          <t xml:space="preserve">PP-02</t>
        </is>
      </c>
      <c r="G27" s="4">
        <v>1</v>
      </c>
      <c r="H27" s="3" t="inlineStr">
        <is>
          <t xml:space="preserve">Seleção, aquisição, catalogação e indexação do material bibliográfico.</t>
        </is>
      </c>
      <c r="I27" s="3" t="inlineStr">
        <is>
          <t xml:space="preserve">Manter acervo pertinente e recuperável.</t>
        </is>
      </c>
      <c r="J27" s="3" t="inlineStr">
        <is>
          <t xml:space="preserve">AA/GPA/SBI</t>
        </is>
      </c>
      <c r="K27" s="3" t="inlineStr">
        <is>
          <t xml:space="preserve">AA/GLC</t>
        </is>
      </c>
      <c r="L27" s="3" t="inlineStr">
        <is>
          <t xml:space="preserve">Não</t>
        </is>
      </c>
      <c r="M27" s="3" t="inlineStr">
        <is>
          <t xml:space="preserve">Não se aplica</t>
        </is>
      </c>
      <c r="N27" s="3" t="inlineStr">
        <is>
          <t xml:space="preserve">Demanda de aquisição; Material recebido</t>
        </is>
      </c>
      <c r="O27" s="3" t="inlineStr">
        <is>
          <t xml:space="preserve">Item catalogado e disponível</t>
        </is>
      </c>
      <c r="P27" s="3" t="inlineStr">
        <is>
          <t xml:space="preserve">Sistema de biblioteca</t>
        </is>
      </c>
      <c r="Q27" s="3" t="inlineStr">
        <is>
          <t xml:space="preserve">Sistema de biblioteca</t>
        </is>
      </c>
      <c r="R27" s="3" t="inlineStr">
        <is>
          <t xml:space="preserve">https://fluxosti.codevasf.gov.br/incidentes/</t>
        </is>
      </c>
    </row>
    <row r="28">
      <c r="A28" s="8" t="str">
        <f>=B28&amp;" › "&amp;C28&amp;" › "&amp;D28</f>
        <v>MG-03 › PP-02 › SP-02</v>
      </c>
      <c r="B28" s="3" t="inlineStr">
        <is>
          <t xml:space="preserve">MG-03</t>
        </is>
      </c>
      <c r="C28" s="3" t="inlineStr">
        <is>
          <t xml:space="preserve">PP-02</t>
        </is>
      </c>
      <c r="D28" s="3" t="inlineStr">
        <is>
          <t xml:space="preserve">SP-02</t>
        </is>
      </c>
      <c r="E28" s="3" t="inlineStr">
        <is>
          <t xml:space="preserve">Atender consultas e empréstimos</t>
        </is>
      </c>
      <c r="F28" s="3" t="inlineStr">
        <is>
          <t xml:space="preserve">PP-02</t>
        </is>
      </c>
      <c r="G28" s="4">
        <v>2</v>
      </c>
      <c r="H28" s="3" t="inlineStr">
        <is>
          <t xml:space="preserve">Atendimento a pedidos de consulta, empréstimo e comutação bibliográfica.</t>
        </is>
      </c>
      <c r="I28" s="3" t="inlineStr">
        <is>
          <t xml:space="preserve">Colocar a informação na mão de quem precisa.</t>
        </is>
      </c>
      <c r="J28" s="3" t="inlineStr">
        <is>
          <t xml:space="preserve">AA/GPA/SBI</t>
        </is>
      </c>
      <c r="K28" s="3" t="inlineStr">
        <is>
          <t xml:space="preserve">AA/GPA</t>
        </is>
      </c>
      <c r="L28" s="3" t="inlineStr">
        <is>
          <t xml:space="preserve">Não</t>
        </is>
      </c>
      <c r="M28" s="3" t="inlineStr">
        <is>
          <t xml:space="preserve">Não se aplica</t>
        </is>
      </c>
      <c r="N28" s="3" t="inlineStr">
        <is>
          <t xml:space="preserve">Pedido do usuário</t>
        </is>
      </c>
      <c r="O28" s="3" t="inlineStr">
        <is>
          <t xml:space="preserve">Consulta atendida; Empréstimo registrado</t>
        </is>
      </c>
      <c r="P28" s="3" t="inlineStr">
        <is>
          <t xml:space="preserve">Sistema de biblioteca</t>
        </is>
      </c>
      <c r="Q28" s="3" t="inlineStr">
        <is>
          <t xml:space="preserve">Sistema de biblioteca</t>
        </is>
      </c>
      <c r="R28" s="3" t="inlineStr">
        <is>
          <t xml:space="preserve">https://fluxosti.codevasf.gov.br/incidentes/</t>
        </is>
      </c>
    </row>
    <row r="29">
      <c r="A29" s="8" t="str">
        <f>=B29&amp;" › "&amp;C29&amp;" › "&amp;D29</f>
        <v>MG-03 › PP-02 › SP-03</v>
      </c>
      <c r="B29" s="3" t="inlineStr">
        <is>
          <t xml:space="preserve">MG-03</t>
        </is>
      </c>
      <c r="C29" s="3" t="inlineStr">
        <is>
          <t xml:space="preserve">PP-02</t>
        </is>
      </c>
      <c r="D29" s="3" t="inlineStr">
        <is>
          <t xml:space="preserve">SP-03</t>
        </is>
      </c>
      <c r="E29" s="3" t="inlineStr">
        <is>
          <t xml:space="preserve">Difundir a produção técnica institucional</t>
        </is>
      </c>
      <c r="F29" s="3" t="inlineStr">
        <is>
          <t xml:space="preserve">PP-02</t>
        </is>
      </c>
      <c r="G29" s="4">
        <v>3</v>
      </c>
      <c r="H29" s="3" t="inlineStr">
        <is>
          <t xml:space="preserve">Reunião, registro e divulgação de estudos, relatórios e publicações produzidos pela Codevasf.</t>
        </is>
      </c>
      <c r="I29" s="3" t="inlineStr">
        <is>
          <t xml:space="preserve">Dar visibilidade e reuso à produção própria.</t>
        </is>
      </c>
      <c r="J29" s="3" t="inlineStr">
        <is>
          <t xml:space="preserve">AA/GPA/SBI</t>
        </is>
      </c>
      <c r="K29" s="3" t="inlineStr">
        <is>
          <t xml:space="preserve">PR/AC</t>
        </is>
      </c>
      <c r="L29" s="3" t="inlineStr">
        <is>
          <t xml:space="preserve">Não</t>
        </is>
      </c>
      <c r="M29" s="3" t="inlineStr">
        <is>
          <t xml:space="preserve">Não se aplica</t>
        </is>
      </c>
      <c r="N29" s="3" t="inlineStr">
        <is>
          <t xml:space="preserve">Publicações e estudos das áreas</t>
        </is>
      </c>
      <c r="O29" s="3" t="inlineStr">
        <is>
          <t xml:space="preserve">Produção indexada e divulgada</t>
        </is>
      </c>
      <c r="P29" s="3" t="inlineStr">
        <is>
          <t xml:space="preserve">Sistema de biblioteca; e-Codevasf</t>
        </is>
      </c>
      <c r="Q29" s="3" t="inlineStr">
        <is>
          <t xml:space="preserve">Sistema de biblioteca</t>
        </is>
      </c>
      <c r="R29" s="3" t="inlineStr">
        <is>
          <t xml:space="preserve">https://fluxosti.codevasf.gov.br/incidentes/</t>
        </is>
      </c>
    </row>
    <row r="30">
      <c r="A30" s="8" t="str">
        <f>=B30&amp;" › "&amp;C30&amp;" › "&amp;D30</f>
        <v>MG-03 › PP-03 › SP-01</v>
      </c>
      <c r="B30" s="3" t="inlineStr">
        <is>
          <t xml:space="preserve">MG-03</t>
        </is>
      </c>
      <c r="C30" s="3" t="inlineStr">
        <is>
          <t xml:space="preserve">PP-03</t>
        </is>
      </c>
      <c r="D30" s="3" t="inlineStr">
        <is>
          <t xml:space="preserve">SP-01</t>
        </is>
      </c>
      <c r="E30" s="3" t="inlineStr">
        <is>
          <t xml:space="preserve">Atender pedidos de acesso à informação</t>
        </is>
      </c>
      <c r="F30" s="3" t="inlineStr">
        <is>
          <t xml:space="preserve">PP-03</t>
        </is>
      </c>
      <c r="G30" s="4">
        <v>1</v>
      </c>
      <c r="H30" s="3" t="inlineStr">
        <is>
          <t xml:space="preserve">Recebimento, distribuição interna e resposta aos pedidos da LAI no prazo legal.</t>
        </is>
      </c>
      <c r="I30" s="3" t="inlineStr">
        <is>
          <t xml:space="preserve">Responder ao cidadão dentro do prazo da Lei nº 12.527/2011.</t>
        </is>
      </c>
      <c r="J30" s="3" t="inlineStr">
        <is>
          <t xml:space="preserve">AA/GPA/SDP</t>
        </is>
      </c>
      <c r="K30" s="3" t="inlineStr">
        <is>
          <t xml:space="preserve">Consad/OUV</t>
        </is>
      </c>
      <c r="L30" s="3" t="inlineStr">
        <is>
          <t xml:space="preserve">Não</t>
        </is>
      </c>
      <c r="M30" s="3" t="inlineStr">
        <is>
          <t xml:space="preserve">Não se aplica</t>
        </is>
      </c>
      <c r="N30" s="3" t="inlineStr">
        <is>
          <t xml:space="preserve">Pedido registrado no Fala.BR</t>
        </is>
      </c>
      <c r="O30" s="3" t="inlineStr">
        <is>
          <t xml:space="preserve">Resposta ao solicitante</t>
        </is>
      </c>
      <c r="P30" s="3" t="inlineStr">
        <is>
          <t xml:space="preserve">Fala.BR; e-Codevasf</t>
        </is>
      </c>
      <c r="Q30" s="3" t="inlineStr">
        <is>
          <t xml:space="preserve">Fala.BR</t>
        </is>
      </c>
      <c r="R30" s="3" t="inlineStr">
        <is>
          <t xml:space="preserve">https://fluxosti.codevasf.gov.br/incidentes/</t>
        </is>
      </c>
    </row>
    <row r="31">
      <c r="A31" s="8" t="str">
        <f>=B31&amp;" › "&amp;C31&amp;" › "&amp;D31</f>
        <v>MG-03 › PP-03 › SP-02</v>
      </c>
      <c r="B31" s="3" t="inlineStr">
        <is>
          <t xml:space="preserve">MG-03</t>
        </is>
      </c>
      <c r="C31" s="3" t="inlineStr">
        <is>
          <t xml:space="preserve">PP-03</t>
        </is>
      </c>
      <c r="D31" s="3" t="inlineStr">
        <is>
          <t xml:space="preserve">SP-02</t>
        </is>
      </c>
      <c r="E31" s="3" t="inlineStr">
        <is>
          <t xml:space="preserve">Tratar recursos e instâncias da LAI</t>
        </is>
      </c>
      <c r="F31" s="3" t="inlineStr">
        <is>
          <t xml:space="preserve">PP-03</t>
        </is>
      </c>
      <c r="G31" s="4">
        <v>2</v>
      </c>
      <c r="H31" s="3" t="inlineStr">
        <is>
          <t xml:space="preserve">Instrução e decisão dos recursos em primeira e segunda instância e acompanhamento na CGU.</t>
        </is>
      </c>
      <c r="I31" s="3" t="inlineStr">
        <is>
          <t xml:space="preserve">Decidir o recurso com fundamentação e no prazo.</t>
        </is>
      </c>
      <c r="J31" s="3" t="inlineStr">
        <is>
          <t xml:space="preserve">AA/GPA/SDP</t>
        </is>
      </c>
      <c r="K31" s="3" t="inlineStr">
        <is>
          <t xml:space="preserve">PR/AJ</t>
        </is>
      </c>
      <c r="L31" s="3" t="inlineStr">
        <is>
          <t xml:space="preserve">Não</t>
        </is>
      </c>
      <c r="M31" s="3" t="inlineStr">
        <is>
          <t xml:space="preserve">Não se aplica</t>
        </is>
      </c>
      <c r="N31" s="3" t="inlineStr">
        <is>
          <t xml:space="preserve">Recurso apresentado</t>
        </is>
      </c>
      <c r="O31" s="3" t="inlineStr">
        <is>
          <t xml:space="preserve">Decisão de recurso publicada</t>
        </is>
      </c>
      <c r="P31" s="3" t="inlineStr">
        <is>
          <t xml:space="preserve">Fala.BR</t>
        </is>
      </c>
      <c r="Q31" s="3" t="inlineStr">
        <is>
          <t xml:space="preserve">Fala.BR</t>
        </is>
      </c>
      <c r="R31" s="3" t="inlineStr">
        <is>
          <t xml:space="preserve">https://fluxosti.codevasf.gov.br/incidentes/</t>
        </is>
      </c>
    </row>
    <row r="32">
      <c r="A32" s="8" t="str">
        <f>=B32&amp;" › "&amp;C32&amp;" › "&amp;D32</f>
        <v>MG-03 › PP-03 › SP-03</v>
      </c>
      <c r="B32" s="3" t="inlineStr">
        <is>
          <t xml:space="preserve">MG-03</t>
        </is>
      </c>
      <c r="C32" s="3" t="inlineStr">
        <is>
          <t xml:space="preserve">PP-03</t>
        </is>
      </c>
      <c r="D32" s="3" t="inlineStr">
        <is>
          <t xml:space="preserve">SP-03</t>
        </is>
      </c>
      <c r="E32" s="3" t="inlineStr">
        <is>
          <t xml:space="preserve">Manter a transparência ativa</t>
        </is>
      </c>
      <c r="F32" s="3" t="inlineStr">
        <is>
          <t xml:space="preserve">PP-03</t>
        </is>
      </c>
      <c r="G32" s="4">
        <v>3</v>
      </c>
      <c r="H32" s="3" t="inlineStr">
        <is>
          <t xml:space="preserve">Atualização das informações obrigatórias no portal institucional.</t>
        </is>
      </c>
      <c r="I32" s="3" t="inlineStr">
        <is>
          <t xml:space="preserve">Publicar antes de ser perguntado.</t>
        </is>
      </c>
      <c r="J32" s="3" t="inlineStr">
        <is>
          <t xml:space="preserve">AA/GPA/SDP</t>
        </is>
      </c>
      <c r="K32" s="3" t="inlineStr">
        <is>
          <t xml:space="preserve">PR/AC</t>
        </is>
      </c>
      <c r="L32" s="3" t="inlineStr">
        <is>
          <t xml:space="preserve">Não</t>
        </is>
      </c>
      <c r="M32" s="3" t="inlineStr">
        <is>
          <t xml:space="preserve">Não se aplica</t>
        </is>
      </c>
      <c r="N32" s="3" t="inlineStr">
        <is>
          <t xml:space="preserve">Rol de informações obrigatórias; Dados das áreas</t>
        </is>
      </c>
      <c r="O32" s="3" t="inlineStr">
        <is>
          <t xml:space="preserve">Portal de transparência atualizado</t>
        </is>
      </c>
      <c r="P32" s="3" t="inlineStr">
        <is>
          <t xml:space="preserve">Portal gov.br</t>
        </is>
      </c>
      <c r="Q32" s="3" t="inlineStr">
        <is>
          <t xml:space="preserve">Portal gov.br</t>
        </is>
      </c>
      <c r="R32" s="3" t="inlineStr">
        <is>
          <t xml:space="preserve">https://fluxosti.codevasf.gov.br/incidentes/</t>
        </is>
      </c>
    </row>
    <row r="33">
      <c r="A33" s="8" t="str">
        <f>=B33&amp;" › "&amp;C33&amp;" › "&amp;D33</f>
        <v>MG-03 › PP-04 › SP-01</v>
      </c>
      <c r="B33" s="3" t="inlineStr">
        <is>
          <t xml:space="preserve">MG-03</t>
        </is>
      </c>
      <c r="C33" s="3" t="inlineStr">
        <is>
          <t xml:space="preserve">PP-04</t>
        </is>
      </c>
      <c r="D33" s="3" t="inlineStr">
        <is>
          <t xml:space="preserve">SP-01</t>
        </is>
      </c>
      <c r="E33" s="3" t="inlineStr">
        <is>
          <t xml:space="preserve">Gerir a política e as normas de segurança da informação</t>
        </is>
      </c>
      <c r="F33" s="3" t="inlineStr">
        <is>
          <t xml:space="preserve">PP-04</t>
        </is>
      </c>
      <c r="G33" s="4">
        <v>1</v>
      </c>
      <c r="H33" s="3" t="inlineStr">
        <is>
          <t xml:space="preserve">Elaboração, revisão e disseminação da PSI e das normas complementares.</t>
        </is>
      </c>
      <c r="I33" s="3" t="inlineStr">
        <is>
          <t xml:space="preserve">Ter regra clara e conhecida sobre uso e proteção da informação.</t>
        </is>
      </c>
      <c r="J33" s="3" t="inlineStr">
        <is>
          <t xml:space="preserve">AA/GTI/USC</t>
        </is>
      </c>
      <c r="K33" s="3" t="inlineStr">
        <is>
          <t xml:space="preserve">AE/GPE/UNP</t>
        </is>
      </c>
      <c r="L33" s="3" t="inlineStr">
        <is>
          <t xml:space="preserve">Não</t>
        </is>
      </c>
      <c r="M33" s="3" t="inlineStr">
        <is>
          <t xml:space="preserve">Não se aplica</t>
        </is>
      </c>
      <c r="N33" s="3" t="inlineStr">
        <is>
          <t xml:space="preserve">Diretrizes GSI/PR; Diagnóstico de segurança</t>
        </is>
      </c>
      <c r="O33" s="3" t="inlineStr">
        <is>
          <t xml:space="preserve">PSI e normas complementares vigentes</t>
        </is>
      </c>
      <c r="P33" s="3" t="inlineStr">
        <is>
          <t xml:space="preserve">e-Codevasf</t>
        </is>
      </c>
      <c r="Q33" s="3" t="inlineStr">
        <is>
          <t xml:space="preserve">e-Codevasf</t>
        </is>
      </c>
      <c r="R33" s="3" t="inlineStr">
        <is>
          <t xml:space="preserve">https://fluxosti.codevasf.gov.br/incidentes/</t>
        </is>
      </c>
    </row>
    <row r="34">
      <c r="A34" s="8" t="str">
        <f>=B34&amp;" › "&amp;C34&amp;" › "&amp;D34</f>
        <v>MG-03 › PP-04 › SP-02</v>
      </c>
      <c r="B34" s="3" t="inlineStr">
        <is>
          <t xml:space="preserve">MG-03</t>
        </is>
      </c>
      <c r="C34" s="3" t="inlineStr">
        <is>
          <t xml:space="preserve">PP-04</t>
        </is>
      </c>
      <c r="D34" s="3" t="inlineStr">
        <is>
          <t xml:space="preserve">SP-02</t>
        </is>
      </c>
      <c r="E34" s="3" t="inlineStr">
        <is>
          <t xml:space="preserve">Gerenciar controles de acesso e identidade</t>
        </is>
      </c>
      <c r="F34" s="3" t="inlineStr">
        <is>
          <t xml:space="preserve">PP-04</t>
        </is>
      </c>
      <c r="G34" s="4">
        <v>2</v>
      </c>
      <c r="H34" s="3" t="inlineStr">
        <is>
          <t xml:space="preserve">Concessão, revisão e revogação de acessos lógicos aos sistemas corporativos.</t>
        </is>
      </c>
      <c r="I34" s="3" t="inlineStr">
        <is>
          <t xml:space="preserve">Assegurar que cada acesso corresponda a uma necessidade vigente.</t>
        </is>
      </c>
      <c r="J34" s="3" t="inlineStr">
        <is>
          <t xml:space="preserve">AA/GTI/USC</t>
        </is>
      </c>
      <c r="K34" s="3" t="inlineStr">
        <is>
          <t xml:space="preserve">AA/GGP</t>
        </is>
      </c>
      <c r="L34" s="3" t="inlineStr">
        <is>
          <t xml:space="preserve">Não</t>
        </is>
      </c>
      <c r="M34" s="3" t="inlineStr">
        <is>
          <t xml:space="preserve">Não se aplica</t>
        </is>
      </c>
      <c r="N34" s="3" t="inlineStr">
        <is>
          <t xml:space="preserve">Solicitação de acesso; Movimentação de pessoal</t>
        </is>
      </c>
      <c r="O34" s="3" t="inlineStr">
        <is>
          <t xml:space="preserve">Acesso concedido, revisado ou revogado</t>
        </is>
      </c>
      <c r="P34" s="3" t="inlineStr">
        <is>
          <t xml:space="preserve">e-Codevasf</t>
        </is>
      </c>
      <c r="Q34" s="3" t="inlineStr">
        <is>
          <t xml:space="preserve">e-Codevasf</t>
        </is>
      </c>
      <c r="R34" s="3" t="inlineStr">
        <is>
          <t xml:space="preserve">https://fluxosti.codevasf.gov.br/incidentes/</t>
        </is>
      </c>
    </row>
    <row r="35">
      <c r="A35" s="8" t="str">
        <f>=B35&amp;" › "&amp;C35&amp;" › "&amp;D35</f>
        <v>MG-03 › PP-04 › SP-03</v>
      </c>
      <c r="B35" s="3" t="inlineStr">
        <is>
          <t xml:space="preserve">MG-03</t>
        </is>
      </c>
      <c r="C35" s="3" t="inlineStr">
        <is>
          <t xml:space="preserve">PP-04</t>
        </is>
      </c>
      <c r="D35" s="3" t="inlineStr">
        <is>
          <t xml:space="preserve">SP-03</t>
        </is>
      </c>
      <c r="E35" s="3" t="inlineStr">
        <is>
          <t xml:space="preserve">Tratar incidentes de segurança da informação</t>
        </is>
      </c>
      <c r="F35" s="3" t="inlineStr">
        <is>
          <t xml:space="preserve">PP-04</t>
        </is>
      </c>
      <c r="G35" s="4">
        <v>3</v>
      </c>
      <c r="H35" s="3" t="inlineStr">
        <is>
          <t xml:space="preserve">Detecção, contenção, resposta e registro dos incidentes cibernéticos.</t>
        </is>
      </c>
      <c r="I35" s="3" t="inlineStr">
        <is>
          <t xml:space="preserve">Reduzir o impacto do incidente e evitar reincidência.</t>
        </is>
      </c>
      <c r="J35" s="3" t="inlineStr">
        <is>
          <t xml:space="preserve">AA/GTI/USC</t>
        </is>
      </c>
      <c r="K35" s="3" t="inlineStr">
        <is>
          <t xml:space="preserve">AA/GTI/UPC</t>
        </is>
      </c>
      <c r="L35" s="3" t="inlineStr">
        <is>
          <t xml:space="preserve">Não</t>
        </is>
      </c>
      <c r="M35" s="3" t="inlineStr">
        <is>
          <t xml:space="preserve">Não se aplica</t>
        </is>
      </c>
      <c r="N35" s="3" t="inlineStr">
        <is>
          <t xml:space="preserve">Alerta ou notificação de incidente</t>
        </is>
      </c>
      <c r="O35" s="3" t="inlineStr">
        <is>
          <t xml:space="preserve">Incidente tratado e registrado; Relatório de resposta</t>
        </is>
      </c>
      <c r="P35" s="3" t="inlineStr">
        <is>
          <t xml:space="preserve">Ferramentas de monitoramento</t>
        </is>
      </c>
      <c r="Q35" s="3" t="inlineStr">
        <is>
          <t xml:space="preserve">Ferramentas de monitoramento</t>
        </is>
      </c>
      <c r="R35" s="3" t="inlineStr">
        <is>
          <t xml:space="preserve">https://fluxosti.codevasf.gov.br/incidentes/</t>
        </is>
      </c>
    </row>
    <row r="36">
      <c r="A36" s="8" t="str">
        <f>=B36&amp;" › "&amp;C36&amp;" › "&amp;D36</f>
        <v>MG-03 › PP-04 › SP-04</v>
      </c>
      <c r="B36" s="3" t="inlineStr">
        <is>
          <t xml:space="preserve">MG-03</t>
        </is>
      </c>
      <c r="C36" s="3" t="inlineStr">
        <is>
          <t xml:space="preserve">PP-04</t>
        </is>
      </c>
      <c r="D36" s="3" t="inlineStr">
        <is>
          <t xml:space="preserve">SP-04</t>
        </is>
      </c>
      <c r="E36" s="3" t="inlineStr">
        <is>
          <t xml:space="preserve">Gerir a proteção de dados pessoais</t>
        </is>
      </c>
      <c r="F36" s="3" t="inlineStr">
        <is>
          <t xml:space="preserve">PP-04</t>
        </is>
      </c>
      <c r="G36" s="4">
        <v>4</v>
      </c>
      <c r="H36" s="3" t="inlineStr">
        <is>
          <t xml:space="preserve">Mapeamento de tratamentos, atendimento aos titulares e resposta a incidentes com dados pessoais.</t>
        </is>
      </c>
      <c r="I36" s="3" t="inlineStr">
        <is>
          <t xml:space="preserve">Adequar a Codevasf à LGPD.</t>
        </is>
      </c>
      <c r="J36" s="3" t="inlineStr">
        <is>
          <t xml:space="preserve">AA/GTI/USC</t>
        </is>
      </c>
      <c r="K36" s="3" t="inlineStr">
        <is>
          <t xml:space="preserve">PR/AJ</t>
        </is>
      </c>
      <c r="L36" s="3" t="inlineStr">
        <is>
          <t xml:space="preserve">Não</t>
        </is>
      </c>
      <c r="M36" s="3" t="inlineStr">
        <is>
          <t xml:space="preserve">Não se aplica</t>
        </is>
      </c>
      <c r="N36" s="3" t="inlineStr">
        <is>
          <t xml:space="preserve">Inventário de tratamentos; Requisição de titular</t>
        </is>
      </c>
      <c r="O36" s="3" t="inlineStr">
        <is>
          <t xml:space="preserve">Registro de tratamento atualizado; Resposta ao titular</t>
        </is>
      </c>
      <c r="P36" s="3" t="inlineStr">
        <is>
          <t xml:space="preserve">e-Codevasf</t>
        </is>
      </c>
      <c r="Q36" s="3" t="inlineStr">
        <is>
          <t xml:space="preserve">e-Codevasf</t>
        </is>
      </c>
      <c r="R36" s="3" t="inlineStr">
        <is>
          <t xml:space="preserve">https://fluxosti.codevasf.gov.br/incidentes/</t>
        </is>
      </c>
    </row>
    <row r="37">
      <c r="A37" s="8" t="str">
        <f>=B37&amp;" › "&amp;C37&amp;" › "&amp;D37</f>
        <v>MG-03 › PP-05 › SP-01</v>
      </c>
      <c r="B37" s="3" t="inlineStr">
        <is>
          <t xml:space="preserve">MG-03</t>
        </is>
      </c>
      <c r="C37" s="3" t="inlineStr">
        <is>
          <t xml:space="preserve">PP-05</t>
        </is>
      </c>
      <c r="D37" s="3" t="inlineStr">
        <is>
          <t xml:space="preserve">SP-01</t>
        </is>
      </c>
      <c r="E37" s="3" t="inlineStr">
        <is>
          <t xml:space="preserve">Adquirir e tratar dados geoespaciais</t>
        </is>
      </c>
      <c r="F37" s="3" t="inlineStr">
        <is>
          <t xml:space="preserve">PP-05</t>
        </is>
      </c>
      <c r="G37" s="4">
        <v>1</v>
      </c>
      <c r="H37" s="3" t="inlineStr">
        <is>
          <t xml:space="preserve">Obtenção de imagens, levantamentos e bases geográficas, com controle de qualidade e metadados.</t>
        </is>
      </c>
      <c r="I37" s="3" t="inlineStr">
        <is>
          <t xml:space="preserve">Ter base geoespacial confiável e documentada.</t>
        </is>
      </c>
      <c r="J37" s="3" t="inlineStr">
        <is>
          <t xml:space="preserve">AG/GAF/UGG</t>
        </is>
      </c>
      <c r="K37" s="3" t="inlineStr">
        <is>
          <t xml:space="preserve">AA/GTI</t>
        </is>
      </c>
      <c r="L37" s="3" t="inlineStr">
        <is>
          <t xml:space="preserve">Não</t>
        </is>
      </c>
      <c r="M37" s="3" t="inlineStr">
        <is>
          <t xml:space="preserve">Não se aplica</t>
        </is>
      </c>
      <c r="N37" s="3" t="inlineStr">
        <is>
          <t xml:space="preserve">Demanda das áreas; Imagens e levantamentos</t>
        </is>
      </c>
      <c r="O37" s="3" t="inlineStr">
        <is>
          <t xml:space="preserve">Base geoespacial tratada com metadados</t>
        </is>
      </c>
      <c r="P37" s="3" t="inlineStr">
        <is>
          <t xml:space="preserve">GeoCodevasf</t>
        </is>
      </c>
      <c r="Q37" s="3" t="inlineStr">
        <is>
          <t xml:space="preserve">GeoCodevasf</t>
        </is>
      </c>
      <c r="R37" s="3" t="inlineStr">
        <is>
          <t xml:space="preserve">https://fluxosti.codevasf.gov.br/incidentes/</t>
        </is>
      </c>
    </row>
    <row r="38">
      <c r="A38" s="8" t="str">
        <f>=B38&amp;" › "&amp;C38&amp;" › "&amp;D38</f>
        <v>MG-03 › PP-05 › SP-02</v>
      </c>
      <c r="B38" s="3" t="inlineStr">
        <is>
          <t xml:space="preserve">MG-03</t>
        </is>
      </c>
      <c r="C38" s="3" t="inlineStr">
        <is>
          <t xml:space="preserve">PP-05</t>
        </is>
      </c>
      <c r="D38" s="3" t="inlineStr">
        <is>
          <t xml:space="preserve">SP-02</t>
        </is>
      </c>
      <c r="E38" s="3" t="inlineStr">
        <is>
          <t xml:space="preserve">Produzir análises e produtos cartográficos</t>
        </is>
      </c>
      <c r="F38" s="3" t="inlineStr">
        <is>
          <t xml:space="preserve">PP-05</t>
        </is>
      </c>
      <c r="G38" s="4">
        <v>2</v>
      </c>
      <c r="H38" s="3" t="inlineStr">
        <is>
          <t xml:space="preserve">Elaboração de mapas, análises espaciais e relatórios para apoio às áreas finalísticas.</t>
        </is>
      </c>
      <c r="I38" s="3" t="inlineStr">
        <is>
          <t xml:space="preserve">Transformar dado geoespacial em informação de decisão.</t>
        </is>
      </c>
      <c r="J38" s="3" t="inlineStr">
        <is>
          <t xml:space="preserve">AG/GAF/UGG</t>
        </is>
      </c>
      <c r="K38" s="3" t="inlineStr">
        <is>
          <t xml:space="preserve">AD/GEP</t>
        </is>
      </c>
      <c r="L38" s="3" t="inlineStr">
        <is>
          <t xml:space="preserve">Não</t>
        </is>
      </c>
      <c r="M38" s="3" t="inlineStr">
        <is>
          <t xml:space="preserve">Não se aplica</t>
        </is>
      </c>
      <c r="N38" s="3" t="inlineStr">
        <is>
          <t xml:space="preserve">Base geoespacial; Demanda técnica</t>
        </is>
      </c>
      <c r="O38" s="3" t="inlineStr">
        <is>
          <t xml:space="preserve">Mapa ou análise espacial entregue</t>
        </is>
      </c>
      <c r="P38" s="3" t="inlineStr">
        <is>
          <t xml:space="preserve">GeoCodevasf</t>
        </is>
      </c>
      <c r="Q38" s="3" t="inlineStr">
        <is>
          <t xml:space="preserve">GeoCodevasf</t>
        </is>
      </c>
      <c r="R38" s="3" t="inlineStr">
        <is>
          <t xml:space="preserve">https://fluxosti.codevasf.gov.br/incidentes/</t>
        </is>
      </c>
    </row>
    <row r="39">
      <c r="A39" s="8" t="str">
        <f>=B39&amp;" › "&amp;C39&amp;" › "&amp;D39</f>
        <v>MG-03 › PP-05 › SP-03</v>
      </c>
      <c r="B39" s="3" t="inlineStr">
        <is>
          <t xml:space="preserve">MG-03</t>
        </is>
      </c>
      <c r="C39" s="3" t="inlineStr">
        <is>
          <t xml:space="preserve">PP-05</t>
        </is>
      </c>
      <c r="D39" s="3" t="inlineStr">
        <is>
          <t xml:space="preserve">SP-03</t>
        </is>
      </c>
      <c r="E39" s="3" t="inlineStr">
        <is>
          <t xml:space="preserve">Disponibilizar e manter serviços geoespaciais</t>
        </is>
      </c>
      <c r="F39" s="3" t="inlineStr">
        <is>
          <t xml:space="preserve">PP-05</t>
        </is>
      </c>
      <c r="G39" s="4">
        <v>3</v>
      </c>
      <c r="H39" s="3" t="inlineStr">
        <is>
          <t xml:space="preserve">Publicação de camadas e serviços de mapa e manutenção do catálogo institucional.</t>
        </is>
      </c>
      <c r="I39" s="3" t="inlineStr">
        <is>
          <t xml:space="preserve">Permitir o reuso das bases por toda a empresa.</t>
        </is>
      </c>
      <c r="J39" s="3" t="inlineStr">
        <is>
          <t xml:space="preserve">AG/GAF/UGG</t>
        </is>
      </c>
      <c r="K39" s="3" t="inlineStr">
        <is>
          <t xml:space="preserve">AA/GTI/UPC</t>
        </is>
      </c>
      <c r="L39" s="3" t="inlineStr">
        <is>
          <t xml:space="preserve">Não</t>
        </is>
      </c>
      <c r="M39" s="3" t="inlineStr">
        <is>
          <t xml:space="preserve">Não se aplica</t>
        </is>
      </c>
      <c r="N39" s="3" t="inlineStr">
        <is>
          <t xml:space="preserve">Base tratada; Política de compartilhamento</t>
        </is>
      </c>
      <c r="O39" s="3" t="inlineStr">
        <is>
          <t xml:space="preserve">Serviço de mapa publicado</t>
        </is>
      </c>
      <c r="P39" s="3" t="inlineStr">
        <is>
          <t xml:space="preserve">GeoCodevasf</t>
        </is>
      </c>
      <c r="Q39" s="3" t="inlineStr">
        <is>
          <t xml:space="preserve">GeoCodevasf</t>
        </is>
      </c>
      <c r="R39" s="3" t="inlineStr">
        <is>
          <t xml:space="preserve">https://fluxosti.codevasf.gov.br/incidentes/</t>
        </is>
      </c>
    </row>
    <row r="40">
      <c r="A40" s="8" t="str">
        <f>=B40&amp;" › "&amp;C40&amp;" › "&amp;D40</f>
        <v>MG-03 › PP-06 › SP-01</v>
      </c>
      <c r="B40" s="3" t="inlineStr">
        <is>
          <t xml:space="preserve">MG-03</t>
        </is>
      </c>
      <c r="C40" s="3" t="inlineStr">
        <is>
          <t xml:space="preserve">PP-06</t>
        </is>
      </c>
      <c r="D40" s="3" t="inlineStr">
        <is>
          <t xml:space="preserve">SP-01</t>
        </is>
      </c>
      <c r="E40" s="3" t="inlineStr">
        <is>
          <t xml:space="preserve">Definir a arquitetura e o catálogo de dados</t>
        </is>
      </c>
      <c r="F40" s="3" t="inlineStr">
        <is>
          <t xml:space="preserve">PP-06</t>
        </is>
      </c>
      <c r="G40" s="4">
        <v>1</v>
      </c>
      <c r="H40" s="3" t="inlineStr">
        <is>
          <t xml:space="preserve">Modelagem dos domínios de dados corporativos e manutenção do catálogo e do dicionário.</t>
        </is>
      </c>
      <c r="I40" s="3" t="inlineStr">
        <is>
          <t xml:space="preserve">Ter definição única para cada dado corporativo.</t>
        </is>
      </c>
      <c r="J40" s="3" t="inlineStr">
        <is>
          <t xml:space="preserve">AA/GTI</t>
        </is>
      </c>
      <c r="K40" s="3" t="inlineStr">
        <is>
          <t xml:space="preserve">AE/GPE</t>
        </is>
      </c>
      <c r="L40" s="3" t="inlineStr">
        <is>
          <t xml:space="preserve">Não</t>
        </is>
      </c>
      <c r="M40" s="3" t="inlineStr">
        <is>
          <t xml:space="preserve">Não se aplica</t>
        </is>
      </c>
      <c r="N40" s="3" t="inlineStr">
        <is>
          <t xml:space="preserve">Levantamento junto às áreas</t>
        </is>
      </c>
      <c r="O40" s="3" t="inlineStr">
        <is>
          <t xml:space="preserve">Catálogo e dicionário de dados publicados</t>
        </is>
      </c>
      <c r="P40" s="3" t="inlineStr">
        <is>
          <t xml:space="preserve">e-Codevasf</t>
        </is>
      </c>
      <c r="Q40" s="3" t="inlineStr">
        <is>
          <t xml:space="preserve">e-Codevasf</t>
        </is>
      </c>
      <c r="R40" s="3" t="inlineStr">
        <is>
          <t xml:space="preserve">https://fluxosti.codevasf.gov.br/incidentes/</t>
        </is>
      </c>
    </row>
    <row r="41">
      <c r="A41" s="8" t="str">
        <f>=B41&amp;" › "&amp;C41&amp;" › "&amp;D41</f>
        <v>MG-03 › PP-06 › SP-02</v>
      </c>
      <c r="B41" s="3" t="inlineStr">
        <is>
          <t xml:space="preserve">MG-03</t>
        </is>
      </c>
      <c r="C41" s="3" t="inlineStr">
        <is>
          <t xml:space="preserve">PP-06</t>
        </is>
      </c>
      <c r="D41" s="3" t="inlineStr">
        <is>
          <t xml:space="preserve">SP-02</t>
        </is>
      </c>
      <c r="E41" s="3" t="inlineStr">
        <is>
          <t xml:space="preserve">Integrar e qualificar bases corporativas</t>
        </is>
      </c>
      <c r="F41" s="3" t="inlineStr">
        <is>
          <t xml:space="preserve">PP-06</t>
        </is>
      </c>
      <c r="G41" s="4">
        <v>2</v>
      </c>
      <c r="H41" s="3" t="inlineStr">
        <is>
          <t xml:space="preserve">Integração entre sistemas, tratamento de duplicidades e regras de qualidade do dado.</t>
        </is>
      </c>
      <c r="I41" s="3" t="inlineStr">
        <is>
          <t xml:space="preserve">Reduzir divergência entre sistemas.</t>
        </is>
      </c>
      <c r="J41" s="3" t="inlineStr">
        <is>
          <t xml:space="preserve">AA/GTI</t>
        </is>
      </c>
      <c r="K41" s="3" t="inlineStr">
        <is>
          <t xml:space="preserve">AA/GTI/USI</t>
        </is>
      </c>
      <c r="L41" s="3" t="inlineStr">
        <is>
          <t xml:space="preserve">Não</t>
        </is>
      </c>
      <c r="M41" s="3" t="inlineStr">
        <is>
          <t xml:space="preserve">Não se aplica</t>
        </is>
      </c>
      <c r="N41" s="3" t="inlineStr">
        <is>
          <t xml:space="preserve">Bases de origem; Regras de qualidade</t>
        </is>
      </c>
      <c r="O41" s="3" t="inlineStr">
        <is>
          <t xml:space="preserve">Base integrada e conciliada</t>
        </is>
      </c>
      <c r="P41" s="3" t="inlineStr">
        <is>
          <t xml:space="preserve">e-Codevasf; Tesouro Gerencial</t>
        </is>
      </c>
      <c r="Q41" s="3" t="inlineStr">
        <is>
          <t xml:space="preserve">e-Codevasf</t>
        </is>
      </c>
      <c r="R41" s="3" t="inlineStr">
        <is>
          <t xml:space="preserve">https://fluxosti.codevasf.gov.br/incidentes/</t>
        </is>
      </c>
    </row>
    <row r="42">
      <c r="A42" s="8" t="str">
        <f>=B42&amp;" › "&amp;C42&amp;" › "&amp;D42</f>
        <v>MG-03 › PP-06 › SP-03</v>
      </c>
      <c r="B42" s="3" t="inlineStr">
        <is>
          <t xml:space="preserve">MG-03</t>
        </is>
      </c>
      <c r="C42" s="3" t="inlineStr">
        <is>
          <t xml:space="preserve">PP-06</t>
        </is>
      </c>
      <c r="D42" s="3" t="inlineStr">
        <is>
          <t xml:space="preserve">SP-03</t>
        </is>
      </c>
      <c r="E42" s="3" t="inlineStr">
        <is>
          <t xml:space="preserve">Disponibilizar dados para análise e transparência</t>
        </is>
      </c>
      <c r="F42" s="3" t="inlineStr">
        <is>
          <t xml:space="preserve">PP-06</t>
        </is>
      </c>
      <c r="G42" s="4">
        <v>3</v>
      </c>
      <c r="H42" s="3" t="inlineStr">
        <is>
          <t xml:space="preserve">Provisão de extrações, painéis e conjuntos abertos às áreas e ao público.</t>
        </is>
      </c>
      <c r="I42" s="3" t="inlineStr">
        <is>
          <t xml:space="preserve">Facilitar o uso do dado sem cópia paralela.</t>
        </is>
      </c>
      <c r="J42" s="3" t="inlineStr">
        <is>
          <t xml:space="preserve">AA/GTI</t>
        </is>
      </c>
      <c r="K42" s="3" t="inlineStr">
        <is>
          <t xml:space="preserve">PR/AC</t>
        </is>
      </c>
      <c r="L42" s="3" t="inlineStr">
        <is>
          <t xml:space="preserve">Não</t>
        </is>
      </c>
      <c r="M42" s="3" t="inlineStr">
        <is>
          <t xml:space="preserve">Não se aplica</t>
        </is>
      </c>
      <c r="N42" s="3" t="inlineStr">
        <is>
          <t xml:space="preserve">Demanda de dado; Base integrada</t>
        </is>
      </c>
      <c r="O42" s="3" t="inlineStr">
        <is>
          <t xml:space="preserve">Painel ou conjunto de dados publicado</t>
        </is>
      </c>
      <c r="P42" s="3" t="inlineStr">
        <is>
          <t xml:space="preserve">Tesouro Gerencial; Portal gov.br</t>
        </is>
      </c>
      <c r="Q42" s="3" t="inlineStr">
        <is>
          <t xml:space="preserve">Tesouro Gerencial</t>
        </is>
      </c>
      <c r="R42" s="3" t="inlineStr">
        <is>
          <t xml:space="preserve">https://fluxosti.codevasf.gov.br/incidentes/</t>
        </is>
      </c>
    </row>
    <row r="43">
      <c r="A43" s="8" t="str">
        <f>=B43&amp;" › "&amp;C43&amp;" › "&amp;D43</f>
        <v>MG-04 › PP-01 › SP-01</v>
      </c>
      <c r="B43" s="3" t="inlineStr">
        <is>
          <t xml:space="preserve">MG-04</t>
        </is>
      </c>
      <c r="C43" s="3" t="inlineStr">
        <is>
          <t xml:space="preserve">PP-01</t>
        </is>
      </c>
      <c r="D43" s="3" t="inlineStr">
        <is>
          <t xml:space="preserve">SP-01</t>
        </is>
      </c>
      <c r="E43" s="3" t="inlineStr">
        <is>
          <t xml:space="preserve">Planejar a comunicação institucional</t>
        </is>
      </c>
      <c r="F43" s="3" t="inlineStr">
        <is>
          <t xml:space="preserve">PP-01</t>
        </is>
      </c>
      <c r="G43" s="4">
        <v>1</v>
      </c>
      <c r="H43" s="3" t="inlineStr">
        <is>
          <t xml:space="preserve">Elaboração do plano de comunicação, definição de públicos, mensagens e canais.</t>
        </is>
      </c>
      <c r="I43" s="3" t="inlineStr">
        <is>
          <t xml:space="preserve">Alinhar a comunicação à estratégia institucional.</t>
        </is>
      </c>
      <c r="J43" s="3" t="inlineStr">
        <is>
          <t xml:space="preserve">PR/AC</t>
        </is>
      </c>
      <c r="K43" s="3" t="inlineStr">
        <is>
          <t xml:space="preserve">AE/GPE</t>
        </is>
      </c>
      <c r="L43" s="3" t="inlineStr">
        <is>
          <t xml:space="preserve">Não</t>
        </is>
      </c>
      <c r="M43" s="3" t="inlineStr">
        <is>
          <t xml:space="preserve">Não se aplica</t>
        </is>
      </c>
      <c r="N43" s="3" t="inlineStr">
        <is>
          <t xml:space="preserve">PEI; Diagnóstico de imagem</t>
        </is>
      </c>
      <c r="O43" s="3" t="inlineStr">
        <is>
          <t xml:space="preserve">Plano de comunicação aprovado</t>
        </is>
      </c>
      <c r="P43" s="3" t="inlineStr">
        <is>
          <t xml:space="preserve">e-Codevasf</t>
        </is>
      </c>
      <c r="Q43" s="3" t="inlineStr">
        <is>
          <t xml:space="preserve">e-Codevasf</t>
        </is>
      </c>
      <c r="R43" s="3" t="inlineStr">
        <is>
          <t xml:space="preserve">https://fluxosti.codevasf.gov.br/incidentes/</t>
        </is>
      </c>
    </row>
    <row r="44">
      <c r="A44" s="8" t="str">
        <f>=B44&amp;" › "&amp;C44&amp;" › "&amp;D44</f>
        <v>MG-04 › PP-01 › SP-02</v>
      </c>
      <c r="B44" s="3" t="inlineStr">
        <is>
          <t xml:space="preserve">MG-04</t>
        </is>
      </c>
      <c r="C44" s="3" t="inlineStr">
        <is>
          <t xml:space="preserve">PP-01</t>
        </is>
      </c>
      <c r="D44" s="3" t="inlineStr">
        <is>
          <t xml:space="preserve">SP-02</t>
        </is>
      </c>
      <c r="E44" s="3" t="inlineStr">
        <is>
          <t xml:space="preserve">Produzir e publicar conteúdo institucional</t>
        </is>
      </c>
      <c r="F44" s="3" t="inlineStr">
        <is>
          <t xml:space="preserve">PP-01</t>
        </is>
      </c>
      <c r="G44" s="4">
        <v>2</v>
      </c>
      <c r="H44" s="3" t="inlineStr">
        <is>
          <t xml:space="preserve">Apuração, redação, aprovação e publicação de notícias e peças nos canais próprios.</t>
        </is>
      </c>
      <c r="I44" s="3" t="inlineStr">
        <is>
          <t xml:space="preserve">Informar com exatidão e linguagem acessível.</t>
        </is>
      </c>
      <c r="J44" s="3" t="inlineStr">
        <is>
          <t xml:space="preserve">PR/AC</t>
        </is>
      </c>
      <c r="K44" s="3" t="inlineStr">
        <is>
          <t xml:space="preserve">AA/GTI</t>
        </is>
      </c>
      <c r="L44" s="3" t="inlineStr">
        <is>
          <t xml:space="preserve">Não</t>
        </is>
      </c>
      <c r="M44" s="3" t="inlineStr">
        <is>
          <t xml:space="preserve">Não se aplica</t>
        </is>
      </c>
      <c r="N44" s="3" t="inlineStr">
        <is>
          <t xml:space="preserve">Pauta; Informação da área técnica</t>
        </is>
      </c>
      <c r="O44" s="3" t="inlineStr">
        <is>
          <t xml:space="preserve">Conteúdo publicado nos canais</t>
        </is>
      </c>
      <c r="P44" s="3" t="inlineStr">
        <is>
          <t xml:space="preserve">Portal gov.br; Redes sociais</t>
        </is>
      </c>
      <c r="Q44" s="3" t="inlineStr">
        <is>
          <t xml:space="preserve">Portal gov.br</t>
        </is>
      </c>
      <c r="R44" s="3" t="inlineStr">
        <is>
          <t xml:space="preserve">https://fluxosti.codevasf.gov.br/incidentes/</t>
        </is>
      </c>
    </row>
    <row r="45">
      <c r="A45" s="8" t="str">
        <f>=B45&amp;" › "&amp;C45&amp;" › "&amp;D45</f>
        <v>MG-04 › PP-01 › SP-03</v>
      </c>
      <c r="B45" s="3" t="inlineStr">
        <is>
          <t xml:space="preserve">MG-04</t>
        </is>
      </c>
      <c r="C45" s="3" t="inlineStr">
        <is>
          <t xml:space="preserve">PP-01</t>
        </is>
      </c>
      <c r="D45" s="3" t="inlineStr">
        <is>
          <t xml:space="preserve">SP-03</t>
        </is>
      </c>
      <c r="E45" s="3" t="inlineStr">
        <is>
          <t xml:space="preserve">Gerir o relacionamento com a imprensa</t>
        </is>
      </c>
      <c r="F45" s="3" t="inlineStr">
        <is>
          <t xml:space="preserve">PP-01</t>
        </is>
      </c>
      <c r="G45" s="4">
        <v>3</v>
      </c>
      <c r="H45" s="3" t="inlineStr">
        <is>
          <t xml:space="preserve">Atendimento a demandas de veículos, agendamento de entrevistas e acompanhamento de repercussão.</t>
        </is>
      </c>
      <c r="I45" s="3" t="inlineStr">
        <is>
          <t xml:space="preserve">Responder à imprensa com agilidade e uniformidade.</t>
        </is>
      </c>
      <c r="J45" s="3" t="inlineStr">
        <is>
          <t xml:space="preserve">PR/AC</t>
        </is>
      </c>
      <c r="K45" s="3" t="inlineStr">
        <is>
          <t xml:space="preserve">PR/SC</t>
        </is>
      </c>
      <c r="L45" s="3" t="inlineStr">
        <is>
          <t xml:space="preserve">Não</t>
        </is>
      </c>
      <c r="M45" s="3" t="inlineStr">
        <is>
          <t xml:space="preserve">Não se aplica</t>
        </is>
      </c>
      <c r="N45" s="3" t="inlineStr">
        <is>
          <t xml:space="preserve">Demanda de veículo</t>
        </is>
      </c>
      <c r="O45" s="3" t="inlineStr">
        <is>
          <t xml:space="preserve">Resposta ou entrevista concedida; Clipping</t>
        </is>
      </c>
      <c r="P45" s="3" t="inlineStr">
        <is>
          <t xml:space="preserve">Clipping</t>
        </is>
      </c>
      <c r="Q45" s="3" t="inlineStr">
        <is>
          <t xml:space="preserve">Clipping</t>
        </is>
      </c>
      <c r="R45" s="3" t="inlineStr">
        <is>
          <t xml:space="preserve">https://fluxosti.codevasf.gov.br/incidentes/</t>
        </is>
      </c>
    </row>
    <row r="46">
      <c r="A46" s="8" t="str">
        <f>=B46&amp;" › "&amp;C46&amp;" › "&amp;D46</f>
        <v>MG-04 › PP-01 › SP-04</v>
      </c>
      <c r="B46" s="3" t="inlineStr">
        <is>
          <t xml:space="preserve">MG-04</t>
        </is>
      </c>
      <c r="C46" s="3" t="inlineStr">
        <is>
          <t xml:space="preserve">PP-01</t>
        </is>
      </c>
      <c r="D46" s="3" t="inlineStr">
        <is>
          <t xml:space="preserve">SP-04</t>
        </is>
      </c>
      <c r="E46" s="3" t="inlineStr">
        <is>
          <t xml:space="preserve">Gerir a comunicação interna</t>
        </is>
      </c>
      <c r="F46" s="3" t="inlineStr">
        <is>
          <t xml:space="preserve">PP-01</t>
        </is>
      </c>
      <c r="G46" s="4">
        <v>4</v>
      </c>
      <c r="H46" s="3" t="inlineStr">
        <is>
          <t xml:space="preserve">Produção e distribuição de informação para o público interno e apoio às campanhas das áreas.</t>
        </is>
      </c>
      <c r="I46" s="3" t="inlineStr">
        <is>
          <t xml:space="preserve">Manter o empregado informado das decisões que o afetam.</t>
        </is>
      </c>
      <c r="J46" s="3" t="inlineStr">
        <is>
          <t xml:space="preserve">PR/AC</t>
        </is>
      </c>
      <c r="K46" s="3" t="inlineStr">
        <is>
          <t xml:space="preserve">AA/GGP</t>
        </is>
      </c>
      <c r="L46" s="3" t="inlineStr">
        <is>
          <t xml:space="preserve">Não</t>
        </is>
      </c>
      <c r="M46" s="3" t="inlineStr">
        <is>
          <t xml:space="preserve">Não se aplica</t>
        </is>
      </c>
      <c r="N46" s="3" t="inlineStr">
        <is>
          <t xml:space="preserve">Demanda das áreas; Decisões institucionais</t>
        </is>
      </c>
      <c r="O46" s="3" t="inlineStr">
        <is>
          <t xml:space="preserve">Comunicado interno distribuído</t>
        </is>
      </c>
      <c r="P46" s="3" t="inlineStr">
        <is>
          <t xml:space="preserve">Intranet</t>
        </is>
      </c>
      <c r="Q46" s="3" t="inlineStr">
        <is>
          <t xml:space="preserve">Intranet</t>
        </is>
      </c>
      <c r="R46" s="3" t="inlineStr">
        <is>
          <t xml:space="preserve">https://fluxosti.codevasf.gov.br/incidentes/</t>
        </is>
      </c>
    </row>
    <row r="47">
      <c r="A47" s="8" t="str">
        <f>=B47&amp;" › "&amp;C47&amp;" › "&amp;D47</f>
        <v>MG-04 › PP-02 › SP-01</v>
      </c>
      <c r="B47" s="3" t="inlineStr">
        <is>
          <t xml:space="preserve">MG-04</t>
        </is>
      </c>
      <c r="C47" s="3" t="inlineStr">
        <is>
          <t xml:space="preserve">PP-02</t>
        </is>
      </c>
      <c r="D47" s="3" t="inlineStr">
        <is>
          <t xml:space="preserve">SP-01</t>
        </is>
      </c>
      <c r="E47" s="3" t="inlineStr">
        <is>
          <t xml:space="preserve">Planejar e executar eventos institucionais</t>
        </is>
      </c>
      <c r="F47" s="3" t="inlineStr">
        <is>
          <t xml:space="preserve">PP-02</t>
        </is>
      </c>
      <c r="G47" s="4">
        <v>1</v>
      </c>
      <c r="H47" s="3" t="inlineStr">
        <is>
          <t xml:space="preserve">Organização de solenidades, seminários e participações em feiras e exposições.</t>
        </is>
      </c>
      <c r="I47" s="3" t="inlineStr">
        <is>
          <t xml:space="preserve">Realizar o evento no padrão institucional e no prazo.</t>
        </is>
      </c>
      <c r="J47" s="3" t="inlineStr">
        <is>
          <t xml:space="preserve">PR/AC</t>
        </is>
      </c>
      <c r="K47" s="3" t="inlineStr">
        <is>
          <t xml:space="preserve">AA/GPA/UAL</t>
        </is>
      </c>
      <c r="L47" s="3" t="inlineStr">
        <is>
          <t xml:space="preserve">Não</t>
        </is>
      </c>
      <c r="M47" s="3" t="inlineStr">
        <is>
          <t xml:space="preserve">Não se aplica</t>
        </is>
      </c>
      <c r="N47" s="3" t="inlineStr">
        <is>
          <t xml:space="preserve">Demanda de evento; Calendário institucional</t>
        </is>
      </c>
      <c r="O47" s="3" t="inlineStr">
        <is>
          <t xml:space="preserve">Evento realizado; Relatório do evento</t>
        </is>
      </c>
      <c r="P47" s="3" t="inlineStr">
        <is>
          <t xml:space="preserve">e-Codevasf</t>
        </is>
      </c>
      <c r="Q47" s="3" t="inlineStr">
        <is>
          <t xml:space="preserve">e-Codevasf</t>
        </is>
      </c>
      <c r="R47" s="3" t="inlineStr">
        <is>
          <t xml:space="preserve">https://fluxosti.codevasf.gov.br/incidentes/</t>
        </is>
      </c>
    </row>
    <row r="48">
      <c r="A48" s="8" t="str">
        <f>=B48&amp;" › "&amp;C48&amp;" › "&amp;D48</f>
        <v>MG-04 › PP-02 › SP-02</v>
      </c>
      <c r="B48" s="3" t="inlineStr">
        <is>
          <t xml:space="preserve">MG-04</t>
        </is>
      </c>
      <c r="C48" s="3" t="inlineStr">
        <is>
          <t xml:space="preserve">PP-02</t>
        </is>
      </c>
      <c r="D48" s="3" t="inlineStr">
        <is>
          <t xml:space="preserve">SP-02</t>
        </is>
      </c>
      <c r="E48" s="3" t="inlineStr">
        <is>
          <t xml:space="preserve">Gerir a identidade visual e o uso da marca</t>
        </is>
      </c>
      <c r="F48" s="3" t="inlineStr">
        <is>
          <t xml:space="preserve">PP-02</t>
        </is>
      </c>
      <c r="G48" s="4">
        <v>2</v>
      </c>
      <c r="H48" s="3" t="inlineStr">
        <is>
          <t xml:space="preserve">Aplicação e fiscalização do manual de identidade visual em peças, placas e sinalização de obra.</t>
        </is>
      </c>
      <c r="I48" s="3" t="inlineStr">
        <is>
          <t xml:space="preserve">Preservar a unidade da marca e o Padrão Digital de Governo.</t>
        </is>
      </c>
      <c r="J48" s="3" t="inlineStr">
        <is>
          <t xml:space="preserve">PR/AC</t>
        </is>
      </c>
      <c r="K48" s="3" t="inlineStr">
        <is>
          <t xml:space="preserve">AD/GIM</t>
        </is>
      </c>
      <c r="L48" s="3" t="inlineStr">
        <is>
          <t xml:space="preserve">Não</t>
        </is>
      </c>
      <c r="M48" s="3" t="inlineStr">
        <is>
          <t xml:space="preserve">Não se aplica</t>
        </is>
      </c>
      <c r="N48" s="3" t="inlineStr">
        <is>
          <t xml:space="preserve">Peça ou placa proposta; Manual de identidade</t>
        </is>
      </c>
      <c r="O48" s="3" t="inlineStr">
        <is>
          <t xml:space="preserve">Peça aprovada conforme manual</t>
        </is>
      </c>
      <c r="P48" s="3" t="inlineStr">
        <is>
          <t xml:space="preserve">Portal gov.br/codevasf; e-Codevasf</t>
        </is>
      </c>
      <c r="Q48" s="3" t="inlineStr">
        <is>
          <t xml:space="preserve">Portal gov.br/codevasf</t>
        </is>
      </c>
      <c r="R48" s="3" t="inlineStr">
        <is>
          <t xml:space="preserve">https://fluxosti.codevasf.gov.br/incidentes/</t>
        </is>
      </c>
    </row>
    <row r="49">
      <c r="A49" s="8" t="str">
        <f>=B49&amp;" › "&amp;C49&amp;" › "&amp;D49</f>
        <v>MG-04 › PP-02 › SP-03</v>
      </c>
      <c r="B49" s="3" t="inlineStr">
        <is>
          <t xml:space="preserve">MG-04</t>
        </is>
      </c>
      <c r="C49" s="3" t="inlineStr">
        <is>
          <t xml:space="preserve">PP-02</t>
        </is>
      </c>
      <c r="D49" s="3" t="inlineStr">
        <is>
          <t xml:space="preserve">SP-03</t>
        </is>
      </c>
      <c r="E49" s="3" t="inlineStr">
        <is>
          <t xml:space="preserve">Produzir campanhas de divulgação</t>
        </is>
      </c>
      <c r="F49" s="3" t="inlineStr">
        <is>
          <t xml:space="preserve">PP-02</t>
        </is>
      </c>
      <c r="G49" s="4">
        <v>3</v>
      </c>
      <c r="H49" s="3" t="inlineStr">
        <is>
          <t xml:space="preserve">Concepção e veiculação de campanhas sobre programas e resultados institucionais.</t>
        </is>
      </c>
      <c r="I49" s="3" t="inlineStr">
        <is>
          <t xml:space="preserve">Ampliar o alcance dos programas junto ao público.</t>
        </is>
      </c>
      <c r="J49" s="3" t="inlineStr">
        <is>
          <t xml:space="preserve">PR/AC</t>
        </is>
      </c>
      <c r="K49" s="3" t="inlineStr">
        <is>
          <t xml:space="preserve">AA/GLC</t>
        </is>
      </c>
      <c r="L49" s="3" t="inlineStr">
        <is>
          <t xml:space="preserve">Não</t>
        </is>
      </c>
      <c r="M49" s="3" t="inlineStr">
        <is>
          <t xml:space="preserve">Não se aplica</t>
        </is>
      </c>
      <c r="N49" s="3" t="inlineStr">
        <is>
          <t xml:space="preserve">Briefing da área; Plano de mídia</t>
        </is>
      </c>
      <c r="O49" s="3" t="inlineStr">
        <is>
          <t xml:space="preserve">Campanha veiculada; Relatório de alcance</t>
        </is>
      </c>
      <c r="P49" s="3" t="inlineStr">
        <is>
          <t xml:space="preserve">Portal gov.br/codevasf; e-Codevasf</t>
        </is>
      </c>
      <c r="Q49" s="3" t="inlineStr">
        <is>
          <t xml:space="preserve">Portal gov.br/codevasf</t>
        </is>
      </c>
      <c r="R49" s="3" t="inlineStr">
        <is>
          <t xml:space="preserve">https://fluxosti.codevasf.gov.br/incidentes/</t>
        </is>
      </c>
    </row>
    <row r="50">
      <c r="A50" s="8" t="str">
        <f>=B50&amp;" › "&amp;C50&amp;" › "&amp;D50</f>
        <v>MG-04 › PP-03 › SP-01</v>
      </c>
      <c r="B50" s="3" t="inlineStr">
        <is>
          <t xml:space="preserve">MG-04</t>
        </is>
      </c>
      <c r="C50" s="3" t="inlineStr">
        <is>
          <t xml:space="preserve">PP-03</t>
        </is>
      </c>
      <c r="D50" s="3" t="inlineStr">
        <is>
          <t xml:space="preserve">SP-01</t>
        </is>
      </c>
      <c r="E50" s="3" t="inlineStr">
        <is>
          <t xml:space="preserve">Atender demandas parlamentares</t>
        </is>
      </c>
      <c r="F50" s="3" t="inlineStr">
        <is>
          <t xml:space="preserve">PP-03</t>
        </is>
      </c>
      <c r="G50" s="4">
        <v>1</v>
      </c>
      <c r="H50" s="3" t="inlineStr">
        <is>
          <t xml:space="preserve">Recebimento, distribuição e resposta a requerimentos e pedidos de parlamentares.</t>
        </is>
      </c>
      <c r="I50" s="3" t="inlineStr">
        <is>
          <t xml:space="preserve">Responder no prazo regimental e com informação validada.</t>
        </is>
      </c>
      <c r="J50" s="3" t="inlineStr">
        <is>
          <t xml:space="preserve">PR/AC</t>
        </is>
      </c>
      <c r="K50" s="3" t="inlineStr">
        <is>
          <t xml:space="preserve">PR/SC</t>
        </is>
      </c>
      <c r="L50" s="3" t="inlineStr">
        <is>
          <t xml:space="preserve">Não</t>
        </is>
      </c>
      <c r="M50" s="3" t="inlineStr">
        <is>
          <t xml:space="preserve">Não se aplica</t>
        </is>
      </c>
      <c r="N50" s="3" t="inlineStr">
        <is>
          <t xml:space="preserve">Requerimento recebido</t>
        </is>
      </c>
      <c r="O50" s="3" t="inlineStr">
        <is>
          <t xml:space="preserve">Resposta encaminhada</t>
        </is>
      </c>
      <c r="P50" s="3" t="inlineStr">
        <is>
          <t xml:space="preserve">e-Codevasf</t>
        </is>
      </c>
      <c r="Q50" s="3" t="inlineStr">
        <is>
          <t xml:space="preserve">e-Codevasf</t>
        </is>
      </c>
      <c r="R50" s="3" t="inlineStr">
        <is>
          <t xml:space="preserve">https://fluxosti.codevasf.gov.br/incidentes/</t>
        </is>
      </c>
    </row>
    <row r="51">
      <c r="A51" s="8" t="str">
        <f>=B51&amp;" › "&amp;C51&amp;" › "&amp;D51</f>
        <v>MG-04 › PP-03 › SP-02</v>
      </c>
      <c r="B51" s="3" t="inlineStr">
        <is>
          <t xml:space="preserve">MG-04</t>
        </is>
      </c>
      <c r="C51" s="3" t="inlineStr">
        <is>
          <t xml:space="preserve">PP-03</t>
        </is>
      </c>
      <c r="D51" s="3" t="inlineStr">
        <is>
          <t xml:space="preserve">SP-02</t>
        </is>
      </c>
      <c r="E51" s="3" t="inlineStr">
        <is>
          <t xml:space="preserve">Atender demandas de entes federativos e entidades</t>
        </is>
      </c>
      <c r="F51" s="3" t="inlineStr">
        <is>
          <t xml:space="preserve">PP-03</t>
        </is>
      </c>
      <c r="G51" s="4">
        <v>2</v>
      </c>
      <c r="H51" s="3" t="inlineStr">
        <is>
          <t xml:space="preserve">Tratamento de ofícios e pleitos de estados, municípios e entidades da sociedade civil.</t>
        </is>
      </c>
      <c r="I51" s="3" t="inlineStr">
        <is>
          <t xml:space="preserve">Dar tratamento uniforme e rastreável ao pleito.</t>
        </is>
      </c>
      <c r="J51" s="3" t="inlineStr">
        <is>
          <t xml:space="preserve">PR/AC</t>
        </is>
      </c>
      <c r="K51" s="3" t="inlineStr">
        <is>
          <t xml:space="preserve">AR/GDT</t>
        </is>
      </c>
      <c r="L51" s="3" t="inlineStr">
        <is>
          <t xml:space="preserve">Não</t>
        </is>
      </c>
      <c r="M51" s="3" t="inlineStr">
        <is>
          <t xml:space="preserve">Não se aplica</t>
        </is>
      </c>
      <c r="N51" s="3" t="inlineStr">
        <is>
          <t xml:space="preserve">Ofício ou pleito recebido</t>
        </is>
      </c>
      <c r="O51" s="3" t="inlineStr">
        <is>
          <t xml:space="preserve">Resposta ou encaminhamento registrado</t>
        </is>
      </c>
      <c r="P51" s="3" t="inlineStr">
        <is>
          <t xml:space="preserve">e-Codevasf</t>
        </is>
      </c>
      <c r="Q51" s="3" t="inlineStr">
        <is>
          <t xml:space="preserve">e-Codevasf</t>
        </is>
      </c>
      <c r="R51" s="3" t="inlineStr">
        <is>
          <t xml:space="preserve">https://fluxosti.codevasf.gov.br/incidentes/</t>
        </is>
      </c>
    </row>
    <row r="52">
      <c r="A52" s="8" t="str">
        <f>=B52&amp;" › "&amp;C52&amp;" › "&amp;D52</f>
        <v>MG-04 › PP-03 › SP-03</v>
      </c>
      <c r="B52" s="3" t="inlineStr">
        <is>
          <t xml:space="preserve">MG-04</t>
        </is>
      </c>
      <c r="C52" s="3" t="inlineStr">
        <is>
          <t xml:space="preserve">PP-03</t>
        </is>
      </c>
      <c r="D52" s="3" t="inlineStr">
        <is>
          <t xml:space="preserve">SP-03</t>
        </is>
      </c>
      <c r="E52" s="3" t="inlineStr">
        <is>
          <t xml:space="preserve">Monitorar e reportar as demandas externas</t>
        </is>
      </c>
      <c r="F52" s="3" t="inlineStr">
        <is>
          <t xml:space="preserve">PP-03</t>
        </is>
      </c>
      <c r="G52" s="4">
        <v>3</v>
      </c>
      <c r="H52" s="3" t="inlineStr">
        <is>
          <t xml:space="preserve">Acompanhamento dos prazos, do estoque e da reincidência das demandas recebidas.</t>
        </is>
      </c>
      <c r="I52" s="3" t="inlineStr">
        <is>
          <t xml:space="preserve">Evitar demanda vencida e identificar assunto recorrente.</t>
        </is>
      </c>
      <c r="J52" s="3" t="inlineStr">
        <is>
          <t xml:space="preserve">PR/AC</t>
        </is>
      </c>
      <c r="K52" s="3" t="inlineStr">
        <is>
          <t xml:space="preserve">AE/GPE</t>
        </is>
      </c>
      <c r="L52" s="3" t="inlineStr">
        <is>
          <t xml:space="preserve">Não</t>
        </is>
      </c>
      <c r="M52" s="3" t="inlineStr">
        <is>
          <t xml:space="preserve">Não se aplica</t>
        </is>
      </c>
      <c r="N52" s="3" t="inlineStr">
        <is>
          <t xml:space="preserve">Base de demandas registradas</t>
        </is>
      </c>
      <c r="O52" s="3" t="inlineStr">
        <is>
          <t xml:space="preserve">Relatório de acompanhamento</t>
        </is>
      </c>
      <c r="P52" s="3" t="inlineStr">
        <is>
          <t xml:space="preserve">e-Codevasf</t>
        </is>
      </c>
      <c r="Q52" s="3" t="inlineStr">
        <is>
          <t xml:space="preserve">e-Codevasf</t>
        </is>
      </c>
      <c r="R52" s="3" t="inlineStr">
        <is>
          <t xml:space="preserve">https://fluxosti.codevasf.gov.br/incidentes/</t>
        </is>
      </c>
    </row>
    <row r="53">
      <c r="A53" s="8" t="str">
        <f>=B53&amp;" › "&amp;C53&amp;" › "&amp;D53</f>
        <v>MG-05 › PP-01 › SP-01</v>
      </c>
      <c r="B53" s="3" t="inlineStr">
        <is>
          <t xml:space="preserve">MG-05</t>
        </is>
      </c>
      <c r="C53" s="3" t="inlineStr">
        <is>
          <t xml:space="preserve">PP-01</t>
        </is>
      </c>
      <c r="D53" s="3" t="inlineStr">
        <is>
          <t xml:space="preserve">SP-01</t>
        </is>
      </c>
      <c r="E53" s="3" t="inlineStr">
        <is>
          <t xml:space="preserve">Identificar e avaliar riscos</t>
        </is>
      </c>
      <c r="F53" s="3" t="inlineStr">
        <is>
          <t xml:space="preserve">PP-01</t>
        </is>
      </c>
      <c r="G53" s="4">
        <v>1</v>
      </c>
      <c r="H53" s="3" t="inlineStr">
        <is>
          <t xml:space="preserve">Levantamento de riscos por processo e unidade, com análise de probabilidade e impacto na matriz 5×5.</t>
        </is>
      </c>
      <c r="I53" s="3" t="inlineStr">
        <is>
          <t xml:space="preserve">Conhecer a exposição a risco de cada processo.</t>
        </is>
      </c>
      <c r="J53" s="3" t="inlineStr">
        <is>
          <t xml:space="preserve">PR/SRC/UGR</t>
        </is>
      </c>
      <c r="K53" s="3" t="inlineStr">
        <is>
          <t xml:space="preserve">AE/GPE/UNP</t>
        </is>
      </c>
      <c r="L53" s="3" t="inlineStr">
        <is>
          <t xml:space="preserve">Não</t>
        </is>
      </c>
      <c r="M53" s="3" t="inlineStr">
        <is>
          <t xml:space="preserve">Não se aplica</t>
        </is>
      </c>
      <c r="N53" s="3" t="inlineStr">
        <is>
          <t xml:space="preserve">Processos mapeados; Contexto interno e externo</t>
        </is>
      </c>
      <c r="O53" s="3" t="inlineStr">
        <is>
          <t xml:space="preserve">Matriz de riscos por processo</t>
        </is>
      </c>
      <c r="P53" s="3" t="inlineStr">
        <is>
          <t xml:space="preserve">e-Codevasf</t>
        </is>
      </c>
      <c r="Q53" s="3" t="inlineStr">
        <is>
          <t xml:space="preserve">e-Codevasf</t>
        </is>
      </c>
      <c r="R53" s="3" t="inlineStr">
        <is>
          <t xml:space="preserve">https://fluxosti.codevasf.gov.br/incidentes/</t>
        </is>
      </c>
    </row>
    <row r="54">
      <c r="A54" s="8" t="str">
        <f>=B54&amp;" › "&amp;C54&amp;" › "&amp;D54</f>
        <v>MG-05 › PP-01 › SP-02</v>
      </c>
      <c r="B54" s="3" t="inlineStr">
        <is>
          <t xml:space="preserve">MG-05</t>
        </is>
      </c>
      <c r="C54" s="3" t="inlineStr">
        <is>
          <t xml:space="preserve">PP-01</t>
        </is>
      </c>
      <c r="D54" s="3" t="inlineStr">
        <is>
          <t xml:space="preserve">SP-02</t>
        </is>
      </c>
      <c r="E54" s="3" t="inlineStr">
        <is>
          <t xml:space="preserve">Tratar riscos e monitorar controles</t>
        </is>
      </c>
      <c r="F54" s="3" t="inlineStr">
        <is>
          <t xml:space="preserve">PP-01</t>
        </is>
      </c>
      <c r="G54" s="4">
        <v>2</v>
      </c>
      <c r="H54" s="3" t="inlineStr">
        <is>
          <t xml:space="preserve">Definição da resposta ao risco, plano de tratamento e teste dos controles internos.</t>
        </is>
      </c>
      <c r="I54" s="3" t="inlineStr">
        <is>
          <t xml:space="preserve">Levar o risco ao nível aceito pela alta administração.</t>
        </is>
      </c>
      <c r="J54" s="3" t="inlineStr">
        <is>
          <t xml:space="preserve">PR/SRC/UGR</t>
        </is>
      </c>
      <c r="K54" s="3" t="inlineStr">
        <is>
          <t xml:space="preserve">Consad/AUD</t>
        </is>
      </c>
      <c r="L54" s="3" t="inlineStr">
        <is>
          <t xml:space="preserve">Não</t>
        </is>
      </c>
      <c r="M54" s="3" t="inlineStr">
        <is>
          <t xml:space="preserve">Não se aplica</t>
        </is>
      </c>
      <c r="N54" s="3" t="inlineStr">
        <is>
          <t xml:space="preserve">Matriz de riscos; Controles existentes</t>
        </is>
      </c>
      <c r="O54" s="3" t="inlineStr">
        <is>
          <t xml:space="preserve">Plano de tratamento; Relatório de teste de controles</t>
        </is>
      </c>
      <c r="P54" s="3" t="inlineStr">
        <is>
          <t xml:space="preserve">e-Codevasf</t>
        </is>
      </c>
      <c r="Q54" s="3" t="inlineStr">
        <is>
          <t xml:space="preserve">e-Codevasf</t>
        </is>
      </c>
      <c r="R54" s="3" t="inlineStr">
        <is>
          <t xml:space="preserve">https://fluxosti.codevasf.gov.br/incidentes/</t>
        </is>
      </c>
    </row>
    <row r="55">
      <c r="A55" s="8" t="str">
        <f>=B55&amp;" › "&amp;C55&amp;" › "&amp;D55</f>
        <v>MG-05 › PP-01 › SP-03</v>
      </c>
      <c r="B55" s="3" t="inlineStr">
        <is>
          <t xml:space="preserve">MG-05</t>
        </is>
      </c>
      <c r="C55" s="3" t="inlineStr">
        <is>
          <t xml:space="preserve">PP-01</t>
        </is>
      </c>
      <c r="D55" s="3" t="inlineStr">
        <is>
          <t xml:space="preserve">SP-03</t>
        </is>
      </c>
      <c r="E55" s="3" t="inlineStr">
        <is>
          <t xml:space="preserve">Reportar riscos à alta administração</t>
        </is>
      </c>
      <c r="F55" s="3" t="inlineStr">
        <is>
          <t xml:space="preserve">PP-01</t>
        </is>
      </c>
      <c r="G55" s="4">
        <v>3</v>
      </c>
      <c r="H55" s="3" t="inlineStr">
        <is>
          <t xml:space="preserve">Consolidação periódica do panorama de riscos para o Comitê e a Diretoria Executiva.</t>
        </is>
      </c>
      <c r="I55" s="3" t="inlineStr">
        <is>
          <t xml:space="preserve">Subsidiar a decisão sobre apetite e prioridade de tratamento.</t>
        </is>
      </c>
      <c r="J55" s="3" t="inlineStr">
        <is>
          <t xml:space="preserve">PR/SRC/UGR</t>
        </is>
      </c>
      <c r="K55" s="3" t="inlineStr">
        <is>
          <t xml:space="preserve">PR/SC</t>
        </is>
      </c>
      <c r="L55" s="3" t="inlineStr">
        <is>
          <t xml:space="preserve">Não</t>
        </is>
      </c>
      <c r="M55" s="3" t="inlineStr">
        <is>
          <t xml:space="preserve">Não se aplica</t>
        </is>
      </c>
      <c r="N55" s="3" t="inlineStr">
        <is>
          <t xml:space="preserve">Matrizes e planos de tratamento</t>
        </is>
      </c>
      <c r="O55" s="3" t="inlineStr">
        <is>
          <t xml:space="preserve">Relatório de riscos deliberado</t>
        </is>
      </c>
      <c r="P55" s="3" t="inlineStr">
        <is>
          <t xml:space="preserve">e-Codevasf</t>
        </is>
      </c>
      <c r="Q55" s="3" t="inlineStr">
        <is>
          <t xml:space="preserve">e-Codevasf</t>
        </is>
      </c>
      <c r="R55" s="3" t="inlineStr">
        <is>
          <t xml:space="preserve">https://fluxosti.codevasf.gov.br/incidentes/</t>
        </is>
      </c>
    </row>
    <row r="56">
      <c r="A56" s="8" t="str">
        <f>=B56&amp;" › "&amp;C56&amp;" › "&amp;D56</f>
        <v>MG-05 › PP-02 › SP-01</v>
      </c>
      <c r="B56" s="3" t="inlineStr">
        <is>
          <t xml:space="preserve">MG-05</t>
        </is>
      </c>
      <c r="C56" s="3" t="inlineStr">
        <is>
          <t xml:space="preserve">PP-02</t>
        </is>
      </c>
      <c r="D56" s="3" t="inlineStr">
        <is>
          <t xml:space="preserve">SP-01</t>
        </is>
      </c>
      <c r="E56" s="3" t="inlineStr">
        <is>
          <t xml:space="preserve">Coletar evidências para os índices de governança</t>
        </is>
      </c>
      <c r="F56" s="3" t="inlineStr">
        <is>
          <t xml:space="preserve">PP-02</t>
        </is>
      </c>
      <c r="G56" s="4">
        <v>1</v>
      </c>
      <c r="H56" s="3" t="inlineStr">
        <is>
          <t xml:space="preserve">Levantamento junto às áreas das evidências exigidas pelos questionários de governança (IGG, IEG-Saúde e similares).</t>
        </is>
      </c>
      <c r="I56" s="3" t="inlineStr">
        <is>
          <t xml:space="preserve">Responder o questionário com evidência verificável.</t>
        </is>
      </c>
      <c r="J56" s="3" t="inlineStr">
        <is>
          <t xml:space="preserve">PR/SRC</t>
        </is>
      </c>
      <c r="K56" s="3" t="inlineStr">
        <is>
          <t xml:space="preserve">Consad/AUD</t>
        </is>
      </c>
      <c r="L56" s="3" t="inlineStr">
        <is>
          <t xml:space="preserve">Não</t>
        </is>
      </c>
      <c r="M56" s="3" t="inlineStr">
        <is>
          <t xml:space="preserve">Não se aplica</t>
        </is>
      </c>
      <c r="N56" s="3" t="inlineStr">
        <is>
          <t xml:space="preserve">Questionário do órgão de controle</t>
        </is>
      </c>
      <c r="O56" s="3" t="inlineStr">
        <is>
          <t xml:space="preserve">Evidências consolidadas por item</t>
        </is>
      </c>
      <c r="P56" s="3" t="inlineStr">
        <is>
          <t xml:space="preserve">e-Codevasf</t>
        </is>
      </c>
      <c r="Q56" s="3" t="inlineStr">
        <is>
          <t xml:space="preserve">e-Codevasf</t>
        </is>
      </c>
      <c r="R56" s="3" t="inlineStr">
        <is>
          <t xml:space="preserve">https://fluxosti.codevasf.gov.br/incidentes/</t>
        </is>
      </c>
    </row>
    <row r="57">
      <c r="A57" s="8" t="str">
        <f>=B57&amp;" › "&amp;C57&amp;" › "&amp;D57</f>
        <v>MG-05 › PP-02 › SP-02</v>
      </c>
      <c r="B57" s="3" t="inlineStr">
        <is>
          <t xml:space="preserve">MG-05</t>
        </is>
      </c>
      <c r="C57" s="3" t="inlineStr">
        <is>
          <t xml:space="preserve">PP-02</t>
        </is>
      </c>
      <c r="D57" s="3" t="inlineStr">
        <is>
          <t xml:space="preserve">SP-02</t>
        </is>
      </c>
      <c r="E57" s="3" t="inlineStr">
        <is>
          <t xml:space="preserve">Apurar e reportar os índices</t>
        </is>
      </c>
      <c r="F57" s="3" t="inlineStr">
        <is>
          <t xml:space="preserve">PP-02</t>
        </is>
      </c>
      <c r="G57" s="4">
        <v>2</v>
      </c>
      <c r="H57" s="3" t="inlineStr">
        <is>
          <t xml:space="preserve">Cálculo, conferência e envio das respostas ao órgão avaliador.</t>
        </is>
      </c>
      <c r="I57" s="3" t="inlineStr">
        <is>
          <t xml:space="preserve">Enviar resposta conciliada e no prazo.</t>
        </is>
      </c>
      <c r="J57" s="3" t="inlineStr">
        <is>
          <t xml:space="preserve">PR/SRC</t>
        </is>
      </c>
      <c r="K57" s="3" t="inlineStr">
        <is>
          <t xml:space="preserve">AE/GPE</t>
        </is>
      </c>
      <c r="L57" s="3" t="inlineStr">
        <is>
          <t xml:space="preserve">Não</t>
        </is>
      </c>
      <c r="M57" s="3" t="inlineStr">
        <is>
          <t xml:space="preserve">Não se aplica</t>
        </is>
      </c>
      <c r="N57" s="3" t="inlineStr">
        <is>
          <t xml:space="preserve">Evidências consolidadas</t>
        </is>
      </c>
      <c r="O57" s="3" t="inlineStr">
        <is>
          <t xml:space="preserve">Questionário respondido; Índice apurado</t>
        </is>
      </c>
      <c r="P57" s="3" t="inlineStr">
        <is>
          <t xml:space="preserve">e-Codevasf</t>
        </is>
      </c>
      <c r="Q57" s="3" t="inlineStr">
        <is>
          <t xml:space="preserve">e-Codevasf</t>
        </is>
      </c>
      <c r="R57" s="3" t="inlineStr">
        <is>
          <t xml:space="preserve">https://fluxosti.codevasf.gov.br/incidentes/</t>
        </is>
      </c>
    </row>
    <row r="58">
      <c r="A58" s="8" t="str">
        <f>=B58&amp;" › "&amp;C58&amp;" › "&amp;D58</f>
        <v>MG-05 › PP-02 › SP-03</v>
      </c>
      <c r="B58" s="3" t="inlineStr">
        <is>
          <t xml:space="preserve">MG-05</t>
        </is>
      </c>
      <c r="C58" s="3" t="inlineStr">
        <is>
          <t xml:space="preserve">PP-02</t>
        </is>
      </c>
      <c r="D58" s="3" t="inlineStr">
        <is>
          <t xml:space="preserve">SP-03</t>
        </is>
      </c>
      <c r="E58" s="3" t="inlineStr">
        <is>
          <t xml:space="preserve">Elaborar planos de melhoria da governança</t>
        </is>
      </c>
      <c r="F58" s="3" t="inlineStr">
        <is>
          <t xml:space="preserve">PP-02</t>
        </is>
      </c>
      <c r="G58" s="4">
        <v>3</v>
      </c>
      <c r="H58" s="3" t="inlineStr">
        <is>
          <t xml:space="preserve">Definição de ações para elevar os itens avaliados como frágeis.</t>
        </is>
      </c>
      <c r="I58" s="3" t="inlineStr">
        <is>
          <t xml:space="preserve">Corrigir a causa da nota baixa, não a resposta.</t>
        </is>
      </c>
      <c r="J58" s="3" t="inlineStr">
        <is>
          <t xml:space="preserve">PR/SRC</t>
        </is>
      </c>
      <c r="K58" s="3" t="inlineStr">
        <is>
          <t xml:space="preserve">AE/GPE</t>
        </is>
      </c>
      <c r="L58" s="3" t="inlineStr">
        <is>
          <t xml:space="preserve">Não</t>
        </is>
      </c>
      <c r="M58" s="3" t="inlineStr">
        <is>
          <t xml:space="preserve">Não se aplica</t>
        </is>
      </c>
      <c r="N58" s="3" t="inlineStr">
        <is>
          <t xml:space="preserve">Resultado do índice; Recomendações</t>
        </is>
      </c>
      <c r="O58" s="3" t="inlineStr">
        <is>
          <t xml:space="preserve">Plano de melhoria monitorado</t>
        </is>
      </c>
      <c r="P58" s="3" t="inlineStr">
        <is>
          <t xml:space="preserve">e-Codevasf</t>
        </is>
      </c>
      <c r="Q58" s="3" t="inlineStr">
        <is>
          <t xml:space="preserve">e-Codevasf</t>
        </is>
      </c>
      <c r="R58" s="3" t="inlineStr">
        <is>
          <t xml:space="preserve">https://fluxosti.codevasf.gov.br/incidentes/</t>
        </is>
      </c>
    </row>
    <row r="59">
      <c r="A59" s="8" t="str">
        <f>=B59&amp;" › "&amp;C59&amp;" › "&amp;D59</f>
        <v>MG-05 › PP-03 › SP-01</v>
      </c>
      <c r="B59" s="3" t="inlineStr">
        <is>
          <t xml:space="preserve">MG-05</t>
        </is>
      </c>
      <c r="C59" s="3" t="inlineStr">
        <is>
          <t xml:space="preserve">PP-03</t>
        </is>
      </c>
      <c r="D59" s="3" t="inlineStr">
        <is>
          <t xml:space="preserve">SP-01</t>
        </is>
      </c>
      <c r="E59" s="3" t="inlineStr">
        <is>
          <t xml:space="preserve">Realizar juízo de admissibilidade</t>
        </is>
      </c>
      <c r="F59" s="3" t="inlineStr">
        <is>
          <t xml:space="preserve">PP-03</t>
        </is>
      </c>
      <c r="G59" s="4">
        <v>1</v>
      </c>
      <c r="H59" s="3" t="inlineStr">
        <is>
          <t xml:space="preserve">Análise preliminar da denúncia ou representação e decisão sobre a instauração.</t>
        </is>
      </c>
      <c r="I59" s="3" t="inlineStr">
        <is>
          <t xml:space="preserve">Filtrar o que deve virar procedimento correcional.</t>
        </is>
      </c>
      <c r="J59" s="3" t="inlineStr">
        <is>
          <t xml:space="preserve">Consad/COR</t>
        </is>
      </c>
      <c r="K59" s="3" t="inlineStr">
        <is>
          <t xml:space="preserve">PR/AJ</t>
        </is>
      </c>
      <c r="L59" s="3" t="inlineStr">
        <is>
          <t xml:space="preserve">Não</t>
        </is>
      </c>
      <c r="M59" s="3" t="inlineStr">
        <is>
          <t xml:space="preserve">Não se aplica</t>
        </is>
      </c>
      <c r="N59" s="3" t="inlineStr">
        <is>
          <t xml:space="preserve">Denúncia, representação ou notícia de irregularidade</t>
        </is>
      </c>
      <c r="O59" s="3" t="inlineStr">
        <is>
          <t xml:space="preserve">Decisão de admissibilidade fundamentada</t>
        </is>
      </c>
      <c r="P59" s="3" t="inlineStr">
        <is>
          <t xml:space="preserve">e-Codevasf; Fala.BR</t>
        </is>
      </c>
      <c r="Q59" s="3" t="inlineStr">
        <is>
          <t xml:space="preserve">e-Codevasf</t>
        </is>
      </c>
      <c r="R59" s="3" t="inlineStr">
        <is>
          <t xml:space="preserve">https://fluxosti.codevasf.gov.br/incidentes/</t>
        </is>
      </c>
    </row>
    <row r="60">
      <c r="A60" s="8" t="str">
        <f>=B60&amp;" › "&amp;C60&amp;" › "&amp;D60</f>
        <v>MG-05 › PP-03 › SP-02</v>
      </c>
      <c r="B60" s="3" t="inlineStr">
        <is>
          <t xml:space="preserve">MG-05</t>
        </is>
      </c>
      <c r="C60" s="3" t="inlineStr">
        <is>
          <t xml:space="preserve">PP-03</t>
        </is>
      </c>
      <c r="D60" s="3" t="inlineStr">
        <is>
          <t xml:space="preserve">SP-02</t>
        </is>
      </c>
      <c r="E60" s="3" t="inlineStr">
        <is>
          <t xml:space="preserve">Conduzir procedimentos correcionais</t>
        </is>
      </c>
      <c r="F60" s="3" t="inlineStr">
        <is>
          <t xml:space="preserve">PP-03</t>
        </is>
      </c>
      <c r="G60" s="4">
        <v>2</v>
      </c>
      <c r="H60" s="3" t="inlineStr">
        <is>
          <t xml:space="preserve">Instrução da investigação preliminar, sindicância ou processo disciplinar, com garantia de defesa.</t>
        </is>
      </c>
      <c r="I60" s="3" t="inlineStr">
        <is>
          <t xml:space="preserve">Apurar os fatos com devido processo legal.</t>
        </is>
      </c>
      <c r="J60" s="3" t="inlineStr">
        <is>
          <t xml:space="preserve">Consad/COR</t>
        </is>
      </c>
      <c r="K60" s="3" t="inlineStr">
        <is>
          <t xml:space="preserve">PR/AJ</t>
        </is>
      </c>
      <c r="L60" s="3" t="inlineStr">
        <is>
          <t xml:space="preserve">Não</t>
        </is>
      </c>
      <c r="M60" s="3" t="inlineStr">
        <is>
          <t xml:space="preserve">Não se aplica</t>
        </is>
      </c>
      <c r="N60" s="3" t="inlineStr">
        <is>
          <t xml:space="preserve">Portaria de instauração; Provas e depoimentos</t>
        </is>
      </c>
      <c r="O60" s="3" t="inlineStr">
        <is>
          <t xml:space="preserve">Relatório final da comissão</t>
        </is>
      </c>
      <c r="P60" s="3" t="inlineStr">
        <is>
          <t xml:space="preserve">e-Codevasf; CGU-PAD</t>
        </is>
      </c>
      <c r="Q60" s="3" t="inlineStr">
        <is>
          <t xml:space="preserve">e-Codevasf</t>
        </is>
      </c>
      <c r="R60" s="3" t="inlineStr">
        <is>
          <t xml:space="preserve">https://fluxosti.codevasf.gov.br/incidentes/</t>
        </is>
      </c>
    </row>
    <row r="61">
      <c r="A61" s="8" t="str">
        <f>=B61&amp;" › "&amp;C61&amp;" › "&amp;D61</f>
        <v>MG-05 › PP-03 › SP-03</v>
      </c>
      <c r="B61" s="3" t="inlineStr">
        <is>
          <t xml:space="preserve">MG-05</t>
        </is>
      </c>
      <c r="C61" s="3" t="inlineStr">
        <is>
          <t xml:space="preserve">PP-03</t>
        </is>
      </c>
      <c r="D61" s="3" t="inlineStr">
        <is>
          <t xml:space="preserve">SP-03</t>
        </is>
      </c>
      <c r="E61" s="3" t="inlineStr">
        <is>
          <t xml:space="preserve">Julgar e registrar os resultados</t>
        </is>
      </c>
      <c r="F61" s="3" t="inlineStr">
        <is>
          <t xml:space="preserve">PP-03</t>
        </is>
      </c>
      <c r="G61" s="4">
        <v>3</v>
      </c>
      <c r="H61" s="3" t="inlineStr">
        <is>
          <t xml:space="preserve">Encaminhamento do relatório à autoridade julgadora, aplicação da decisão e registro nos sistemas de correição.</t>
        </is>
      </c>
      <c r="I61" s="3" t="inlineStr">
        <is>
          <t xml:space="preserve">Concluir o procedimento e alimentar o histórico correcional.</t>
        </is>
      </c>
      <c r="J61" s="3" t="inlineStr">
        <is>
          <t xml:space="preserve">Consad/COR</t>
        </is>
      </c>
      <c r="K61" s="3" t="inlineStr">
        <is>
          <t xml:space="preserve">AA/GGP</t>
        </is>
      </c>
      <c r="L61" s="3" t="inlineStr">
        <is>
          <t xml:space="preserve">Não</t>
        </is>
      </c>
      <c r="M61" s="3" t="inlineStr">
        <is>
          <t xml:space="preserve">Não se aplica</t>
        </is>
      </c>
      <c r="N61" s="3" t="inlineStr">
        <is>
          <t xml:space="preserve">Relatório final</t>
        </is>
      </c>
      <c r="O61" s="3" t="inlineStr">
        <is>
          <t xml:space="preserve">Decisão aplicada; Registro no CGU-PAD</t>
        </is>
      </c>
      <c r="P61" s="3" t="inlineStr">
        <is>
          <t xml:space="preserve">CGU-PAD; e-Codevasf</t>
        </is>
      </c>
      <c r="Q61" s="3" t="inlineStr">
        <is>
          <t xml:space="preserve">CGU-PAD</t>
        </is>
      </c>
      <c r="R61" s="3" t="inlineStr">
        <is>
          <t xml:space="preserve">https://fluxosti.codevasf.gov.br/incidentes/</t>
        </is>
      </c>
    </row>
    <row r="62">
      <c r="A62" s="8" t="str">
        <f>=B62&amp;" › "&amp;C62&amp;" › "&amp;D62</f>
        <v>MG-05 › PP-04 › SP-01</v>
      </c>
      <c r="B62" s="3" t="inlineStr">
        <is>
          <t xml:space="preserve">MG-05</t>
        </is>
      </c>
      <c r="C62" s="3" t="inlineStr">
        <is>
          <t xml:space="preserve">PP-04</t>
        </is>
      </c>
      <c r="D62" s="3" t="inlineStr">
        <is>
          <t xml:space="preserve">SP-01</t>
        </is>
      </c>
      <c r="E62" s="3" t="inlineStr">
        <is>
          <t xml:space="preserve">Gerir o programa de integridade</t>
        </is>
      </c>
      <c r="F62" s="3" t="inlineStr">
        <is>
          <t xml:space="preserve">PP-04</t>
        </is>
      </c>
      <c r="G62" s="4">
        <v>1</v>
      </c>
      <c r="H62" s="3" t="inlineStr">
        <is>
          <t xml:space="preserve">Manutenção do plano de integridade, do código de conduta e das instâncias de integridade.</t>
        </is>
      </c>
      <c r="I62" s="3" t="inlineStr">
        <is>
          <t xml:space="preserve">Manter o programa vivo e revisado.</t>
        </is>
      </c>
      <c r="J62" s="3" t="inlineStr">
        <is>
          <t xml:space="preserve">PR/SI</t>
        </is>
      </c>
      <c r="K62" s="3" t="inlineStr">
        <is>
          <t xml:space="preserve">PR/SRC</t>
        </is>
      </c>
      <c r="L62" s="3" t="inlineStr">
        <is>
          <t xml:space="preserve">Não</t>
        </is>
      </c>
      <c r="M62" s="3" t="inlineStr">
        <is>
          <t xml:space="preserve">Não se aplica</t>
        </is>
      </c>
      <c r="N62" s="3" t="inlineStr">
        <is>
          <t xml:space="preserve">Diretrizes CGU; Riscos de integridade</t>
        </is>
      </c>
      <c r="O62" s="3" t="inlineStr">
        <is>
          <t xml:space="preserve">Plano de integridade revisado</t>
        </is>
      </c>
      <c r="P62" s="3" t="inlineStr">
        <is>
          <t xml:space="preserve">e-Codevasf</t>
        </is>
      </c>
      <c r="Q62" s="3" t="inlineStr">
        <is>
          <t xml:space="preserve">e-Codevasf</t>
        </is>
      </c>
      <c r="R62" s="3" t="inlineStr">
        <is>
          <t xml:space="preserve">https://fluxosti.codevasf.gov.br/incidentes/</t>
        </is>
      </c>
    </row>
    <row r="63">
      <c r="A63" s="8" t="str">
        <f>=B63&amp;" › "&amp;C63&amp;" › "&amp;D63</f>
        <v>MG-05 › PP-04 › SP-02</v>
      </c>
      <c r="B63" s="3" t="inlineStr">
        <is>
          <t xml:space="preserve">MG-05</t>
        </is>
      </c>
      <c r="C63" s="3" t="inlineStr">
        <is>
          <t xml:space="preserve">PP-04</t>
        </is>
      </c>
      <c r="D63" s="3" t="inlineStr">
        <is>
          <t xml:space="preserve">SP-02</t>
        </is>
      </c>
      <c r="E63" s="3" t="inlineStr">
        <is>
          <t xml:space="preserve">Tratar conflitos de interesse e consultas éticas</t>
        </is>
      </c>
      <c r="F63" s="3" t="inlineStr">
        <is>
          <t xml:space="preserve">PP-04</t>
        </is>
      </c>
      <c r="G63" s="4">
        <v>2</v>
      </c>
      <c r="H63" s="3" t="inlineStr">
        <is>
          <t xml:space="preserve">Análise de consultas, declarações e situações de conflito de interesse apresentadas por empregados e dirigentes.</t>
        </is>
      </c>
      <c r="I63" s="3" t="inlineStr">
        <is>
          <t xml:space="preserve">Orientar antes que a situação vire irregularidade.</t>
        </is>
      </c>
      <c r="J63" s="3" t="inlineStr">
        <is>
          <t xml:space="preserve">PR/SI</t>
        </is>
      </c>
      <c r="K63" s="3" t="inlineStr">
        <is>
          <t xml:space="preserve">Consad/COR</t>
        </is>
      </c>
      <c r="L63" s="3" t="inlineStr">
        <is>
          <t xml:space="preserve">Não</t>
        </is>
      </c>
      <c r="M63" s="3" t="inlineStr">
        <is>
          <t xml:space="preserve">Não se aplica</t>
        </is>
      </c>
      <c r="N63" s="3" t="inlineStr">
        <is>
          <t xml:space="preserve">Consulta ou declaração recebida</t>
        </is>
      </c>
      <c r="O63" s="3" t="inlineStr">
        <is>
          <t xml:space="preserve">Parecer ou orientação emitida</t>
        </is>
      </c>
      <c r="P63" s="3" t="inlineStr">
        <is>
          <t xml:space="preserve">SeCI; e-Codevasf</t>
        </is>
      </c>
      <c r="Q63" s="3" t="inlineStr">
        <is>
          <t xml:space="preserve">SeCI</t>
        </is>
      </c>
      <c r="R63" s="3" t="inlineStr">
        <is>
          <t xml:space="preserve">https://fluxosti.codevasf.gov.br/incidentes/</t>
        </is>
      </c>
    </row>
    <row r="64">
      <c r="A64" s="8" t="str">
        <f>=B64&amp;" › "&amp;C64&amp;" › "&amp;D64</f>
        <v>MG-05 › PP-04 › SP-03</v>
      </c>
      <c r="B64" s="3" t="inlineStr">
        <is>
          <t xml:space="preserve">MG-05</t>
        </is>
      </c>
      <c r="C64" s="3" t="inlineStr">
        <is>
          <t xml:space="preserve">PP-04</t>
        </is>
      </c>
      <c r="D64" s="3" t="inlineStr">
        <is>
          <t xml:space="preserve">SP-03</t>
        </is>
      </c>
      <c r="E64" s="3" t="inlineStr">
        <is>
          <t xml:space="preserve">Promover ações de disseminação da ética</t>
        </is>
      </c>
      <c r="F64" s="3" t="inlineStr">
        <is>
          <t xml:space="preserve">PP-04</t>
        </is>
      </c>
      <c r="G64" s="4">
        <v>3</v>
      </c>
      <c r="H64" s="3" t="inlineStr">
        <is>
          <t xml:space="preserve">Campanhas, capacitações e comunicação sobre conduta e integridade.</t>
        </is>
      </c>
      <c r="I64" s="3" t="inlineStr">
        <is>
          <t xml:space="preserve">Tornar o código de conduta conhecido e aplicado.</t>
        </is>
      </c>
      <c r="J64" s="3" t="inlineStr">
        <is>
          <t xml:space="preserve">PR/SI</t>
        </is>
      </c>
      <c r="K64" s="3" t="inlineStr">
        <is>
          <t xml:space="preserve">AA/GGP/UDP</t>
        </is>
      </c>
      <c r="L64" s="3" t="inlineStr">
        <is>
          <t xml:space="preserve">Não</t>
        </is>
      </c>
      <c r="M64" s="3" t="inlineStr">
        <is>
          <t xml:space="preserve">Não se aplica</t>
        </is>
      </c>
      <c r="N64" s="3" t="inlineStr">
        <is>
          <t xml:space="preserve">Plano de integridade; Demandas identificadas</t>
        </is>
      </c>
      <c r="O64" s="3" t="inlineStr">
        <is>
          <t xml:space="preserve">Ação de disseminação realizada</t>
        </is>
      </c>
      <c r="P64" s="3" t="inlineStr">
        <is>
          <t xml:space="preserve">e-Codevasf</t>
        </is>
      </c>
      <c r="Q64" s="3" t="inlineStr">
        <is>
          <t xml:space="preserve">e-Codevasf</t>
        </is>
      </c>
      <c r="R64" s="3" t="inlineStr">
        <is>
          <t xml:space="preserve">https://fluxosti.codevasf.gov.br/incidentes/</t>
        </is>
      </c>
    </row>
    <row r="65">
      <c r="A65" s="8" t="str">
        <f>=B65&amp;" › "&amp;C65&amp;" › "&amp;D65</f>
        <v>MG-05 › PP-05 › SP-01</v>
      </c>
      <c r="B65" s="3" t="inlineStr">
        <is>
          <t xml:space="preserve">MG-05</t>
        </is>
      </c>
      <c r="C65" s="3" t="inlineStr">
        <is>
          <t xml:space="preserve">PP-05</t>
        </is>
      </c>
      <c r="D65" s="3" t="inlineStr">
        <is>
          <t xml:space="preserve">SP-01</t>
        </is>
      </c>
      <c r="E65" s="3" t="inlineStr">
        <is>
          <t xml:space="preserve">Receber e classificar manifestações</t>
        </is>
      </c>
      <c r="F65" s="3" t="inlineStr">
        <is>
          <t xml:space="preserve">PP-05</t>
        </is>
      </c>
      <c r="G65" s="4">
        <v>1</v>
      </c>
      <c r="H65" s="3" t="inlineStr">
        <is>
          <t xml:space="preserve">Registro, triagem e classificação das manifestações de ouvidoria por tipo e assunto.</t>
        </is>
      </c>
      <c r="I65" s="3" t="inlineStr">
        <is>
          <t xml:space="preserve">Encaminhar cada manifestação à área certa desde o início.</t>
        </is>
      </c>
      <c r="J65" s="3" t="inlineStr">
        <is>
          <t xml:space="preserve">Consad/OUV</t>
        </is>
      </c>
      <c r="K65" s="3" t="inlineStr">
        <is>
          <t xml:space="preserve">PR/AC; AA/GPA/SDP</t>
        </is>
      </c>
      <c r="L65" s="3" t="inlineStr">
        <is>
          <t xml:space="preserve">Não</t>
        </is>
      </c>
      <c r="M65" s="3" t="inlineStr">
        <is>
          <t xml:space="preserve">Não se aplica</t>
        </is>
      </c>
      <c r="N65" s="3" t="inlineStr">
        <is>
          <t xml:space="preserve">Manifestação registrada no Fala.BR</t>
        </is>
      </c>
      <c r="O65" s="3" t="inlineStr">
        <is>
          <t xml:space="preserve">Manifestação classificada e distribuída</t>
        </is>
      </c>
      <c r="P65" s="3" t="inlineStr">
        <is>
          <t xml:space="preserve">Fala.BR</t>
        </is>
      </c>
      <c r="Q65" s="3" t="inlineStr">
        <is>
          <t xml:space="preserve">Fala.BR</t>
        </is>
      </c>
      <c r="R65" s="3" t="inlineStr">
        <is>
          <t xml:space="preserve">https://fluxosti.codevasf.gov.br/incidentes/</t>
        </is>
      </c>
    </row>
    <row r="66">
      <c r="A66" s="8" t="str">
        <f>=B66&amp;" › "&amp;C66&amp;" › "&amp;D66</f>
        <v>MG-05 › PP-05 › SP-02</v>
      </c>
      <c r="B66" s="3" t="inlineStr">
        <is>
          <t xml:space="preserve">MG-05</t>
        </is>
      </c>
      <c r="C66" s="3" t="inlineStr">
        <is>
          <t xml:space="preserve">PP-05</t>
        </is>
      </c>
      <c r="D66" s="3" t="inlineStr">
        <is>
          <t xml:space="preserve">SP-02</t>
        </is>
      </c>
      <c r="E66" s="3" t="inlineStr">
        <is>
          <t xml:space="preserve">Tratar e responder manifestações</t>
        </is>
      </c>
      <c r="F66" s="3" t="inlineStr">
        <is>
          <t xml:space="preserve">PP-05</t>
        </is>
      </c>
      <c r="G66" s="4">
        <v>2</v>
      </c>
      <c r="H66" s="3" t="inlineStr">
        <is>
          <t xml:space="preserve">Articulação com as áreas responsáveis, elaboração e envio da resposta ao manifestante.</t>
        </is>
      </c>
      <c r="I66" s="3" t="inlineStr">
        <is>
          <t xml:space="preserve">Responder de forma conclusiva e no prazo.</t>
        </is>
      </c>
      <c r="J66" s="3" t="inlineStr">
        <is>
          <t xml:space="preserve">Consad/OUV</t>
        </is>
      </c>
      <c r="K66" s="3" t="inlineStr">
        <is>
          <t xml:space="preserve">AE/GPE</t>
        </is>
      </c>
      <c r="L66" s="3" t="inlineStr">
        <is>
          <t xml:space="preserve">Não</t>
        </is>
      </c>
      <c r="M66" s="3" t="inlineStr">
        <is>
          <t xml:space="preserve">Não se aplica</t>
        </is>
      </c>
      <c r="N66" s="3" t="inlineStr">
        <is>
          <t xml:space="preserve">Manifestação classificada; Subsídio da área</t>
        </is>
      </c>
      <c r="O66" s="3" t="inlineStr">
        <is>
          <t xml:space="preserve">Resposta ao manifestante</t>
        </is>
      </c>
      <c r="P66" s="3" t="inlineStr">
        <is>
          <t xml:space="preserve">Fala.BR; e-Codevasf</t>
        </is>
      </c>
      <c r="Q66" s="3" t="inlineStr">
        <is>
          <t xml:space="preserve">Fala.BR</t>
        </is>
      </c>
      <c r="R66" s="3" t="inlineStr">
        <is>
          <t xml:space="preserve">https://fluxosti.codevasf.gov.br/incidentes/</t>
        </is>
      </c>
    </row>
    <row r="67">
      <c r="A67" s="8" t="str">
        <f>=B67&amp;" › "&amp;C67&amp;" › "&amp;D67</f>
        <v>MG-05 › PP-05 › SP-03</v>
      </c>
      <c r="B67" s="3" t="inlineStr">
        <is>
          <t xml:space="preserve">MG-05</t>
        </is>
      </c>
      <c r="C67" s="3" t="inlineStr">
        <is>
          <t xml:space="preserve">PP-05</t>
        </is>
      </c>
      <c r="D67" s="3" t="inlineStr">
        <is>
          <t xml:space="preserve">SP-03</t>
        </is>
      </c>
      <c r="E67" s="3" t="inlineStr">
        <is>
          <t xml:space="preserve">Produzir relatórios e recomendações de ouvidoria</t>
        </is>
      </c>
      <c r="F67" s="3" t="inlineStr">
        <is>
          <t xml:space="preserve">PP-05</t>
        </is>
      </c>
      <c r="G67" s="4">
        <v>3</v>
      </c>
      <c r="H67" s="3" t="inlineStr">
        <is>
          <t xml:space="preserve">Análise dos dados de manifestações e formulação de recomendações de melhoria às áreas.</t>
        </is>
      </c>
      <c r="I67" s="3" t="inlineStr">
        <is>
          <t xml:space="preserve">Transformar reclamação recorrente em melhoria de processo.</t>
        </is>
      </c>
      <c r="J67" s="3" t="inlineStr">
        <is>
          <t xml:space="preserve">Consad/OUV</t>
        </is>
      </c>
      <c r="K67" s="3" t="inlineStr">
        <is>
          <t xml:space="preserve">AE/GPE/UNP</t>
        </is>
      </c>
      <c r="L67" s="3" t="inlineStr">
        <is>
          <t xml:space="preserve">Não</t>
        </is>
      </c>
      <c r="M67" s="3" t="inlineStr">
        <is>
          <t xml:space="preserve">Não se aplica</t>
        </is>
      </c>
      <c r="N67" s="3" t="inlineStr">
        <is>
          <t xml:space="preserve">Base de manifestações do período</t>
        </is>
      </c>
      <c r="O67" s="3" t="inlineStr">
        <is>
          <t xml:space="preserve">Relatório de gestão em ouvidoria; Recomendações</t>
        </is>
      </c>
      <c r="P67" s="3" t="inlineStr">
        <is>
          <t xml:space="preserve">Fala.BR</t>
        </is>
      </c>
      <c r="Q67" s="3" t="inlineStr">
        <is>
          <t xml:space="preserve">Fala.BR</t>
        </is>
      </c>
      <c r="R67" s="3" t="inlineStr">
        <is>
          <t xml:space="preserve">https://fluxosti.codevasf.gov.br/incidentes/</t>
        </is>
      </c>
    </row>
    <row r="68">
      <c r="A68" s="8" t="str">
        <f>=B68&amp;" › "&amp;C68&amp;" › "&amp;D68</f>
        <v>MG-05 › PP-06 › SP-01</v>
      </c>
      <c r="B68" s="3" t="inlineStr">
        <is>
          <t xml:space="preserve">MG-05</t>
        </is>
      </c>
      <c r="C68" s="3" t="inlineStr">
        <is>
          <t xml:space="preserve">PP-06</t>
        </is>
      </c>
      <c r="D68" s="3" t="inlineStr">
        <is>
          <t xml:space="preserve">SP-01</t>
        </is>
      </c>
      <c r="E68" s="3" t="inlineStr">
        <is>
          <t xml:space="preserve">Planejar a auditoria interna</t>
        </is>
      </c>
      <c r="F68" s="3" t="inlineStr">
        <is>
          <t xml:space="preserve">PP-06</t>
        </is>
      </c>
      <c r="G68" s="4">
        <v>1</v>
      </c>
      <c r="H68" s="3" t="inlineStr">
        <is>
          <t xml:space="preserve">Elaboração do PAINT com base em risco e sua aprovação pelo Conselho de Administração.</t>
        </is>
      </c>
      <c r="I68" s="3" t="inlineStr">
        <is>
          <t xml:space="preserve">Direcionar o esforço de auditoria ao que é mais crítico.</t>
        </is>
      </c>
      <c r="J68" s="3" t="inlineStr">
        <is>
          <t xml:space="preserve">Consad/AUD</t>
        </is>
      </c>
      <c r="K68" s="3" t="inlineStr">
        <is>
          <t xml:space="preserve">PR/SRC</t>
        </is>
      </c>
      <c r="L68" s="3" t="inlineStr">
        <is>
          <t xml:space="preserve">Não</t>
        </is>
      </c>
      <c r="M68" s="3" t="inlineStr">
        <is>
          <t xml:space="preserve">Não se aplica</t>
        </is>
      </c>
      <c r="N68" s="3" t="inlineStr">
        <is>
          <t xml:space="preserve">Matriz de riscos; Demandas dos colegiados</t>
        </is>
      </c>
      <c r="O68" s="3" t="inlineStr">
        <is>
          <t xml:space="preserve">PAINT aprovado</t>
        </is>
      </c>
      <c r="P68" s="3" t="inlineStr">
        <is>
          <t xml:space="preserve">e-Aud</t>
        </is>
      </c>
      <c r="Q68" s="3" t="inlineStr">
        <is>
          <t xml:space="preserve">e-Aud</t>
        </is>
      </c>
      <c r="R68" s="3" t="inlineStr">
        <is>
          <t xml:space="preserve">https://fluxosti.codevasf.gov.br/incidentes/</t>
        </is>
      </c>
    </row>
    <row r="69">
      <c r="A69" s="8" t="str">
        <f>=B69&amp;" › "&amp;C69&amp;" › "&amp;D69</f>
        <v>MG-05 › PP-06 › SP-02</v>
      </c>
      <c r="B69" s="3" t="inlineStr">
        <is>
          <t xml:space="preserve">MG-05</t>
        </is>
      </c>
      <c r="C69" s="3" t="inlineStr">
        <is>
          <t xml:space="preserve">PP-06</t>
        </is>
      </c>
      <c r="D69" s="3" t="inlineStr">
        <is>
          <t xml:space="preserve">SP-02</t>
        </is>
      </c>
      <c r="E69" s="3" t="inlineStr">
        <is>
          <t xml:space="preserve">Executar trabalhos de auditoria</t>
        </is>
      </c>
      <c r="F69" s="3" t="inlineStr">
        <is>
          <t xml:space="preserve">PP-06</t>
        </is>
      </c>
      <c r="G69" s="4">
        <v>2</v>
      </c>
      <c r="H69" s="3" t="inlineStr">
        <is>
          <t xml:space="preserve">Realização dos exames, coleta de evidências e emissão do relatório com achados e recomendações.</t>
        </is>
      </c>
      <c r="I69" s="3" t="inlineStr">
        <is>
          <t xml:space="preserve">Emitir opinião fundamentada em evidência.</t>
        </is>
      </c>
      <c r="J69" s="3" t="inlineStr">
        <is>
          <t xml:space="preserve">Consad/AUD</t>
        </is>
      </c>
      <c r="K69" s="3" t="inlineStr">
        <is>
          <t xml:space="preserve">PR/SRC</t>
        </is>
      </c>
      <c r="L69" s="3" t="inlineStr">
        <is>
          <t xml:space="preserve">Não</t>
        </is>
      </c>
      <c r="M69" s="3" t="inlineStr">
        <is>
          <t xml:space="preserve">Não se aplica</t>
        </is>
      </c>
      <c r="N69" s="3" t="inlineStr">
        <is>
          <t xml:space="preserve">PAINT; Documentos e sistemas auditados</t>
        </is>
      </c>
      <c r="O69" s="3" t="inlineStr">
        <is>
          <t xml:space="preserve">Relatório de auditoria emitido</t>
        </is>
      </c>
      <c r="P69" s="3" t="inlineStr">
        <is>
          <t xml:space="preserve">e-Aud; e-Codevasf</t>
        </is>
      </c>
      <c r="Q69" s="3" t="inlineStr">
        <is>
          <t xml:space="preserve">e-Aud</t>
        </is>
      </c>
      <c r="R69" s="3" t="inlineStr">
        <is>
          <t xml:space="preserve">https://fluxosti.codevasf.gov.br/incidentes/</t>
        </is>
      </c>
    </row>
    <row r="70">
      <c r="A70" s="8" t="str">
        <f>=B70&amp;" › "&amp;C70&amp;" › "&amp;D70</f>
        <v>MG-05 › PP-06 › SP-03</v>
      </c>
      <c r="B70" s="3" t="inlineStr">
        <is>
          <t xml:space="preserve">MG-05</t>
        </is>
      </c>
      <c r="C70" s="3" t="inlineStr">
        <is>
          <t xml:space="preserve">PP-06</t>
        </is>
      </c>
      <c r="D70" s="3" t="inlineStr">
        <is>
          <t xml:space="preserve">SP-03</t>
        </is>
      </c>
      <c r="E70" s="3" t="inlineStr">
        <is>
          <t xml:space="preserve">Monitorar recomendações e prestar contas</t>
        </is>
      </c>
      <c r="F70" s="3" t="inlineStr">
        <is>
          <t xml:space="preserve">PP-06</t>
        </is>
      </c>
      <c r="G70" s="4">
        <v>3</v>
      </c>
      <c r="H70" s="3" t="inlineStr">
        <is>
          <t xml:space="preserve">Acompanhamento da implementação das recomendações e elaboração do RAINT.</t>
        </is>
      </c>
      <c r="I70" s="3" t="inlineStr">
        <is>
          <t xml:space="preserve">Fechar o ciclo: recomendação que não é monitorada não vira melhoria.</t>
        </is>
      </c>
      <c r="J70" s="3" t="inlineStr">
        <is>
          <t xml:space="preserve">Consad/AUD</t>
        </is>
      </c>
      <c r="K70" s="3" t="inlineStr">
        <is>
          <t xml:space="preserve">PR/SRC</t>
        </is>
      </c>
      <c r="L70" s="3" t="inlineStr">
        <is>
          <t xml:space="preserve">Não</t>
        </is>
      </c>
      <c r="M70" s="3" t="inlineStr">
        <is>
          <t xml:space="preserve">Não se aplica</t>
        </is>
      </c>
      <c r="N70" s="3" t="inlineStr">
        <is>
          <t xml:space="preserve">Relatórios emitidos; Manifestação das áreas</t>
        </is>
      </c>
      <c r="O70" s="3" t="inlineStr">
        <is>
          <t xml:space="preserve">Recomendações monitoradas; RAINT</t>
        </is>
      </c>
      <c r="P70" s="3" t="inlineStr">
        <is>
          <t xml:space="preserve">e-Aud</t>
        </is>
      </c>
      <c r="Q70" s="3" t="inlineStr">
        <is>
          <t xml:space="preserve">e-Aud</t>
        </is>
      </c>
      <c r="R70" s="3" t="inlineStr">
        <is>
          <t xml:space="preserve">https://fluxosti.codevasf.gov.br/incidentes/</t>
        </is>
      </c>
    </row>
    <row r="71">
      <c r="A71" s="8" t="str">
        <f>=B71&amp;" › "&amp;C71&amp;" › "&amp;D71</f>
        <v>MG-05 › PP-07 › SP-01</v>
      </c>
      <c r="B71" s="3" t="inlineStr">
        <is>
          <t xml:space="preserve">MG-05</t>
        </is>
      </c>
      <c r="C71" s="3" t="inlineStr">
        <is>
          <t xml:space="preserve">PP-07</t>
        </is>
      </c>
      <c r="D71" s="3" t="inlineStr">
        <is>
          <t xml:space="preserve">SP-01</t>
        </is>
      </c>
      <c r="E71" s="3" t="inlineStr">
        <is>
          <t xml:space="preserve">Instruir matérias para decisão da Diretoria</t>
        </is>
      </c>
      <c r="F71" s="3" t="inlineStr">
        <is>
          <t xml:space="preserve">PP-07</t>
        </is>
      </c>
      <c r="G71" s="4">
        <v>1</v>
      </c>
      <c r="H71" s="3" t="inlineStr">
        <is>
          <t xml:space="preserve">Análise e preparo técnico dos temas submetidos à Diretoria Executiva e à Presidência.</t>
        </is>
      </c>
      <c r="I71" s="3" t="inlineStr">
        <is>
          <t xml:space="preserve">Levar à decisão matéria completa e conferida.</t>
        </is>
      </c>
      <c r="J71" s="3" t="inlineStr">
        <is>
          <t xml:space="preserve">PR/SC</t>
        </is>
      </c>
      <c r="K71" s="3" t="inlineStr">
        <is>
          <t xml:space="preserve">PR/AJ</t>
        </is>
      </c>
      <c r="L71" s="3" t="inlineStr">
        <is>
          <t xml:space="preserve">Não</t>
        </is>
      </c>
      <c r="M71" s="3" t="inlineStr">
        <is>
          <t xml:space="preserve">Não se aplica</t>
        </is>
      </c>
      <c r="N71" s="3" t="inlineStr">
        <is>
          <t xml:space="preserve">Processo encaminhado pela área</t>
        </is>
      </c>
      <c r="O71" s="3" t="inlineStr">
        <is>
          <t xml:space="preserve">Nota ou voto instruído</t>
        </is>
      </c>
      <c r="P71" s="3" t="inlineStr">
        <is>
          <t xml:space="preserve">e-Codevasf</t>
        </is>
      </c>
      <c r="Q71" s="3" t="inlineStr">
        <is>
          <t xml:space="preserve">e-Codevasf</t>
        </is>
      </c>
      <c r="R71" s="3" t="inlineStr">
        <is>
          <t xml:space="preserve">https://fluxosti.codevasf.gov.br/incidentes/</t>
        </is>
      </c>
    </row>
    <row r="72">
      <c r="A72" s="8" t="str">
        <f>=B72&amp;" › "&amp;C72&amp;" › "&amp;D72</f>
        <v>MG-05 › PP-07 › SP-02</v>
      </c>
      <c r="B72" s="3" t="inlineStr">
        <is>
          <t xml:space="preserve">MG-05</t>
        </is>
      </c>
      <c r="C72" s="3" t="inlineStr">
        <is>
          <t xml:space="preserve">PP-07</t>
        </is>
      </c>
      <c r="D72" s="3" t="inlineStr">
        <is>
          <t xml:space="preserve">SP-02</t>
        </is>
      </c>
      <c r="E72" s="3" t="inlineStr">
        <is>
          <t xml:space="preserve">Acompanhar a agenda e as deliberações</t>
        </is>
      </c>
      <c r="F72" s="3" t="inlineStr">
        <is>
          <t xml:space="preserve">PP-07</t>
        </is>
      </c>
      <c r="G72" s="4">
        <v>2</v>
      </c>
      <c r="H72" s="3" t="inlineStr">
        <is>
          <t xml:space="preserve">Organização da agenda institucional e acompanhamento do cumprimento das decisões.</t>
        </is>
      </c>
      <c r="I72" s="3" t="inlineStr">
        <is>
          <t xml:space="preserve">Garantir que a decisão tomada seja executada.</t>
        </is>
      </c>
      <c r="J72" s="3" t="inlineStr">
        <is>
          <t xml:space="preserve">PR/SC</t>
        </is>
      </c>
      <c r="K72" s="3" t="inlineStr">
        <is>
          <t xml:space="preserve">AE/GPE</t>
        </is>
      </c>
      <c r="L72" s="3" t="inlineStr">
        <is>
          <t xml:space="preserve">Não</t>
        </is>
      </c>
      <c r="M72" s="3" t="inlineStr">
        <is>
          <t xml:space="preserve">Não se aplica</t>
        </is>
      </c>
      <c r="N72" s="3" t="inlineStr">
        <is>
          <t xml:space="preserve">Pauta; Decisões proferidas</t>
        </is>
      </c>
      <c r="O72" s="3" t="inlineStr">
        <is>
          <t xml:space="preserve">Agenda organizada; Deliberações acompanhadas</t>
        </is>
      </c>
      <c r="P72" s="3" t="inlineStr">
        <is>
          <t xml:space="preserve">e-Codevasf</t>
        </is>
      </c>
      <c r="Q72" s="3" t="inlineStr">
        <is>
          <t xml:space="preserve">e-Codevasf</t>
        </is>
      </c>
      <c r="R72" s="3" t="inlineStr">
        <is>
          <t xml:space="preserve">https://fluxosti.codevasf.gov.br/incidentes/</t>
        </is>
      </c>
    </row>
    <row r="73">
      <c r="A73" s="8" t="str">
        <f>=B73&amp;" › "&amp;C73&amp;" › "&amp;D73</f>
        <v>MG-05 › PP-07 › SP-03</v>
      </c>
      <c r="B73" s="3" t="inlineStr">
        <is>
          <t xml:space="preserve">MG-05</t>
        </is>
      </c>
      <c r="C73" s="3" t="inlineStr">
        <is>
          <t xml:space="preserve">PP-07</t>
        </is>
      </c>
      <c r="D73" s="3" t="inlineStr">
        <is>
          <t xml:space="preserve">SP-03</t>
        </is>
      </c>
      <c r="E73" s="3" t="inlineStr">
        <is>
          <t xml:space="preserve">Articular com órgãos supervisores e parceiros</t>
        </is>
      </c>
      <c r="F73" s="3" t="inlineStr">
        <is>
          <t xml:space="preserve">PP-07</t>
        </is>
      </c>
      <c r="G73" s="4">
        <v>3</v>
      </c>
      <c r="H73" s="3" t="inlineStr">
        <is>
          <t xml:space="preserve">Interlocução com o Ministério supervisor, órgãos de controle e entes parceiros.</t>
        </is>
      </c>
      <c r="I73" s="3" t="inlineStr">
        <is>
          <t xml:space="preserve">Manter alinhamento institucional externo.</t>
        </is>
      </c>
      <c r="J73" s="3" t="inlineStr">
        <is>
          <t xml:space="preserve">PR/SC</t>
        </is>
      </c>
      <c r="K73" s="3" t="inlineStr">
        <is>
          <t xml:space="preserve">PR/AC</t>
        </is>
      </c>
      <c r="L73" s="3" t="inlineStr">
        <is>
          <t xml:space="preserve">Não</t>
        </is>
      </c>
      <c r="M73" s="3" t="inlineStr">
        <is>
          <t xml:space="preserve">Não se aplica</t>
        </is>
      </c>
      <c r="N73" s="3" t="inlineStr">
        <is>
          <t xml:space="preserve">Demanda ou pauta externa</t>
        </is>
      </c>
      <c r="O73" s="3" t="inlineStr">
        <is>
          <t xml:space="preserve">Posição institucional alinhada</t>
        </is>
      </c>
      <c r="P73" s="3" t="inlineStr">
        <is>
          <t xml:space="preserve">e-Codevasf</t>
        </is>
      </c>
      <c r="Q73" s="3" t="inlineStr">
        <is>
          <t xml:space="preserve">e-Codevasf</t>
        </is>
      </c>
      <c r="R73" s="3" t="inlineStr">
        <is>
          <t xml:space="preserve">https://fluxosti.codevasf.gov.br/incidentes/</t>
        </is>
      </c>
    </row>
    <row r="74">
      <c r="A74" s="8" t="str">
        <f>=B74&amp;" › "&amp;C74&amp;" › "&amp;D74</f>
        <v>MG-05 › PP-08 › SP-01</v>
      </c>
      <c r="B74" s="3" t="inlineStr">
        <is>
          <t xml:space="preserve">MG-05</t>
        </is>
      </c>
      <c r="C74" s="3" t="inlineStr">
        <is>
          <t xml:space="preserve">PP-08</t>
        </is>
      </c>
      <c r="D74" s="3" t="inlineStr">
        <is>
          <t xml:space="preserve">SP-01</t>
        </is>
      </c>
      <c r="E74" s="3" t="inlineStr">
        <is>
          <t xml:space="preserve">Preparar reuniões dos colegiados</t>
        </is>
      </c>
      <c r="F74" s="3" t="inlineStr">
        <is>
          <t xml:space="preserve">PP-08</t>
        </is>
      </c>
      <c r="G74" s="4">
        <v>1</v>
      </c>
      <c r="H74" s="3" t="inlineStr">
        <is>
          <t xml:space="preserve">Elaboração da pauta, convocação e distribuição prévia dos documentos aos conselheiros.</t>
        </is>
      </c>
      <c r="I74" s="3" t="inlineStr">
        <is>
          <t xml:space="preserve">Entregar a matéria com tempo hábil de análise.</t>
        </is>
      </c>
      <c r="J74" s="3" t="inlineStr">
        <is>
          <t xml:space="preserve">PR/SC</t>
        </is>
      </c>
      <c r="K74" s="3" t="inlineStr">
        <is>
          <t xml:space="preserve">PR/GB; PR/AJ</t>
        </is>
      </c>
      <c r="L74" s="3" t="inlineStr">
        <is>
          <t xml:space="preserve">Não</t>
        </is>
      </c>
      <c r="M74" s="3" t="inlineStr">
        <is>
          <t xml:space="preserve">Não se aplica</t>
        </is>
      </c>
      <c r="N74" s="3" t="inlineStr">
        <is>
          <t xml:space="preserve">Matérias instruídas; Calendário de reuniões</t>
        </is>
      </c>
      <c r="O74" s="3" t="inlineStr">
        <is>
          <t xml:space="preserve">Pauta distribuída; Reunião convocada</t>
        </is>
      </c>
      <c r="P74" s="3" t="inlineStr">
        <is>
          <t xml:space="preserve">e-Codevasf</t>
        </is>
      </c>
      <c r="Q74" s="3" t="inlineStr">
        <is>
          <t xml:space="preserve">e-Codevasf</t>
        </is>
      </c>
      <c r="R74" s="3" t="inlineStr">
        <is>
          <t xml:space="preserve">https://fluxosti.codevasf.gov.br/incidentes/</t>
        </is>
      </c>
    </row>
    <row r="75">
      <c r="A75" s="8" t="str">
        <f>=B75&amp;" › "&amp;C75&amp;" › "&amp;D75</f>
        <v>MG-05 › PP-08 › SP-02</v>
      </c>
      <c r="B75" s="3" t="inlineStr">
        <is>
          <t xml:space="preserve">MG-05</t>
        </is>
      </c>
      <c r="C75" s="3" t="inlineStr">
        <is>
          <t xml:space="preserve">PP-08</t>
        </is>
      </c>
      <c r="D75" s="3" t="inlineStr">
        <is>
          <t xml:space="preserve">SP-02</t>
        </is>
      </c>
      <c r="E75" s="3" t="inlineStr">
        <is>
          <t xml:space="preserve">Secretariar as reuniões e lavrar atas</t>
        </is>
      </c>
      <c r="F75" s="3" t="inlineStr">
        <is>
          <t xml:space="preserve">PP-08</t>
        </is>
      </c>
      <c r="G75" s="4">
        <v>2</v>
      </c>
      <c r="H75" s="3" t="inlineStr">
        <is>
          <t xml:space="preserve">Registro das discussões, lavratura da ata e formalização das deliberações.</t>
        </is>
      </c>
      <c r="I75" s="3" t="inlineStr">
        <is>
          <t xml:space="preserve">Produzir registro fiel e assinado das decisões.</t>
        </is>
      </c>
      <c r="J75" s="3" t="inlineStr">
        <is>
          <t xml:space="preserve">PR/SC</t>
        </is>
      </c>
      <c r="K75" s="3" t="inlineStr">
        <is>
          <t xml:space="preserve">PR/GB; PR/AJ</t>
        </is>
      </c>
      <c r="L75" s="3" t="inlineStr">
        <is>
          <t xml:space="preserve">Não</t>
        </is>
      </c>
      <c r="M75" s="3" t="inlineStr">
        <is>
          <t xml:space="preserve">Não se aplica</t>
        </is>
      </c>
      <c r="N75" s="3" t="inlineStr">
        <is>
          <t xml:space="preserve">Reunião realizada</t>
        </is>
      </c>
      <c r="O75" s="3" t="inlineStr">
        <is>
          <t xml:space="preserve">Ata aprovada; Resoluções e decisões formalizadas</t>
        </is>
      </c>
      <c r="P75" s="3" t="inlineStr">
        <is>
          <t xml:space="preserve">e-Codevasf</t>
        </is>
      </c>
      <c r="Q75" s="3" t="inlineStr">
        <is>
          <t xml:space="preserve">e-Codevasf</t>
        </is>
      </c>
      <c r="R75" s="3" t="inlineStr">
        <is>
          <t xml:space="preserve">https://fluxosti.codevasf.gov.br/incidentes/</t>
        </is>
      </c>
    </row>
    <row r="76">
      <c r="A76" s="8" t="str">
        <f>=B76&amp;" › "&amp;C76&amp;" › "&amp;D76</f>
        <v>MG-05 › PP-08 › SP-03</v>
      </c>
      <c r="B76" s="3" t="inlineStr">
        <is>
          <t xml:space="preserve">MG-05</t>
        </is>
      </c>
      <c r="C76" s="3" t="inlineStr">
        <is>
          <t xml:space="preserve">PP-08</t>
        </is>
      </c>
      <c r="D76" s="3" t="inlineStr">
        <is>
          <t xml:space="preserve">SP-03</t>
        </is>
      </c>
      <c r="E76" s="3" t="inlineStr">
        <is>
          <t xml:space="preserve">Dar publicidade e acompanhar as deliberações</t>
        </is>
      </c>
      <c r="F76" s="3" t="inlineStr">
        <is>
          <t xml:space="preserve">PP-08</t>
        </is>
      </c>
      <c r="G76" s="4">
        <v>3</v>
      </c>
      <c r="H76" s="3" t="inlineStr">
        <is>
          <t xml:space="preserve">Publicação dos atos deliberados e acompanhamento do cumprimento pelas áreas.</t>
        </is>
      </c>
      <c r="I76" s="3" t="inlineStr">
        <is>
          <t xml:space="preserve">Tornar a decisão pública e cobrável.</t>
        </is>
      </c>
      <c r="J76" s="3" t="inlineStr">
        <is>
          <t xml:space="preserve">PR/SC</t>
        </is>
      </c>
      <c r="K76" s="3" t="inlineStr">
        <is>
          <t xml:space="preserve">PR/AC</t>
        </is>
      </c>
      <c r="L76" s="3" t="inlineStr">
        <is>
          <t xml:space="preserve">Não</t>
        </is>
      </c>
      <c r="M76" s="3" t="inlineStr">
        <is>
          <t xml:space="preserve">Não se aplica</t>
        </is>
      </c>
      <c r="N76" s="3" t="inlineStr">
        <is>
          <t xml:space="preserve">Ata aprovada; Atos assinados</t>
        </is>
      </c>
      <c r="O76" s="3" t="inlineStr">
        <is>
          <t xml:space="preserve">Ato publicado; Acompanhamento registrado</t>
        </is>
      </c>
      <c r="P76" s="3" t="inlineStr">
        <is>
          <t xml:space="preserve">e-Codevasf; Portal gov.br</t>
        </is>
      </c>
      <c r="Q76" s="3" t="inlineStr">
        <is>
          <t xml:space="preserve">e-Codevasf</t>
        </is>
      </c>
      <c r="R76" s="3" t="inlineStr">
        <is>
          <t xml:space="preserve">https://fluxosti.codevasf.gov.br/incidentes/</t>
        </is>
      </c>
    </row>
    <row r="77">
      <c r="A77" s="8" t="str">
        <f>=B77&amp;" › "&amp;C77&amp;" › "&amp;D77</f>
        <v>MF-01 › PP-01 › SP-01</v>
      </c>
      <c r="B77" s="3" t="inlineStr">
        <is>
          <t xml:space="preserve">MF-01</t>
        </is>
      </c>
      <c r="C77" s="3" t="inlineStr">
        <is>
          <t xml:space="preserve">PP-01</t>
        </is>
      </c>
      <c r="D77" s="3" t="inlineStr">
        <is>
          <t xml:space="preserve">SP-01</t>
        </is>
      </c>
      <c r="E77" s="3" t="inlineStr">
        <is>
          <t xml:space="preserve">Elaborar estudos de concepção e viabilidade</t>
        </is>
      </c>
      <c r="F77" s="3" t="inlineStr">
        <is>
          <t xml:space="preserve">PP-01</t>
        </is>
      </c>
      <c r="G77" s="4">
        <v>1</v>
      </c>
      <c r="H77" s="3" t="inlineStr">
        <is>
          <t xml:space="preserve">Estudos hidrológicos, topográficos, geotécnicos e de alternativas para definir a concepção do empreendimento hídrico.</t>
        </is>
      </c>
      <c r="I77" s="3" t="inlineStr">
        <is>
          <t xml:space="preserve">Escolher a alternativa viável técnica, ambiental e economicamente.</t>
        </is>
      </c>
      <c r="J77" s="3" t="inlineStr">
        <is>
          <t xml:space="preserve">AD/GEP/UPH</t>
        </is>
      </c>
      <c r="K77" s="3" t="inlineStr">
        <is>
          <t xml:space="preserve">AG/GAF/UGG</t>
        </is>
      </c>
      <c r="L77" s="3" t="inlineStr">
        <is>
          <t xml:space="preserve">Não</t>
        </is>
      </c>
      <c r="M77" s="3" t="inlineStr">
        <is>
          <t xml:space="preserve">Não se aplica</t>
        </is>
      </c>
      <c r="N77" s="3" t="inlineStr">
        <is>
          <t xml:space="preserve">Demanda do território; Dados hidrológicos e cartográficos</t>
        </is>
      </c>
      <c r="O77" s="3" t="inlineStr">
        <is>
          <t xml:space="preserve">Estudo de viabilidade concluído</t>
        </is>
      </c>
      <c r="P77" s="3" t="inlineStr">
        <is>
          <t xml:space="preserve">GeoCodevasf; e-Codevasf</t>
        </is>
      </c>
      <c r="Q77" s="3" t="inlineStr">
        <is>
          <t xml:space="preserve">GeoCodevasf</t>
        </is>
      </c>
      <c r="R77" s="3" t="inlineStr">
        <is>
          <t xml:space="preserve">https://fluxosti.codevasf.gov.br/incidentes/</t>
        </is>
      </c>
    </row>
    <row r="78">
      <c r="A78" s="8" t="str">
        <f>=B78&amp;" › "&amp;C78&amp;" › "&amp;D78</f>
        <v>MF-01 › PP-01 › SP-02</v>
      </c>
      <c r="B78" s="3" t="inlineStr">
        <is>
          <t xml:space="preserve">MF-01</t>
        </is>
      </c>
      <c r="C78" s="3" t="inlineStr">
        <is>
          <t xml:space="preserve">PP-01</t>
        </is>
      </c>
      <c r="D78" s="3" t="inlineStr">
        <is>
          <t xml:space="preserve">SP-02</t>
        </is>
      </c>
      <c r="E78" s="3" t="inlineStr">
        <is>
          <t xml:space="preserve">Elaborar projetos básico e executivo</t>
        </is>
      </c>
      <c r="F78" s="3" t="inlineStr">
        <is>
          <t xml:space="preserve">PP-01</t>
        </is>
      </c>
      <c r="G78" s="4">
        <v>2</v>
      </c>
      <c r="H78" s="3" t="inlineStr">
        <is>
          <t xml:space="preserve">Detalhamento das soluções de engenharia, memoriais, especificações e orçamento do empreendimento.</t>
        </is>
      </c>
      <c r="I78" s="3" t="inlineStr">
        <is>
          <t xml:space="preserve">Entregar projeto apto a licitar e executar.</t>
        </is>
      </c>
      <c r="J78" s="3" t="inlineStr">
        <is>
          <t xml:space="preserve">AD/GEP/UPH</t>
        </is>
      </c>
      <c r="K78" s="3" t="inlineStr">
        <is>
          <t xml:space="preserve">AG/GCT</t>
        </is>
      </c>
      <c r="L78" s="3" t="inlineStr">
        <is>
          <t xml:space="preserve">Não</t>
        </is>
      </c>
      <c r="M78" s="3" t="inlineStr">
        <is>
          <t xml:space="preserve">Não se aplica</t>
        </is>
      </c>
      <c r="N78" s="3" t="inlineStr">
        <is>
          <t xml:space="preserve">Estudo de viabilidade aprovado; Levantamentos de campo</t>
        </is>
      </c>
      <c r="O78" s="3" t="inlineStr">
        <is>
          <t xml:space="preserve">Projeto básico e executivo aprovados</t>
        </is>
      </c>
      <c r="P78" s="3" t="inlineStr">
        <is>
          <t xml:space="preserve">SICRO/Sinapi; e-Codevasf</t>
        </is>
      </c>
      <c r="Q78" s="3" t="inlineStr">
        <is>
          <t xml:space="preserve">SICRO/Sinapi</t>
        </is>
      </c>
      <c r="R78" s="3" t="inlineStr">
        <is>
          <t xml:space="preserve">https://fluxosti.codevasf.gov.br/incidentes/</t>
        </is>
      </c>
    </row>
    <row r="79">
      <c r="A79" s="8" t="str">
        <f>=B79&amp;" › "&amp;C79&amp;" › "&amp;D79</f>
        <v>MF-01 › PP-01 › SP-03</v>
      </c>
      <c r="B79" s="3" t="inlineStr">
        <is>
          <t xml:space="preserve">MF-01</t>
        </is>
      </c>
      <c r="C79" s="3" t="inlineStr">
        <is>
          <t xml:space="preserve">PP-01</t>
        </is>
      </c>
      <c r="D79" s="3" t="inlineStr">
        <is>
          <t xml:space="preserve">SP-03</t>
        </is>
      </c>
      <c r="E79" s="3" t="inlineStr">
        <is>
          <t xml:space="preserve">Analisar e aprovar projetos de terceiros</t>
        </is>
      </c>
      <c r="F79" s="3" t="inlineStr">
        <is>
          <t xml:space="preserve">PP-01</t>
        </is>
      </c>
      <c r="G79" s="4">
        <v>3</v>
      </c>
      <c r="H79" s="3" t="inlineStr">
        <is>
          <t xml:space="preserve">Verificação técnica de projetos apresentados por contratadas, estados e municípios.</t>
        </is>
      </c>
      <c r="I79" s="3" t="inlineStr">
        <is>
          <t xml:space="preserve">Assegurar que o projeto recebido atende aos requisitos técnicos.</t>
        </is>
      </c>
      <c r="J79" s="3" t="inlineStr">
        <is>
          <t xml:space="preserve">AD/GEP/UPH</t>
        </is>
      </c>
      <c r="K79" s="3" t="inlineStr">
        <is>
          <t xml:space="preserve">AD/GIM</t>
        </is>
      </c>
      <c r="L79" s="3" t="inlineStr">
        <is>
          <t xml:space="preserve">Não</t>
        </is>
      </c>
      <c r="M79" s="3" t="inlineStr">
        <is>
          <t xml:space="preserve">Não se aplica</t>
        </is>
      </c>
      <c r="N79" s="3" t="inlineStr">
        <is>
          <t xml:space="preserve">Projeto apresentado por terceiro</t>
        </is>
      </c>
      <c r="O79" s="3" t="inlineStr">
        <is>
          <t xml:space="preserve">Parecer técnico de aprovação ou de ajuste</t>
        </is>
      </c>
      <c r="P79" s="3" t="inlineStr">
        <is>
          <t xml:space="preserve">e-Codevasf</t>
        </is>
      </c>
      <c r="Q79" s="3" t="inlineStr">
        <is>
          <t xml:space="preserve">e-Codevasf</t>
        </is>
      </c>
      <c r="R79" s="3" t="inlineStr">
        <is>
          <t xml:space="preserve">https://fluxosti.codevasf.gov.br/incidentes/</t>
        </is>
      </c>
    </row>
    <row r="80">
      <c r="A80" s="8" t="str">
        <f>=B80&amp;" › "&amp;C80&amp;" › "&amp;D80</f>
        <v>MF-01 › PP-02 › SP-01</v>
      </c>
      <c r="B80" s="3" t="inlineStr">
        <is>
          <t xml:space="preserve">MF-01</t>
        </is>
      </c>
      <c r="C80" s="3" t="inlineStr">
        <is>
          <t xml:space="preserve">PP-02</t>
        </is>
      </c>
      <c r="D80" s="3" t="inlineStr">
        <is>
          <t xml:space="preserve">SP-01</t>
        </is>
      </c>
      <c r="E80" s="3" t="inlineStr">
        <is>
          <t xml:space="preserve">Planejar a implantação das obras hídricas</t>
        </is>
      </c>
      <c r="F80" s="3" t="inlineStr">
        <is>
          <t xml:space="preserve">PP-02</t>
        </is>
      </c>
      <c r="G80" s="4">
        <v>1</v>
      </c>
      <c r="H80" s="3" t="inlineStr">
        <is>
          <t xml:space="preserve">Definição de sequência, prazos, licenças e recursos necessários à execução do empreendimento.</t>
        </is>
      </c>
      <c r="I80" s="3" t="inlineStr">
        <is>
          <t xml:space="preserve">Preparar a obra para começar sem interrupção previsível.</t>
        </is>
      </c>
      <c r="J80" s="3" t="inlineStr">
        <is>
          <t xml:space="preserve">AD/GIM/UOH</t>
        </is>
      </c>
      <c r="K80" s="3" t="inlineStr">
        <is>
          <t xml:space="preserve">AG/GMA/ULA</t>
        </is>
      </c>
      <c r="L80" s="3" t="inlineStr">
        <is>
          <t xml:space="preserve">Não</t>
        </is>
      </c>
      <c r="M80" s="3" t="inlineStr">
        <is>
          <t xml:space="preserve">Não se aplica</t>
        </is>
      </c>
      <c r="N80" s="3" t="inlineStr">
        <is>
          <t xml:space="preserve">Projeto executivo; Licenças ambientais</t>
        </is>
      </c>
      <c r="O80" s="3" t="inlineStr">
        <is>
          <t xml:space="preserve">Plano de implantação; Ordem de serviço</t>
        </is>
      </c>
      <c r="P80" s="3" t="inlineStr">
        <is>
          <t xml:space="preserve">e-Codevasf</t>
        </is>
      </c>
      <c r="Q80" s="3" t="inlineStr">
        <is>
          <t xml:space="preserve">e-Codevasf</t>
        </is>
      </c>
      <c r="R80" s="3" t="inlineStr">
        <is>
          <t xml:space="preserve">https://fluxosti.codevasf.gov.br/incidentes/</t>
        </is>
      </c>
    </row>
    <row r="81">
      <c r="A81" s="8" t="str">
        <f>=B81&amp;" › "&amp;C81&amp;" › "&amp;D81</f>
        <v>MF-01 › PP-02 › SP-02</v>
      </c>
      <c r="B81" s="3" t="inlineStr">
        <is>
          <t xml:space="preserve">MF-01</t>
        </is>
      </c>
      <c r="C81" s="3" t="inlineStr">
        <is>
          <t xml:space="preserve">PP-02</t>
        </is>
      </c>
      <c r="D81" s="3" t="inlineStr">
        <is>
          <t xml:space="preserve">SP-02</t>
        </is>
      </c>
      <c r="E81" s="3" t="inlineStr">
        <is>
          <t xml:space="preserve">Fiscalizar a execução das obras</t>
        </is>
      </c>
      <c r="F81" s="3" t="inlineStr">
        <is>
          <t xml:space="preserve">PP-02</t>
        </is>
      </c>
      <c r="G81" s="4">
        <v>2</v>
      </c>
      <c r="H81" s="3" t="inlineStr">
        <is>
          <t xml:space="preserve">Acompanhamento técnico em campo, medições, controle tecnológico e registro em diário de obra.</t>
        </is>
      </c>
      <c r="I81" s="3" t="inlineStr">
        <is>
          <t xml:space="preserve">Assegurar conformidade com o projeto e a norma técnica.</t>
        </is>
      </c>
      <c r="J81" s="3" t="inlineStr">
        <is>
          <t xml:space="preserve">AD/GIM/UOH</t>
        </is>
      </c>
      <c r="K81" s="3" t="inlineStr">
        <is>
          <t xml:space="preserve">AA/GLC</t>
        </is>
      </c>
      <c r="L81" s="3" t="inlineStr">
        <is>
          <t xml:space="preserve">Não</t>
        </is>
      </c>
      <c r="M81" s="3" t="inlineStr">
        <is>
          <t xml:space="preserve">Não se aplica</t>
        </is>
      </c>
      <c r="N81" s="3" t="inlineStr">
        <is>
          <t xml:space="preserve">Contrato; Cronograma físico-financeiro</t>
        </is>
      </c>
      <c r="O81" s="3" t="inlineStr">
        <is>
          <t xml:space="preserve">Medições atestadas; Relatórios de fiscalização</t>
        </is>
      </c>
      <c r="P81" s="3" t="inlineStr">
        <is>
          <t xml:space="preserve">e-Codevasf</t>
        </is>
      </c>
      <c r="Q81" s="3" t="inlineStr">
        <is>
          <t xml:space="preserve">e-Codevasf</t>
        </is>
      </c>
      <c r="R81" s="3" t="inlineStr">
        <is>
          <t xml:space="preserve">https://fluxosti.codevasf.gov.br/incidentes/</t>
        </is>
      </c>
    </row>
    <row r="82">
      <c r="A82" s="8" t="str">
        <f>=B82&amp;" › "&amp;C82&amp;" › "&amp;D82</f>
        <v>MF-01 › PP-02 › SP-03</v>
      </c>
      <c r="B82" s="3" t="inlineStr">
        <is>
          <t xml:space="preserve">MF-01</t>
        </is>
      </c>
      <c r="C82" s="3" t="inlineStr">
        <is>
          <t xml:space="preserve">PP-02</t>
        </is>
      </c>
      <c r="D82" s="3" t="inlineStr">
        <is>
          <t xml:space="preserve">SP-03</t>
        </is>
      </c>
      <c r="E82" s="3" t="inlineStr">
        <is>
          <t xml:space="preserve">Receber e entregar o empreendimento</t>
        </is>
      </c>
      <c r="F82" s="3" t="inlineStr">
        <is>
          <t xml:space="preserve">PP-02</t>
        </is>
      </c>
      <c r="G82" s="4">
        <v>3</v>
      </c>
      <c r="H82" s="3" t="inlineStr">
        <is>
          <t xml:space="preserve">Recebimento provisório e definitivo, testes de operação e transferência ao operador.</t>
        </is>
      </c>
      <c r="I82" s="3" t="inlineStr">
        <is>
          <t xml:space="preserve">Entregar a obra em condição de operar.</t>
        </is>
      </c>
      <c r="J82" s="3" t="inlineStr">
        <is>
          <t xml:space="preserve">AD/GIM/UOH</t>
        </is>
      </c>
      <c r="K82" s="3" t="inlineStr">
        <is>
          <t xml:space="preserve">AI/GOM</t>
        </is>
      </c>
      <c r="L82" s="3" t="inlineStr">
        <is>
          <t xml:space="preserve">Não</t>
        </is>
      </c>
      <c r="M82" s="3" t="inlineStr">
        <is>
          <t xml:space="preserve">Não se aplica</t>
        </is>
      </c>
      <c r="N82" s="3" t="inlineStr">
        <is>
          <t xml:space="preserve">Obra concluída; Testes realizados</t>
        </is>
      </c>
      <c r="O82" s="3" t="inlineStr">
        <is>
          <t xml:space="preserve">Termo de recebimento definitivo; Termo de entrega</t>
        </is>
      </c>
      <c r="P82" s="3" t="inlineStr">
        <is>
          <t xml:space="preserve">e-Codevasf</t>
        </is>
      </c>
      <c r="Q82" s="3" t="inlineStr">
        <is>
          <t xml:space="preserve">e-Codevasf</t>
        </is>
      </c>
      <c r="R82" s="3" t="inlineStr">
        <is>
          <t xml:space="preserve">https://fluxosti.codevasf.gov.br/incidentes/</t>
        </is>
      </c>
    </row>
    <row r="83">
      <c r="A83" s="8" t="str">
        <f>=B83&amp;" › "&amp;C83&amp;" › "&amp;D83</f>
        <v>MF-01 › PP-03 › SP-01</v>
      </c>
      <c r="B83" s="3" t="inlineStr">
        <is>
          <t xml:space="preserve">MF-01</t>
        </is>
      </c>
      <c r="C83" s="3" t="inlineStr">
        <is>
          <t xml:space="preserve">PP-03</t>
        </is>
      </c>
      <c r="D83" s="3" t="inlineStr">
        <is>
          <t xml:space="preserve">SP-01</t>
        </is>
      </c>
      <c r="E83" s="3" t="inlineStr">
        <is>
          <t xml:space="preserve">Manter o cadastro e a classificação das barragens</t>
        </is>
      </c>
      <c r="F83" s="3" t="inlineStr">
        <is>
          <t xml:space="preserve">PP-03</t>
        </is>
      </c>
      <c r="G83" s="4">
        <v>1</v>
      </c>
      <c r="H83" s="3" t="inlineStr">
        <is>
          <t xml:space="preserve">Registro, categorização de risco e dano potencial associado das barragens sob responsabilidade da Codevasf.</t>
        </is>
      </c>
      <c r="I83" s="3" t="inlineStr">
        <is>
          <t xml:space="preserve">Manter o cadastro atualizado no SNISB.</t>
        </is>
      </c>
      <c r="J83" s="3" t="inlineStr">
        <is>
          <t xml:space="preserve">AI/GEE/USB</t>
        </is>
      </c>
      <c r="K83" s="3" t="inlineStr">
        <is>
          <t xml:space="preserve">AG/GAF/UGG</t>
        </is>
      </c>
      <c r="L83" s="3" t="inlineStr">
        <is>
          <t xml:space="preserve">Não</t>
        </is>
      </c>
      <c r="M83" s="3" t="inlineStr">
        <is>
          <t xml:space="preserve">Não se aplica</t>
        </is>
      </c>
      <c r="N83" s="3" t="inlineStr">
        <is>
          <t xml:space="preserve">Dados técnicos das barragens; Marco legal (Lei nº 12.334/2010)</t>
        </is>
      </c>
      <c r="O83" s="3" t="inlineStr">
        <is>
          <t xml:space="preserve">Cadastro e classificação atualizados no SNISB</t>
        </is>
      </c>
      <c r="P83" s="3" t="inlineStr">
        <is>
          <t xml:space="preserve">SNISB; GeoCodevasf</t>
        </is>
      </c>
      <c r="Q83" s="3" t="inlineStr">
        <is>
          <t xml:space="preserve">SNISB</t>
        </is>
      </c>
      <c r="R83" s="3" t="inlineStr">
        <is>
          <t xml:space="preserve">https://fluxosti.codevasf.gov.br/incidentes/</t>
        </is>
      </c>
    </row>
    <row r="84">
      <c r="A84" s="8" t="str">
        <f>=B84&amp;" › "&amp;C84&amp;" › "&amp;D84</f>
        <v>MF-01 › PP-03 › SP-02</v>
      </c>
      <c r="B84" s="3" t="inlineStr">
        <is>
          <t xml:space="preserve">MF-01</t>
        </is>
      </c>
      <c r="C84" s="3" t="inlineStr">
        <is>
          <t xml:space="preserve">PP-03</t>
        </is>
      </c>
      <c r="D84" s="3" t="inlineStr">
        <is>
          <t xml:space="preserve">SP-02</t>
        </is>
      </c>
      <c r="E84" s="3" t="inlineStr">
        <is>
          <t xml:space="preserve">Realizar inspeções e monitoramento de segurança</t>
        </is>
      </c>
      <c r="F84" s="3" t="inlineStr">
        <is>
          <t xml:space="preserve">PP-03</t>
        </is>
      </c>
      <c r="G84" s="4">
        <v>2</v>
      </c>
      <c r="H84" s="3" t="inlineStr">
        <is>
          <t xml:space="preserve">Inspeções regulares e especiais, leitura da instrumentação e avaliação das condições da estrutura.</t>
        </is>
      </c>
      <c r="I84" s="3" t="inlineStr">
        <is>
          <t xml:space="preserve">Detectar anomalia antes que vire ruptura.</t>
        </is>
      </c>
      <c r="J84" s="3" t="inlineStr">
        <is>
          <t xml:space="preserve">AI/GEE/USB</t>
        </is>
      </c>
      <c r="K84" s="3" t="inlineStr">
        <is>
          <t xml:space="preserve">AD/GIM</t>
        </is>
      </c>
      <c r="L84" s="3" t="inlineStr">
        <is>
          <t xml:space="preserve">Não</t>
        </is>
      </c>
      <c r="M84" s="3" t="inlineStr">
        <is>
          <t xml:space="preserve">Não se aplica</t>
        </is>
      </c>
      <c r="N84" s="3" t="inlineStr">
        <is>
          <t xml:space="preserve">Plano de Segurança de Barragem; Dados de instrumentação</t>
        </is>
      </c>
      <c r="O84" s="3" t="inlineStr">
        <is>
          <t xml:space="preserve">Relatório de inspeção; Registro de anomalias</t>
        </is>
      </c>
      <c r="P84" s="3" t="inlineStr">
        <is>
          <t xml:space="preserve">SNISB; e-Codevasf</t>
        </is>
      </c>
      <c r="Q84" s="3" t="inlineStr">
        <is>
          <t xml:space="preserve">SNISB</t>
        </is>
      </c>
      <c r="R84" s="3" t="inlineStr">
        <is>
          <t xml:space="preserve">https://fluxosti.codevasf.gov.br/incidentes/</t>
        </is>
      </c>
    </row>
    <row r="85">
      <c r="A85" s="8" t="str">
        <f>=B85&amp;" › "&amp;C85&amp;" › "&amp;D85</f>
        <v>MF-01 › PP-03 › SP-03</v>
      </c>
      <c r="B85" s="3" t="inlineStr">
        <is>
          <t xml:space="preserve">MF-01</t>
        </is>
      </c>
      <c r="C85" s="3" t="inlineStr">
        <is>
          <t xml:space="preserve">PP-03</t>
        </is>
      </c>
      <c r="D85" s="3" t="inlineStr">
        <is>
          <t xml:space="preserve">SP-03</t>
        </is>
      </c>
      <c r="E85" s="3" t="inlineStr">
        <is>
          <t xml:space="preserve">Manter o Plano de Segurança e o PAE</t>
        </is>
      </c>
      <c r="F85" s="3" t="inlineStr">
        <is>
          <t xml:space="preserve">PP-03</t>
        </is>
      </c>
      <c r="G85" s="4">
        <v>3</v>
      </c>
      <c r="H85" s="3" t="inlineStr">
        <is>
          <t xml:space="preserve">Elaboração, revisão e teste do Plano de Segurança da Barragem e do Plano de Ação de Emergência.</t>
        </is>
      </c>
      <c r="I85" s="3" t="inlineStr">
        <is>
          <t xml:space="preserve">Ter resposta preparada e comunidade informada.</t>
        </is>
      </c>
      <c r="J85" s="3" t="inlineStr">
        <is>
          <t xml:space="preserve">AI/GEE/USB</t>
        </is>
      </c>
      <c r="K85" s="3" t="inlineStr">
        <is>
          <t xml:space="preserve">PR/AC</t>
        </is>
      </c>
      <c r="L85" s="3" t="inlineStr">
        <is>
          <t xml:space="preserve">Não</t>
        </is>
      </c>
      <c r="M85" s="3" t="inlineStr">
        <is>
          <t xml:space="preserve">Não se aplica</t>
        </is>
      </c>
      <c r="N85" s="3" t="inlineStr">
        <is>
          <t xml:space="preserve">Classificação de risco; Estudos de ruptura hipotética</t>
        </is>
      </c>
      <c r="O85" s="3" t="inlineStr">
        <is>
          <t xml:space="preserve">PSB e PAE revisados; Simulado realizado</t>
        </is>
      </c>
      <c r="P85" s="3" t="inlineStr">
        <is>
          <t xml:space="preserve">SNISB</t>
        </is>
      </c>
      <c r="Q85" s="3" t="inlineStr">
        <is>
          <t xml:space="preserve">SNISB</t>
        </is>
      </c>
      <c r="R85" s="3" t="inlineStr">
        <is>
          <t xml:space="preserve">https://fluxosti.codevasf.gov.br/incidentes/</t>
        </is>
      </c>
    </row>
    <row r="86">
      <c r="A86" s="8" t="str">
        <f>=B86&amp;" › "&amp;C86&amp;" › "&amp;D86</f>
        <v>MF-01 › PP-03 › SP-04</v>
      </c>
      <c r="B86" s="3" t="inlineStr">
        <is>
          <t xml:space="preserve">MF-01</t>
        </is>
      </c>
      <c r="C86" s="3" t="inlineStr">
        <is>
          <t xml:space="preserve">PP-03</t>
        </is>
      </c>
      <c r="D86" s="3" t="inlineStr">
        <is>
          <t xml:space="preserve">SP-04</t>
        </is>
      </c>
      <c r="E86" s="3" t="inlineStr">
        <is>
          <t xml:space="preserve">Executar manutenção e reabilitação de barragens</t>
        </is>
      </c>
      <c r="F86" s="3" t="inlineStr">
        <is>
          <t xml:space="preserve">PP-03</t>
        </is>
      </c>
      <c r="G86" s="4">
        <v>4</v>
      </c>
      <c r="H86" s="3" t="inlineStr">
        <is>
          <t xml:space="preserve">Contratação e acompanhamento das intervenções corretivas e de reabilitação estrutural.</t>
        </is>
      </c>
      <c r="I86" s="3" t="inlineStr">
        <is>
          <t xml:space="preserve">Restabelecer as condições de segurança da estrutura.</t>
        </is>
      </c>
      <c r="J86" s="3" t="inlineStr">
        <is>
          <t xml:space="preserve">AI/GEE/USB</t>
        </is>
      </c>
      <c r="K86" s="3" t="inlineStr">
        <is>
          <t xml:space="preserve">AA/GLC</t>
        </is>
      </c>
      <c r="L86" s="3" t="inlineStr">
        <is>
          <t xml:space="preserve">Não</t>
        </is>
      </c>
      <c r="M86" s="3" t="inlineStr">
        <is>
          <t xml:space="preserve">Não se aplica</t>
        </is>
      </c>
      <c r="N86" s="3" t="inlineStr">
        <is>
          <t xml:space="preserve">Anomalias registradas; Projeto de intervenção</t>
        </is>
      </c>
      <c r="O86" s="3" t="inlineStr">
        <is>
          <t xml:space="preserve">Intervenção executada e verificada</t>
        </is>
      </c>
      <c r="P86" s="3" t="inlineStr">
        <is>
          <t xml:space="preserve">e-Codevasf</t>
        </is>
      </c>
      <c r="Q86" s="3" t="inlineStr">
        <is>
          <t xml:space="preserve">e-Codevasf</t>
        </is>
      </c>
      <c r="R86" s="3" t="inlineStr">
        <is>
          <t xml:space="preserve">https://fluxosti.codevasf.gov.br/incidentes/</t>
        </is>
      </c>
    </row>
    <row r="87">
      <c r="A87" s="8" t="str">
        <f>=B87&amp;" › "&amp;C87&amp;" › "&amp;D87</f>
        <v>MF-02 › PP-01 › SP-01</v>
      </c>
      <c r="B87" s="3" t="inlineStr">
        <is>
          <t xml:space="preserve">MF-02</t>
        </is>
      </c>
      <c r="C87" s="3" t="inlineStr">
        <is>
          <t xml:space="preserve">PP-01</t>
        </is>
      </c>
      <c r="D87" s="3" t="inlineStr">
        <is>
          <t xml:space="preserve">SP-01</t>
        </is>
      </c>
      <c r="E87" s="3" t="inlineStr">
        <is>
          <t xml:space="preserve">Distribuição de Água aos Irrigantes</t>
        </is>
      </c>
      <c r="F87" s="3" t="inlineStr">
        <is>
          <t xml:space="preserve">PP-01</t>
        </is>
      </c>
      <c r="G87" s="4">
        <v>1</v>
      </c>
      <c r="H87" s="3" t="inlineStr">
        <is>
          <t xml:space="preserve">Programação semanal, operação de comportas e bombas, e registro de volumes distribuídos.</t>
        </is>
      </c>
      <c r="I87" s="3" t="inlineStr">
        <is>
          <t xml:space="preserve">Entregar a água programada com eficiência e equidade.</t>
        </is>
      </c>
      <c r="J87" s="3" t="inlineStr">
        <is>
          <t xml:space="preserve">AI/GOM</t>
        </is>
      </c>
      <c r="K87" s="3" t="inlineStr">
        <is>
          <t xml:space="preserve">AA/GTI</t>
        </is>
      </c>
      <c r="L87" s="3" t="inlineStr">
        <is>
          <t xml:space="preserve">Não</t>
        </is>
      </c>
      <c r="M87" s="3" t="inlineStr">
        <is>
          <t xml:space="preserve">Não se aplica</t>
        </is>
      </c>
      <c r="N87" s="3" t="inlineStr">
        <is>
          <t xml:space="preserve">Outorga de uso; Demanda de irrigação</t>
        </is>
      </c>
      <c r="O87" s="3" t="inlineStr">
        <is>
          <t xml:space="preserve">Programação hídrica executada; Registros de volume</t>
        </is>
      </c>
      <c r="P87" s="3" t="inlineStr">
        <is>
          <t xml:space="preserve">SIG-Irrigação (fictício)</t>
        </is>
      </c>
      <c r="Q87" s="3" t="inlineStr">
        <is>
          <t xml:space="preserve">SIG-Irrigação (fictício)</t>
        </is>
      </c>
      <c r="R87" s="3" t="inlineStr">
        <is>
          <t xml:space="preserve">https://fluxosti.codevasf.gov.br/incidentes/</t>
        </is>
      </c>
    </row>
    <row r="88">
      <c r="A88" s="8" t="str">
        <f>=B88&amp;" › "&amp;C88&amp;" › "&amp;D88</f>
        <v>MF-02 › PP-01 › SP-02</v>
      </c>
      <c r="B88" s="3" t="inlineStr">
        <is>
          <t xml:space="preserve">MF-02</t>
        </is>
      </c>
      <c r="C88" s="3" t="inlineStr">
        <is>
          <t xml:space="preserve">PP-01</t>
        </is>
      </c>
      <c r="D88" s="3" t="inlineStr">
        <is>
          <t xml:space="preserve">SP-02</t>
        </is>
      </c>
      <c r="E88" s="3" t="inlineStr">
        <is>
          <t xml:space="preserve">Operar a infraestrutura hídrica dos perímetros</t>
        </is>
      </c>
      <c r="F88" s="3" t="inlineStr">
        <is>
          <t xml:space="preserve">PP-01</t>
        </is>
      </c>
      <c r="G88" s="4">
        <v>2</v>
      </c>
      <c r="H88" s="3" t="inlineStr">
        <is>
          <t xml:space="preserve">Operação das estações de bombeamento, canais e redes de distribuição dos perímetros públicos de irrigação.</t>
        </is>
      </c>
      <c r="I88" s="3" t="inlineStr">
        <is>
          <t xml:space="preserve">Manter o sistema operando conforme a programação hídrica.</t>
        </is>
      </c>
      <c r="J88" s="3" t="inlineStr">
        <is>
          <t xml:space="preserve">AI/GOM</t>
        </is>
      </c>
      <c r="K88" s="3" t="inlineStr">
        <is>
          <t xml:space="preserve">AI/GEE</t>
        </is>
      </c>
      <c r="L88" s="3" t="inlineStr">
        <is>
          <t xml:space="preserve">Não</t>
        </is>
      </c>
      <c r="M88" s="3" t="inlineStr">
        <is>
          <t xml:space="preserve">Não se aplica</t>
        </is>
      </c>
      <c r="N88" s="3" t="inlineStr">
        <is>
          <t xml:space="preserve">Programação hídrica; Condições dos equipamentos</t>
        </is>
      </c>
      <c r="O88" s="3" t="inlineStr">
        <is>
          <t xml:space="preserve">Sistema operado; Registros de operação</t>
        </is>
      </c>
      <c r="P88" s="3" t="inlineStr">
        <is>
          <t xml:space="preserve">e-Codevasf</t>
        </is>
      </c>
      <c r="Q88" s="3" t="inlineStr">
        <is>
          <t xml:space="preserve">e-Codevasf</t>
        </is>
      </c>
      <c r="R88" s="3" t="inlineStr">
        <is>
          <t xml:space="preserve">https://fluxosti.codevasf.gov.br/incidentes/</t>
        </is>
      </c>
    </row>
    <row r="89">
      <c r="A89" s="8" t="str">
        <f>=B89&amp;" › "&amp;C89&amp;" › "&amp;D89</f>
        <v>MF-02 › PP-01 › SP-03</v>
      </c>
      <c r="B89" s="3" t="inlineStr">
        <is>
          <t xml:space="preserve">MF-02</t>
        </is>
      </c>
      <c r="C89" s="3" t="inlineStr">
        <is>
          <t xml:space="preserve">PP-01</t>
        </is>
      </c>
      <c r="D89" s="3" t="inlineStr">
        <is>
          <t xml:space="preserve">SP-03</t>
        </is>
      </c>
      <c r="E89" s="3" t="inlineStr">
        <is>
          <t xml:space="preserve">Executar a manutenção da infraestrutura de irrigação</t>
        </is>
      </c>
      <c r="F89" s="3" t="inlineStr">
        <is>
          <t xml:space="preserve">PP-01</t>
        </is>
      </c>
      <c r="G89" s="4">
        <v>3</v>
      </c>
      <c r="H89" s="3" t="inlineStr">
        <is>
          <t xml:space="preserve">Manutenção preventiva e corretiva de canais, bombas, adutoras e estruturas hidráulicas.</t>
        </is>
      </c>
      <c r="I89" s="3" t="inlineStr">
        <is>
          <t xml:space="preserve">Reduzir a interrupção do fornecimento por falha.</t>
        </is>
      </c>
      <c r="J89" s="3" t="inlineStr">
        <is>
          <t xml:space="preserve">AI/GOM</t>
        </is>
      </c>
      <c r="K89" s="3" t="inlineStr">
        <is>
          <t xml:space="preserve">AI/GEE</t>
        </is>
      </c>
      <c r="L89" s="3" t="inlineStr">
        <is>
          <t xml:space="preserve">Não</t>
        </is>
      </c>
      <c r="M89" s="3" t="inlineStr">
        <is>
          <t xml:space="preserve">Não se aplica</t>
        </is>
      </c>
      <c r="N89" s="3" t="inlineStr">
        <is>
          <t xml:space="preserve">Plano de manutenção; Ocorrências registradas</t>
        </is>
      </c>
      <c r="O89" s="3" t="inlineStr">
        <is>
          <t xml:space="preserve">Manutenção executada; Equipamento disponível</t>
        </is>
      </c>
      <c r="P89" s="3" t="inlineStr">
        <is>
          <t xml:space="preserve">e-Codevasf</t>
        </is>
      </c>
      <c r="Q89" s="3" t="inlineStr">
        <is>
          <t xml:space="preserve">e-Codevasf</t>
        </is>
      </c>
      <c r="R89" s="3" t="inlineStr">
        <is>
          <t xml:space="preserve">https://fluxosti.codevasf.gov.br/incidentes/</t>
        </is>
      </c>
    </row>
    <row r="90">
      <c r="A90" s="8" t="str">
        <f>=B90&amp;" › "&amp;C90&amp;" › "&amp;D90</f>
        <v>MF-02 › PP-01 › SP-04</v>
      </c>
      <c r="B90" s="3" t="inlineStr">
        <is>
          <t xml:space="preserve">MF-02</t>
        </is>
      </c>
      <c r="C90" s="3" t="inlineStr">
        <is>
          <t xml:space="preserve">PP-01</t>
        </is>
      </c>
      <c r="D90" s="3" t="inlineStr">
        <is>
          <t xml:space="preserve">SP-04</t>
        </is>
      </c>
      <c r="E90" s="3" t="inlineStr">
        <is>
          <t xml:space="preserve">Cobrar tarifas de água e taxas de operação</t>
        </is>
      </c>
      <c r="F90" s="3" t="inlineStr">
        <is>
          <t xml:space="preserve">PP-01</t>
        </is>
      </c>
      <c r="G90" s="4">
        <v>4</v>
      </c>
      <c r="H90" s="3" t="inlineStr">
        <is>
          <t xml:space="preserve">Apuração do consumo, faturamento e cobrança das tarifas K1 e K2 dos irrigantes.</t>
        </is>
      </c>
      <c r="I90" s="3" t="inlineStr">
        <is>
          <t xml:space="preserve">Sustentar financeiramente a operação do perímetro.</t>
        </is>
      </c>
      <c r="J90" s="3" t="inlineStr">
        <is>
          <t xml:space="preserve">AI/GOM</t>
        </is>
      </c>
      <c r="K90" s="3" t="inlineStr">
        <is>
          <t xml:space="preserve">AE/GFN</t>
        </is>
      </c>
      <c r="L90" s="3" t="inlineStr">
        <is>
          <t xml:space="preserve">Não</t>
        </is>
      </c>
      <c r="M90" s="3" t="inlineStr">
        <is>
          <t xml:space="preserve">Não se aplica</t>
        </is>
      </c>
      <c r="N90" s="3" t="inlineStr">
        <is>
          <t xml:space="preserve">Volumes distribuídos; Cadastro de irrigantes</t>
        </is>
      </c>
      <c r="O90" s="3" t="inlineStr">
        <is>
          <t xml:space="preserve">Faturas emitidas; Receita arrecadada</t>
        </is>
      </c>
      <c r="P90" s="3" t="inlineStr">
        <is>
          <t xml:space="preserve">SIGEC; e-Codevasf</t>
        </is>
      </c>
      <c r="Q90" s="3" t="inlineStr">
        <is>
          <t xml:space="preserve">SIGEC</t>
        </is>
      </c>
      <c r="R90" s="3" t="inlineStr">
        <is>
          <t xml:space="preserve">https://fluxosti.codevasf.gov.br/incidentes/</t>
        </is>
      </c>
    </row>
    <row r="91">
      <c r="A91" s="8" t="str">
        <f>=B91&amp;" › "&amp;C91&amp;" › "&amp;D91</f>
        <v>MF-02 › PP-02 › SP-01</v>
      </c>
      <c r="B91" s="3" t="inlineStr">
        <is>
          <t xml:space="preserve">MF-02</t>
        </is>
      </c>
      <c r="C91" s="3" t="inlineStr">
        <is>
          <t xml:space="preserve">PP-02</t>
        </is>
      </c>
      <c r="D91" s="3" t="inlineStr">
        <is>
          <t xml:space="preserve">SP-01</t>
        </is>
      </c>
      <c r="E91" s="3" t="inlineStr">
        <is>
          <t xml:space="preserve">Diagnosticar a infraestrutura de irrigação</t>
        </is>
      </c>
      <c r="F91" s="3" t="inlineStr">
        <is>
          <t xml:space="preserve">PP-02</t>
        </is>
      </c>
      <c r="G91" s="4">
        <v>1</v>
      </c>
      <c r="H91" s="3" t="inlineStr">
        <is>
          <t xml:space="preserve">Levantamento do estado dos canais, estações de bombeamento, adutoras e redes dos perímetros.</t>
        </is>
      </c>
      <c r="I91" s="3" t="inlineStr">
        <is>
          <t xml:space="preserve">Dimensionar a necessidade real de recuperação.</t>
        </is>
      </c>
      <c r="J91" s="3" t="inlineStr">
        <is>
          <t xml:space="preserve">AI/GEE</t>
        </is>
      </c>
      <c r="K91" s="3" t="inlineStr">
        <is>
          <t xml:space="preserve">AI/GOM</t>
        </is>
      </c>
      <c r="L91" s="3" t="inlineStr">
        <is>
          <t xml:space="preserve">Não</t>
        </is>
      </c>
      <c r="M91" s="3" t="inlineStr">
        <is>
          <t xml:space="preserve">Não se aplica</t>
        </is>
      </c>
      <c r="N91" s="3" t="inlineStr">
        <is>
          <t xml:space="preserve">Registros de operação e manutenção; Vistorias de campo</t>
        </is>
      </c>
      <c r="O91" s="3" t="inlineStr">
        <is>
          <t xml:space="preserve">Diagnóstico por perímetro</t>
        </is>
      </c>
      <c r="P91" s="3" t="inlineStr">
        <is>
          <t xml:space="preserve">e-Codevasf</t>
        </is>
      </c>
      <c r="Q91" s="3" t="inlineStr">
        <is>
          <t xml:space="preserve">e-Codevasf</t>
        </is>
      </c>
      <c r="R91" s="3" t="inlineStr">
        <is>
          <t xml:space="preserve">https://fluxosti.codevasf.gov.br/incidentes/</t>
        </is>
      </c>
    </row>
    <row r="92">
      <c r="A92" s="8" t="str">
        <f>=B92&amp;" › "&amp;C92&amp;" › "&amp;D92</f>
        <v>MF-02 › PP-02 › SP-02</v>
      </c>
      <c r="B92" s="3" t="inlineStr">
        <is>
          <t xml:space="preserve">MF-02</t>
        </is>
      </c>
      <c r="C92" s="3" t="inlineStr">
        <is>
          <t xml:space="preserve">PP-02</t>
        </is>
      </c>
      <c r="D92" s="3" t="inlineStr">
        <is>
          <t xml:space="preserve">SP-02</t>
        </is>
      </c>
      <c r="E92" s="3" t="inlineStr">
        <is>
          <t xml:space="preserve">Elaborar projetos de recuperação e modernização</t>
        </is>
      </c>
      <c r="F92" s="3" t="inlineStr">
        <is>
          <t xml:space="preserve">PP-02</t>
        </is>
      </c>
      <c r="G92" s="4">
        <v>2</v>
      </c>
      <c r="H92" s="3" t="inlineStr">
        <is>
          <t xml:space="preserve">Projetos de reabilitação e de modernização tecnológica da infraestrutura de irrigação.</t>
        </is>
      </c>
      <c r="I92" s="3" t="inlineStr">
        <is>
          <t xml:space="preserve">Definir a intervenção e o investimento necessários.</t>
        </is>
      </c>
      <c r="J92" s="3" t="inlineStr">
        <is>
          <t xml:space="preserve">AI/GEE</t>
        </is>
      </c>
      <c r="K92" s="3" t="inlineStr">
        <is>
          <t xml:space="preserve">AD/GEP</t>
        </is>
      </c>
      <c r="L92" s="3" t="inlineStr">
        <is>
          <t xml:space="preserve">Não</t>
        </is>
      </c>
      <c r="M92" s="3" t="inlineStr">
        <is>
          <t xml:space="preserve">Não se aplica</t>
        </is>
      </c>
      <c r="N92" s="3" t="inlineStr">
        <is>
          <t xml:space="preserve">Diagnóstico; Normas técnicas</t>
        </is>
      </c>
      <c r="O92" s="3" t="inlineStr">
        <is>
          <t xml:space="preserve">Projeto aprovado; Orçamento estimado</t>
        </is>
      </c>
      <c r="P92" s="3" t="inlineStr">
        <is>
          <t xml:space="preserve">SICRO/Sinapi; e-Codevasf</t>
        </is>
      </c>
      <c r="Q92" s="3" t="inlineStr">
        <is>
          <t xml:space="preserve">SICRO/Sinapi</t>
        </is>
      </c>
      <c r="R92" s="3" t="inlineStr">
        <is>
          <t xml:space="preserve">https://fluxosti.codevasf.gov.br/incidentes/</t>
        </is>
      </c>
    </row>
    <row r="93">
      <c r="A93" s="8" t="str">
        <f>=B93&amp;" › "&amp;C93&amp;" › "&amp;D93</f>
        <v>MF-02 › PP-02 › SP-03</v>
      </c>
      <c r="B93" s="3" t="inlineStr">
        <is>
          <t xml:space="preserve">MF-02</t>
        </is>
      </c>
      <c r="C93" s="3" t="inlineStr">
        <is>
          <t xml:space="preserve">PP-02</t>
        </is>
      </c>
      <c r="D93" s="3" t="inlineStr">
        <is>
          <t xml:space="preserve">SP-03</t>
        </is>
      </c>
      <c r="E93" s="3" t="inlineStr">
        <is>
          <t xml:space="preserve">Executar e receber as intervenções</t>
        </is>
      </c>
      <c r="F93" s="3" t="inlineStr">
        <is>
          <t xml:space="preserve">PP-02</t>
        </is>
      </c>
      <c r="G93" s="4">
        <v>3</v>
      </c>
      <c r="H93" s="3" t="inlineStr">
        <is>
          <t xml:space="preserve">Acompanhamento da execução das obras de recuperação e sua entrega à operação.</t>
        </is>
      </c>
      <c r="I93" s="3" t="inlineStr">
        <is>
          <t xml:space="preserve">Devolver a infraestrutura recuperada ao operador.</t>
        </is>
      </c>
      <c r="J93" s="3" t="inlineStr">
        <is>
          <t xml:space="preserve">AI/GEE</t>
        </is>
      </c>
      <c r="K93" s="3" t="inlineStr">
        <is>
          <t xml:space="preserve">AD/GIM</t>
        </is>
      </c>
      <c r="L93" s="3" t="inlineStr">
        <is>
          <t xml:space="preserve">Não</t>
        </is>
      </c>
      <c r="M93" s="3" t="inlineStr">
        <is>
          <t xml:space="preserve">Não se aplica</t>
        </is>
      </c>
      <c r="N93" s="3" t="inlineStr">
        <is>
          <t xml:space="preserve">Contrato; Projeto aprovado</t>
        </is>
      </c>
      <c r="O93" s="3" t="inlineStr">
        <is>
          <t xml:space="preserve">Obra recebida; Infraestrutura em operação</t>
        </is>
      </c>
      <c r="P93" s="3" t="inlineStr">
        <is>
          <t xml:space="preserve">e-Codevasf</t>
        </is>
      </c>
      <c r="Q93" s="3" t="inlineStr">
        <is>
          <t xml:space="preserve">e-Codevasf</t>
        </is>
      </c>
      <c r="R93" s="3" t="inlineStr">
        <is>
          <t xml:space="preserve">https://fluxosti.codevasf.gov.br/incidentes/</t>
        </is>
      </c>
    </row>
    <row r="94">
      <c r="A94" s="8" t="str">
        <f>=B94&amp;" › "&amp;C94&amp;" › "&amp;D94</f>
        <v>MF-02 › PP-03 › SP-01</v>
      </c>
      <c r="B94" s="3" t="inlineStr">
        <is>
          <t xml:space="preserve">MF-02</t>
        </is>
      </c>
      <c r="C94" s="3" t="inlineStr">
        <is>
          <t xml:space="preserve">PP-03</t>
        </is>
      </c>
      <c r="D94" s="3" t="inlineStr">
        <is>
          <t xml:space="preserve">SP-01</t>
        </is>
      </c>
      <c r="E94" s="3" t="inlineStr">
        <is>
          <t xml:space="preserve">Prestar assistência técnica e extensão rural</t>
        </is>
      </c>
      <c r="F94" s="3" t="inlineStr">
        <is>
          <t xml:space="preserve">PP-03</t>
        </is>
      </c>
      <c r="G94" s="4">
        <v>1</v>
      </c>
      <c r="H94" s="3" t="inlineStr">
        <is>
          <t xml:space="preserve">Orientação técnica aos irrigantes em manejo, cultivo e uso eficiente da água.</t>
        </is>
      </c>
      <c r="I94" s="3" t="inlineStr">
        <is>
          <t xml:space="preserve">Elevar produtividade e eficiência no uso da água.</t>
        </is>
      </c>
      <c r="J94" s="3" t="inlineStr">
        <is>
          <t xml:space="preserve">AI/GAP/UGI</t>
        </is>
      </c>
      <c r="K94" s="3" t="inlineStr">
        <is>
          <t xml:space="preserve">AR/GDT</t>
        </is>
      </c>
      <c r="L94" s="3" t="inlineStr">
        <is>
          <t xml:space="preserve">Não</t>
        </is>
      </c>
      <c r="M94" s="3" t="inlineStr">
        <is>
          <t xml:space="preserve">Não se aplica</t>
        </is>
      </c>
      <c r="N94" s="3" t="inlineStr">
        <is>
          <t xml:space="preserve">Demanda dos irrigantes; Diagnóstico produtivo</t>
        </is>
      </c>
      <c r="O94" s="3" t="inlineStr">
        <is>
          <t xml:space="preserve">Assistência técnica prestada; Relatório de atendimento</t>
        </is>
      </c>
      <c r="P94" s="3" t="inlineStr">
        <is>
          <t xml:space="preserve">e-Codevasf</t>
        </is>
      </c>
      <c r="Q94" s="3" t="inlineStr">
        <is>
          <t xml:space="preserve">e-Codevasf</t>
        </is>
      </c>
      <c r="R94" s="3" t="inlineStr">
        <is>
          <t xml:space="preserve">https://fluxosti.codevasf.gov.br/incidentes/</t>
        </is>
      </c>
    </row>
    <row r="95">
      <c r="A95" s="8" t="str">
        <f>=B95&amp;" › "&amp;C95&amp;" › "&amp;D95</f>
        <v>MF-02 › PP-03 › SP-02</v>
      </c>
      <c r="B95" s="3" t="inlineStr">
        <is>
          <t xml:space="preserve">MF-02</t>
        </is>
      </c>
      <c r="C95" s="3" t="inlineStr">
        <is>
          <t xml:space="preserve">PP-03</t>
        </is>
      </c>
      <c r="D95" s="3" t="inlineStr">
        <is>
          <t xml:space="preserve">SP-02</t>
        </is>
      </c>
      <c r="E95" s="3" t="inlineStr">
        <is>
          <t xml:space="preserve">Apoiar a organização e a capacitação dos produtores</t>
        </is>
      </c>
      <c r="F95" s="3" t="inlineStr">
        <is>
          <t xml:space="preserve">PP-03</t>
        </is>
      </c>
      <c r="G95" s="4">
        <v>2</v>
      </c>
      <c r="H95" s="3" t="inlineStr">
        <is>
          <t xml:space="preserve">Fortalecimento de associações e distritos de irrigação e realização de capacitações.</t>
        </is>
      </c>
      <c r="I95" s="3" t="inlineStr">
        <is>
          <t xml:space="preserve">Tornar os produtores capazes de gerir coletivamente o perímetro.</t>
        </is>
      </c>
      <c r="J95" s="3" t="inlineStr">
        <is>
          <t xml:space="preserve">AI/GAP/UGI</t>
        </is>
      </c>
      <c r="K95" s="3" t="inlineStr">
        <is>
          <t xml:space="preserve">AR/GDT/UPA</t>
        </is>
      </c>
      <c r="L95" s="3" t="inlineStr">
        <is>
          <t xml:space="preserve">Não</t>
        </is>
      </c>
      <c r="M95" s="3" t="inlineStr">
        <is>
          <t xml:space="preserve">Não se aplica</t>
        </is>
      </c>
      <c r="N95" s="3" t="inlineStr">
        <is>
          <t xml:space="preserve">Demanda das entidades; Plano de capacitação</t>
        </is>
      </c>
      <c r="O95" s="3" t="inlineStr">
        <is>
          <t xml:space="preserve">Entidades apoiadas; Turmas capacitadas</t>
        </is>
      </c>
      <c r="P95" s="3" t="inlineStr">
        <is>
          <t xml:space="preserve">e-Codevasf</t>
        </is>
      </c>
      <c r="Q95" s="3" t="inlineStr">
        <is>
          <t xml:space="preserve">e-Codevasf</t>
        </is>
      </c>
      <c r="R95" s="3" t="inlineStr">
        <is>
          <t xml:space="preserve">https://fluxosti.codevasf.gov.br/incidentes/</t>
        </is>
      </c>
    </row>
    <row r="96">
      <c r="A96" s="8" t="str">
        <f>=B96&amp;" › "&amp;C96&amp;" › "&amp;D96</f>
        <v>MF-02 › PP-03 › SP-03</v>
      </c>
      <c r="B96" s="3" t="inlineStr">
        <is>
          <t xml:space="preserve">MF-02</t>
        </is>
      </c>
      <c r="C96" s="3" t="inlineStr">
        <is>
          <t xml:space="preserve">PP-03</t>
        </is>
      </c>
      <c r="D96" s="3" t="inlineStr">
        <is>
          <t xml:space="preserve">SP-03</t>
        </is>
      </c>
      <c r="E96" s="3" t="inlineStr">
        <is>
          <t xml:space="preserve">Apoiar a comercialização e o acesso a mercados</t>
        </is>
      </c>
      <c r="F96" s="3" t="inlineStr">
        <is>
          <t xml:space="preserve">PP-03</t>
        </is>
      </c>
      <c r="G96" s="4">
        <v>3</v>
      </c>
      <c r="H96" s="3" t="inlineStr">
        <is>
          <t xml:space="preserve">Articulação de canais de comercialização e apoio à agregação de valor da produção irrigada.</t>
        </is>
      </c>
      <c r="I96" s="3" t="inlineStr">
        <is>
          <t xml:space="preserve">Ampliar a renda do produtor irrigante.</t>
        </is>
      </c>
      <c r="J96" s="3" t="inlineStr">
        <is>
          <t xml:space="preserve">AI/GAP/UGI</t>
        </is>
      </c>
      <c r="K96" s="3" t="inlineStr">
        <is>
          <t xml:space="preserve">AR/GDT</t>
        </is>
      </c>
      <c r="L96" s="3" t="inlineStr">
        <is>
          <t xml:space="preserve">Não</t>
        </is>
      </c>
      <c r="M96" s="3" t="inlineStr">
        <is>
          <t xml:space="preserve">Não se aplica</t>
        </is>
      </c>
      <c r="N96" s="3" t="inlineStr">
        <is>
          <t xml:space="preserve">Perfil da produção; Oportunidades de mercado</t>
        </is>
      </c>
      <c r="O96" s="3" t="inlineStr">
        <is>
          <t xml:space="preserve">Ações de comercialização apoiadas</t>
        </is>
      </c>
      <c r="P96" s="3" t="inlineStr">
        <is>
          <t xml:space="preserve">e-Codevasf</t>
        </is>
      </c>
      <c r="Q96" s="3" t="inlineStr">
        <is>
          <t xml:space="preserve">e-Codevasf</t>
        </is>
      </c>
      <c r="R96" s="3" t="inlineStr">
        <is>
          <t xml:space="preserve">https://fluxosti.codevasf.gov.br/incidentes/</t>
        </is>
      </c>
    </row>
    <row r="97">
      <c r="A97" s="8" t="str">
        <f>=B97&amp;" › "&amp;C97&amp;" › "&amp;D97</f>
        <v>MF-02 › PP-04 › SP-01</v>
      </c>
      <c r="B97" s="3" t="inlineStr">
        <is>
          <t xml:space="preserve">MF-02</t>
        </is>
      </c>
      <c r="C97" s="3" t="inlineStr">
        <is>
          <t xml:space="preserve">PP-04</t>
        </is>
      </c>
      <c r="D97" s="3" t="inlineStr">
        <is>
          <t xml:space="preserve">SP-01</t>
        </is>
      </c>
      <c r="E97" s="3" t="inlineStr">
        <is>
          <t xml:space="preserve">Diagnosticar o consumo energético dos empreendimentos</t>
        </is>
      </c>
      <c r="F97" s="3" t="inlineStr">
        <is>
          <t xml:space="preserve">PP-04</t>
        </is>
      </c>
      <c r="G97" s="4">
        <v>1</v>
      </c>
      <c r="H97" s="3" t="inlineStr">
        <is>
          <t xml:space="preserve">Levantamento das unidades consumidoras, do perfil de carga e do enquadramento tarifário.</t>
        </is>
      </c>
      <c r="I97" s="3" t="inlineStr">
        <is>
          <t xml:space="preserve">Saber onde o gasto de energia é evitável.</t>
        </is>
      </c>
      <c r="J97" s="3" t="inlineStr">
        <is>
          <t xml:space="preserve">AI/GEE</t>
        </is>
      </c>
      <c r="K97" s="3" t="inlineStr">
        <is>
          <t xml:space="preserve">AI/GOM</t>
        </is>
      </c>
      <c r="L97" s="3" t="inlineStr">
        <is>
          <t xml:space="preserve">Não</t>
        </is>
      </c>
      <c r="M97" s="3" t="inlineStr">
        <is>
          <t xml:space="preserve">Não se aplica</t>
        </is>
      </c>
      <c r="N97" s="3" t="inlineStr">
        <is>
          <t xml:space="preserve">Faturas de energia; Dados de operação</t>
        </is>
      </c>
      <c r="O97" s="3" t="inlineStr">
        <is>
          <t xml:space="preserve">Diagnóstico energético por perímetro</t>
        </is>
      </c>
      <c r="P97" s="3" t="inlineStr">
        <is>
          <t xml:space="preserve">e-Codevasf</t>
        </is>
      </c>
      <c r="Q97" s="3" t="inlineStr">
        <is>
          <t xml:space="preserve">e-Codevasf</t>
        </is>
      </c>
      <c r="R97" s="3" t="inlineStr">
        <is>
          <t xml:space="preserve">https://fluxosti.codevasf.gov.br/incidentes/</t>
        </is>
      </c>
    </row>
    <row r="98">
      <c r="A98" s="8" t="str">
        <f>=B98&amp;" › "&amp;C98&amp;" › "&amp;D98</f>
        <v>MF-02 › PP-04 › SP-02</v>
      </c>
      <c r="B98" s="3" t="inlineStr">
        <is>
          <t xml:space="preserve">MF-02</t>
        </is>
      </c>
      <c r="C98" s="3" t="inlineStr">
        <is>
          <t xml:space="preserve">PP-04</t>
        </is>
      </c>
      <c r="D98" s="3" t="inlineStr">
        <is>
          <t xml:space="preserve">SP-02</t>
        </is>
      </c>
      <c r="E98" s="3" t="inlineStr">
        <is>
          <t xml:space="preserve">Implantar medidas de eficiência energética</t>
        </is>
      </c>
      <c r="F98" s="3" t="inlineStr">
        <is>
          <t xml:space="preserve">PP-04</t>
        </is>
      </c>
      <c r="G98" s="4">
        <v>2</v>
      </c>
      <c r="H98" s="3" t="inlineStr">
        <is>
          <t xml:space="preserve">Adequação tarifária, correção de fator de potência, substituição de equipamentos e geração própria.</t>
        </is>
      </c>
      <c r="I98" s="3" t="inlineStr">
        <is>
          <t xml:space="preserve">Reduzir o custo de energia por metro cúbico bombeado.</t>
        </is>
      </c>
      <c r="J98" s="3" t="inlineStr">
        <is>
          <t xml:space="preserve">AI/GEE</t>
        </is>
      </c>
      <c r="K98" s="3" t="inlineStr">
        <is>
          <t xml:space="preserve">AA/GLC</t>
        </is>
      </c>
      <c r="L98" s="3" t="inlineStr">
        <is>
          <t xml:space="preserve">Não</t>
        </is>
      </c>
      <c r="M98" s="3" t="inlineStr">
        <is>
          <t xml:space="preserve">Não se aplica</t>
        </is>
      </c>
      <c r="N98" s="3" t="inlineStr">
        <is>
          <t xml:space="preserve">Diagnóstico energético; Projeto de eficiência</t>
        </is>
      </c>
      <c r="O98" s="3" t="inlineStr">
        <is>
          <t xml:space="preserve">Medidas implantadas; Economia verificada</t>
        </is>
      </c>
      <c r="P98" s="3" t="inlineStr">
        <is>
          <t xml:space="preserve">e-Codevasf</t>
        </is>
      </c>
      <c r="Q98" s="3" t="inlineStr">
        <is>
          <t xml:space="preserve">e-Codevasf</t>
        </is>
      </c>
      <c r="R98" s="3" t="inlineStr">
        <is>
          <t xml:space="preserve">https://fluxosti.codevasf.gov.br/incidentes/</t>
        </is>
      </c>
    </row>
    <row r="99">
      <c r="A99" s="8" t="str">
        <f>=B99&amp;" › "&amp;C99&amp;" › "&amp;D99</f>
        <v>MF-02 › PP-04 › SP-03</v>
      </c>
      <c r="B99" s="3" t="inlineStr">
        <is>
          <t xml:space="preserve">MF-02</t>
        </is>
      </c>
      <c r="C99" s="3" t="inlineStr">
        <is>
          <t xml:space="preserve">PP-04</t>
        </is>
      </c>
      <c r="D99" s="3" t="inlineStr">
        <is>
          <t xml:space="preserve">SP-03</t>
        </is>
      </c>
      <c r="E99" s="3" t="inlineStr">
        <is>
          <t xml:space="preserve">Monitorar o desempenho energético</t>
        </is>
      </c>
      <c r="F99" s="3" t="inlineStr">
        <is>
          <t xml:space="preserve">PP-04</t>
        </is>
      </c>
      <c r="G99" s="4">
        <v>3</v>
      </c>
      <c r="H99" s="3" t="inlineStr">
        <is>
          <t xml:space="preserve">Acompanhamento contínuo dos indicadores de consumo e custo por empreendimento.</t>
        </is>
      </c>
      <c r="I99" s="3" t="inlineStr">
        <is>
          <t xml:space="preserve">Sustentar o ganho obtido ao longo do tempo.</t>
        </is>
      </c>
      <c r="J99" s="3" t="inlineStr">
        <is>
          <t xml:space="preserve">AI/GEE</t>
        </is>
      </c>
      <c r="K99" s="3" t="inlineStr">
        <is>
          <t xml:space="preserve">AE/GFN</t>
        </is>
      </c>
      <c r="L99" s="3" t="inlineStr">
        <is>
          <t xml:space="preserve">Não</t>
        </is>
      </c>
      <c r="M99" s="3" t="inlineStr">
        <is>
          <t xml:space="preserve">Não se aplica</t>
        </is>
      </c>
      <c r="N99" s="3" t="inlineStr">
        <is>
          <t xml:space="preserve">Faturas; Medições de consumo</t>
        </is>
      </c>
      <c r="O99" s="3" t="inlineStr">
        <is>
          <t xml:space="preserve">Painel de desempenho energético</t>
        </is>
      </c>
      <c r="P99" s="3" t="inlineStr">
        <is>
          <t xml:space="preserve">Tesouro Gerencial</t>
        </is>
      </c>
      <c r="Q99" s="3" t="inlineStr">
        <is>
          <t xml:space="preserve">Tesouro Gerencial</t>
        </is>
      </c>
      <c r="R99" s="3" t="inlineStr">
        <is>
          <t xml:space="preserve">https://fluxosti.codevasf.gov.br/incidentes/</t>
        </is>
      </c>
    </row>
    <row r="100">
      <c r="A100" s="8" t="str">
        <f>=B100&amp;" › "&amp;C100&amp;" › "&amp;D100</f>
        <v>MF-03 › PP-01 › SP-01</v>
      </c>
      <c r="B100" s="3" t="inlineStr">
        <is>
          <t xml:space="preserve">MF-03</t>
        </is>
      </c>
      <c r="C100" s="3" t="inlineStr">
        <is>
          <t xml:space="preserve">PP-01</t>
        </is>
      </c>
      <c r="D100" s="3" t="inlineStr">
        <is>
          <t xml:space="preserve">SP-01</t>
        </is>
      </c>
      <c r="E100" s="3" t="inlineStr">
        <is>
          <t xml:space="preserve">Elaborar estudos e diagnósticos hidroambientais</t>
        </is>
      </c>
      <c r="F100" s="3" t="inlineStr">
        <is>
          <t xml:space="preserve">PP-01</t>
        </is>
      </c>
      <c r="G100" s="4">
        <v>1</v>
      </c>
      <c r="H100" s="3" t="inlineStr">
        <is>
          <t xml:space="preserve">Diagnóstico das áreas degradadas, nascentes e trechos críticos das bacias de atuação.</t>
        </is>
      </c>
      <c r="I100" s="3" t="inlineStr">
        <is>
          <t xml:space="preserve">Priorizar onde a recuperação tem mais efeito.</t>
        </is>
      </c>
      <c r="J100" s="3" t="inlineStr">
        <is>
          <t xml:space="preserve">AR/SE</t>
        </is>
      </c>
      <c r="K100" s="3" t="inlineStr">
        <is>
          <t xml:space="preserve">AG/GAF/UGG</t>
        </is>
      </c>
      <c r="L100" s="3" t="inlineStr">
        <is>
          <t xml:space="preserve">Não</t>
        </is>
      </c>
      <c r="M100" s="3" t="inlineStr">
        <is>
          <t xml:space="preserve">Não se aplica</t>
        </is>
      </c>
      <c r="N100" s="3" t="inlineStr">
        <is>
          <t xml:space="preserve">Dados ambientais; Levantamentos de campo</t>
        </is>
      </c>
      <c r="O100" s="3" t="inlineStr">
        <is>
          <t xml:space="preserve">Diagnóstico hidroambiental</t>
        </is>
      </c>
      <c r="P100" s="3" t="inlineStr">
        <is>
          <t xml:space="preserve">GeoCodevasf</t>
        </is>
      </c>
      <c r="Q100" s="3" t="inlineStr">
        <is>
          <t xml:space="preserve">GeoCodevasf</t>
        </is>
      </c>
      <c r="R100" s="3" t="inlineStr">
        <is>
          <t xml:space="preserve">https://fluxosti.codevasf.gov.br/incidentes/</t>
        </is>
      </c>
    </row>
    <row r="101">
      <c r="A101" s="8" t="str">
        <f>=B101&amp;" › "&amp;C101&amp;" › "&amp;D101</f>
        <v>MF-03 › PP-01 › SP-02</v>
      </c>
      <c r="B101" s="3" t="inlineStr">
        <is>
          <t xml:space="preserve">MF-03</t>
        </is>
      </c>
      <c r="C101" s="3" t="inlineStr">
        <is>
          <t xml:space="preserve">PP-01</t>
        </is>
      </c>
      <c r="D101" s="3" t="inlineStr">
        <is>
          <t xml:space="preserve">SP-02</t>
        </is>
      </c>
      <c r="E101" s="3" t="inlineStr">
        <is>
          <t xml:space="preserve">Elaborar projetos de recuperação hidroambiental</t>
        </is>
      </c>
      <c r="F101" s="3" t="inlineStr">
        <is>
          <t xml:space="preserve">PP-01</t>
        </is>
      </c>
      <c r="G101" s="4">
        <v>2</v>
      </c>
      <c r="H101" s="3" t="inlineStr">
        <is>
          <t xml:space="preserve">Projetos de recuperação de nascentes, matas ciliares, contenção de erosão e saneamento rural difuso.</t>
        </is>
      </c>
      <c r="I101" s="3" t="inlineStr">
        <is>
          <t xml:space="preserve">Definir a intervenção adequada a cada área.</t>
        </is>
      </c>
      <c r="J101" s="3" t="inlineStr">
        <is>
          <t xml:space="preserve">AR/SE</t>
        </is>
      </c>
      <c r="K101" s="3" t="inlineStr">
        <is>
          <t xml:space="preserve">AG/GMA/ULA</t>
        </is>
      </c>
      <c r="L101" s="3" t="inlineStr">
        <is>
          <t xml:space="preserve">Não</t>
        </is>
      </c>
      <c r="M101" s="3" t="inlineStr">
        <is>
          <t xml:space="preserve">Não se aplica</t>
        </is>
      </c>
      <c r="N101" s="3" t="inlineStr">
        <is>
          <t xml:space="preserve">Diagnóstico; Diretrizes do programa</t>
        </is>
      </c>
      <c r="O101" s="3" t="inlineStr">
        <is>
          <t xml:space="preserve">Projeto de recuperação aprovado</t>
        </is>
      </c>
      <c r="P101" s="3" t="inlineStr">
        <is>
          <t xml:space="preserve">e-Codevasf</t>
        </is>
      </c>
      <c r="Q101" s="3" t="inlineStr">
        <is>
          <t xml:space="preserve">e-Codevasf</t>
        </is>
      </c>
      <c r="R101" s="3" t="inlineStr">
        <is>
          <t xml:space="preserve">https://fluxosti.codevasf.gov.br/incidentes/</t>
        </is>
      </c>
    </row>
    <row r="102">
      <c r="A102" s="8" t="str">
        <f>=B102&amp;" › "&amp;C102&amp;" › "&amp;D102</f>
        <v>MF-03 › PP-01 › SP-03</v>
      </c>
      <c r="B102" s="3" t="inlineStr">
        <is>
          <t xml:space="preserve">MF-03</t>
        </is>
      </c>
      <c r="C102" s="3" t="inlineStr">
        <is>
          <t xml:space="preserve">PP-01</t>
        </is>
      </c>
      <c r="D102" s="3" t="inlineStr">
        <is>
          <t xml:space="preserve">SP-03</t>
        </is>
      </c>
      <c r="E102" s="3" t="inlineStr">
        <is>
          <t xml:space="preserve">Executar e monitorar as ações de revitalização</t>
        </is>
      </c>
      <c r="F102" s="3" t="inlineStr">
        <is>
          <t xml:space="preserve">PP-01</t>
        </is>
      </c>
      <c r="G102" s="4">
        <v>3</v>
      </c>
      <c r="H102" s="3" t="inlineStr">
        <is>
          <t xml:space="preserve">Implantação das intervenções e acompanhamento da recuperação ao longo do tempo.</t>
        </is>
      </c>
      <c r="I102" s="3" t="inlineStr">
        <is>
          <t xml:space="preserve">Verificar se a área recuperada se sustenta.</t>
        </is>
      </c>
      <c r="J102" s="3" t="inlineStr">
        <is>
          <t xml:space="preserve">AR/SE</t>
        </is>
      </c>
      <c r="K102" s="3" t="inlineStr">
        <is>
          <t xml:space="preserve">AD/GIM</t>
        </is>
      </c>
      <c r="L102" s="3" t="inlineStr">
        <is>
          <t xml:space="preserve">Não</t>
        </is>
      </c>
      <c r="M102" s="3" t="inlineStr">
        <is>
          <t xml:space="preserve">Não se aplica</t>
        </is>
      </c>
      <c r="N102" s="3" t="inlineStr">
        <is>
          <t xml:space="preserve">Projeto aprovado; Contrato ou parceria</t>
        </is>
      </c>
      <c r="O102" s="3" t="inlineStr">
        <is>
          <t xml:space="preserve">Área recuperada; Relatório de monitoramento</t>
        </is>
      </c>
      <c r="P102" s="3" t="inlineStr">
        <is>
          <t xml:space="preserve">GeoCodevasf; e-Codevasf</t>
        </is>
      </c>
      <c r="Q102" s="3" t="inlineStr">
        <is>
          <t xml:space="preserve">GeoCodevasf</t>
        </is>
      </c>
      <c r="R102" s="3" t="inlineStr">
        <is>
          <t xml:space="preserve">https://fluxosti.codevasf.gov.br/incidentes/</t>
        </is>
      </c>
    </row>
    <row r="103">
      <c r="A103" s="8" t="str">
        <f>=B103&amp;" › "&amp;C103&amp;" › "&amp;D103</f>
        <v>MF-03 › PP-01 › SP-04</v>
      </c>
      <c r="B103" s="3" t="inlineStr">
        <is>
          <t xml:space="preserve">MF-03</t>
        </is>
      </c>
      <c r="C103" s="3" t="inlineStr">
        <is>
          <t xml:space="preserve">PP-01</t>
        </is>
      </c>
      <c r="D103" s="3" t="inlineStr">
        <is>
          <t xml:space="preserve">SP-04</t>
        </is>
      </c>
      <c r="E103" s="3" t="inlineStr">
        <is>
          <t xml:space="preserve">Mobilizar comunidades e parceiros</t>
        </is>
      </c>
      <c r="F103" s="3" t="inlineStr">
        <is>
          <t xml:space="preserve">PP-01</t>
        </is>
      </c>
      <c r="G103" s="4">
        <v>4</v>
      </c>
      <c r="H103" s="3" t="inlineStr">
        <is>
          <t xml:space="preserve">Articulação com comitês de bacia, municípios e comunidades para adesão às ações.</t>
        </is>
      </c>
      <c r="I103" s="3" t="inlineStr">
        <is>
          <t xml:space="preserve">Garantir a permanência da recuperação após a obra.</t>
        </is>
      </c>
      <c r="J103" s="3" t="inlineStr">
        <is>
          <t xml:space="preserve">AR/SE</t>
        </is>
      </c>
      <c r="K103" s="3" t="inlineStr">
        <is>
          <t xml:space="preserve">PR/AC</t>
        </is>
      </c>
      <c r="L103" s="3" t="inlineStr">
        <is>
          <t xml:space="preserve">Não</t>
        </is>
      </c>
      <c r="M103" s="3" t="inlineStr">
        <is>
          <t xml:space="preserve">Não se aplica</t>
        </is>
      </c>
      <c r="N103" s="3" t="inlineStr">
        <is>
          <t xml:space="preserve">Mapa de atores; Plano de mobilização</t>
        </is>
      </c>
      <c r="O103" s="3" t="inlineStr">
        <is>
          <t xml:space="preserve">Comunidade mobilizada; Parcerias firmadas</t>
        </is>
      </c>
      <c r="P103" s="3" t="inlineStr">
        <is>
          <t xml:space="preserve">e-Codevasf</t>
        </is>
      </c>
      <c r="Q103" s="3" t="inlineStr">
        <is>
          <t xml:space="preserve">e-Codevasf</t>
        </is>
      </c>
      <c r="R103" s="3" t="inlineStr">
        <is>
          <t xml:space="preserve">https://fluxosti.codevasf.gov.br/incidentes/</t>
        </is>
      </c>
    </row>
    <row r="104">
      <c r="A104" s="8" t="str">
        <f>=B104&amp;" › "&amp;C104&amp;" › "&amp;D104</f>
        <v>MF-04 › PP-01 › SP-01</v>
      </c>
      <c r="B104" s="3" t="inlineStr">
        <is>
          <t xml:space="preserve">MF-04</t>
        </is>
      </c>
      <c r="C104" s="3" t="inlineStr">
        <is>
          <t xml:space="preserve">PP-01</t>
        </is>
      </c>
      <c r="D104" s="3" t="inlineStr">
        <is>
          <t xml:space="preserve">SP-01</t>
        </is>
      </c>
      <c r="E104" s="3" t="inlineStr">
        <is>
          <t xml:space="preserve">Elaborar estudos de concepção urbana</t>
        </is>
      </c>
      <c r="F104" s="3" t="inlineStr">
        <is>
          <t xml:space="preserve">PP-01</t>
        </is>
      </c>
      <c r="G104" s="4">
        <v>1</v>
      </c>
      <c r="H104" s="3" t="inlineStr">
        <is>
          <t xml:space="preserve">Estudos preliminares e de alternativas para equipamentos e infraestrutura urbana demandados pelos territórios.</t>
        </is>
      </c>
      <c r="I104" s="3" t="inlineStr">
        <is>
          <t xml:space="preserve">Definir a solução urbana adequada à demanda.</t>
        </is>
      </c>
      <c r="J104" s="3" t="inlineStr">
        <is>
          <t xml:space="preserve">AD/GEP/UPE</t>
        </is>
      </c>
      <c r="K104" s="3" t="inlineStr">
        <is>
          <t xml:space="preserve">AR/GMT</t>
        </is>
      </c>
      <c r="L104" s="3" t="inlineStr">
        <is>
          <t xml:space="preserve">Não</t>
        </is>
      </c>
      <c r="M104" s="3" t="inlineStr">
        <is>
          <t xml:space="preserve">Não se aplica</t>
        </is>
      </c>
      <c r="N104" s="3" t="inlineStr">
        <is>
          <t xml:space="preserve">Demanda do município; Levantamentos locais</t>
        </is>
      </c>
      <c r="O104" s="3" t="inlineStr">
        <is>
          <t xml:space="preserve">Estudo de concepção aprovado</t>
        </is>
      </c>
      <c r="P104" s="3" t="inlineStr">
        <is>
          <t xml:space="preserve">GeoCodevasf; e-Codevasf</t>
        </is>
      </c>
      <c r="Q104" s="3" t="inlineStr">
        <is>
          <t xml:space="preserve">GeoCodevasf</t>
        </is>
      </c>
      <c r="R104" s="3" t="inlineStr">
        <is>
          <t xml:space="preserve">https://fluxosti.codevasf.gov.br/incidentes/</t>
        </is>
      </c>
    </row>
    <row r="105">
      <c r="A105" s="8" t="str">
        <f>=B105&amp;" › "&amp;C105&amp;" › "&amp;D105</f>
        <v>MF-04 › PP-01 › SP-02</v>
      </c>
      <c r="B105" s="3" t="inlineStr">
        <is>
          <t xml:space="preserve">MF-04</t>
        </is>
      </c>
      <c r="C105" s="3" t="inlineStr">
        <is>
          <t xml:space="preserve">PP-01</t>
        </is>
      </c>
      <c r="D105" s="3" t="inlineStr">
        <is>
          <t xml:space="preserve">SP-02</t>
        </is>
      </c>
      <c r="E105" s="3" t="inlineStr">
        <is>
          <t xml:space="preserve">Elaborar projetos de infraestrutura urbana</t>
        </is>
      </c>
      <c r="F105" s="3" t="inlineStr">
        <is>
          <t xml:space="preserve">PP-01</t>
        </is>
      </c>
      <c r="G105" s="4">
        <v>2</v>
      </c>
      <c r="H105" s="3" t="inlineStr">
        <is>
          <t xml:space="preserve">Projetos básicos e executivos de pavimentação, drenagem, praças e equipamentos públicos.</t>
        </is>
      </c>
      <c r="I105" s="3" t="inlineStr">
        <is>
          <t xml:space="preserve">Entregar projeto apto a licitar.</t>
        </is>
      </c>
      <c r="J105" s="3" t="inlineStr">
        <is>
          <t xml:space="preserve">AD/GEP/UPE</t>
        </is>
      </c>
      <c r="K105" s="3" t="inlineStr">
        <is>
          <t xml:space="preserve">AG/GCT</t>
        </is>
      </c>
      <c r="L105" s="3" t="inlineStr">
        <is>
          <t xml:space="preserve">Não</t>
        </is>
      </c>
      <c r="M105" s="3" t="inlineStr">
        <is>
          <t xml:space="preserve">Não se aplica</t>
        </is>
      </c>
      <c r="N105" s="3" t="inlineStr">
        <is>
          <t xml:space="preserve">Estudo de concepção; Normas técnicas</t>
        </is>
      </c>
      <c r="O105" s="3" t="inlineStr">
        <is>
          <t xml:space="preserve">Projeto executivo e orçamento</t>
        </is>
      </c>
      <c r="P105" s="3" t="inlineStr">
        <is>
          <t xml:space="preserve">SICRO/Sinapi; e-Codevasf</t>
        </is>
      </c>
      <c r="Q105" s="3" t="inlineStr">
        <is>
          <t xml:space="preserve">SICRO/Sinapi</t>
        </is>
      </c>
      <c r="R105" s="3" t="inlineStr">
        <is>
          <t xml:space="preserve">https://fluxosti.codevasf.gov.br/incidentes/</t>
        </is>
      </c>
    </row>
    <row r="106">
      <c r="A106" s="8" t="str">
        <f>=B106&amp;" › "&amp;C106&amp;" › "&amp;D106</f>
        <v>MF-04 › PP-01 › SP-03</v>
      </c>
      <c r="B106" s="3" t="inlineStr">
        <is>
          <t xml:space="preserve">MF-04</t>
        </is>
      </c>
      <c r="C106" s="3" t="inlineStr">
        <is>
          <t xml:space="preserve">PP-01</t>
        </is>
      </c>
      <c r="D106" s="3" t="inlineStr">
        <is>
          <t xml:space="preserve">SP-03</t>
        </is>
      </c>
      <c r="E106" s="3" t="inlineStr">
        <is>
          <t xml:space="preserve">Analisar projetos apresentados por entes parceiros</t>
        </is>
      </c>
      <c r="F106" s="3" t="inlineStr">
        <is>
          <t xml:space="preserve">PP-01</t>
        </is>
      </c>
      <c r="G106" s="4">
        <v>3</v>
      </c>
      <c r="H106" s="3" t="inlineStr">
        <is>
          <t xml:space="preserve">Verificação técnica de projetos elaborados por municípios e estados para execução conveniada.</t>
        </is>
      </c>
      <c r="I106" s="3" t="inlineStr">
        <is>
          <t xml:space="preserve">Evitar execução sobre projeto inadequado.</t>
        </is>
      </c>
      <c r="J106" s="3" t="inlineStr">
        <is>
          <t xml:space="preserve">AD/GEP/UPE</t>
        </is>
      </c>
      <c r="K106" s="3" t="inlineStr">
        <is>
          <t xml:space="preserve">AE/GGO</t>
        </is>
      </c>
      <c r="L106" s="3" t="inlineStr">
        <is>
          <t xml:space="preserve">Não</t>
        </is>
      </c>
      <c r="M106" s="3" t="inlineStr">
        <is>
          <t xml:space="preserve">Não se aplica</t>
        </is>
      </c>
      <c r="N106" s="3" t="inlineStr">
        <is>
          <t xml:space="preserve">Projeto do ente parceiro</t>
        </is>
      </c>
      <c r="O106" s="3" t="inlineStr">
        <is>
          <t xml:space="preserve">Parecer técnico; Projeto aprovado ou devolvido</t>
        </is>
      </c>
      <c r="P106" s="3" t="inlineStr">
        <is>
          <t xml:space="preserve">Transferegov; e-Codevasf</t>
        </is>
      </c>
      <c r="Q106" s="3" t="inlineStr">
        <is>
          <t xml:space="preserve">Transferegov</t>
        </is>
      </c>
      <c r="R106" s="3" t="inlineStr">
        <is>
          <t xml:space="preserve">https://fluxosti.codevasf.gov.br/incidentes/</t>
        </is>
      </c>
    </row>
    <row r="107">
      <c r="A107" s="8" t="str">
        <f>=B107&amp;" › "&amp;C107&amp;" › "&amp;D107</f>
        <v>MF-04 › PP-02 › SP-01</v>
      </c>
      <c r="B107" s="3" t="inlineStr">
        <is>
          <t xml:space="preserve">MF-04</t>
        </is>
      </c>
      <c r="C107" s="3" t="inlineStr">
        <is>
          <t xml:space="preserve">PP-02</t>
        </is>
      </c>
      <c r="D107" s="3" t="inlineStr">
        <is>
          <t xml:space="preserve">SP-01</t>
        </is>
      </c>
      <c r="E107" s="3" t="inlineStr">
        <is>
          <t xml:space="preserve">Planejar a implantação das obras urbanas</t>
        </is>
      </c>
      <c r="F107" s="3" t="inlineStr">
        <is>
          <t xml:space="preserve">PP-02</t>
        </is>
      </c>
      <c r="G107" s="4">
        <v>1</v>
      </c>
      <c r="H107" s="3" t="inlineStr">
        <is>
          <t xml:space="preserve">Definição de cronograma, licenças, desapropriações e condições de início da obra.</t>
        </is>
      </c>
      <c r="I107" s="3" t="inlineStr">
        <is>
          <t xml:space="preserve">Reduzir paralisação por pendência não resolvida.</t>
        </is>
      </c>
      <c r="J107" s="3" t="inlineStr">
        <is>
          <t xml:space="preserve">AD/GIM</t>
        </is>
      </c>
      <c r="K107" s="3" t="inlineStr">
        <is>
          <t xml:space="preserve">AG/GAF/UDF</t>
        </is>
      </c>
      <c r="L107" s="3" t="inlineStr">
        <is>
          <t xml:space="preserve">Não</t>
        </is>
      </c>
      <c r="M107" s="3" t="inlineStr">
        <is>
          <t xml:space="preserve">Não se aplica</t>
        </is>
      </c>
      <c r="N107" s="3" t="inlineStr">
        <is>
          <t xml:space="preserve">Projeto executivo; Licenças e anuências</t>
        </is>
      </c>
      <c r="O107" s="3" t="inlineStr">
        <is>
          <t xml:space="preserve">Plano de implantação; Ordem de serviço</t>
        </is>
      </c>
      <c r="P107" s="3" t="inlineStr">
        <is>
          <t xml:space="preserve">e-Codevasf</t>
        </is>
      </c>
      <c r="Q107" s="3" t="inlineStr">
        <is>
          <t xml:space="preserve">e-Codevasf</t>
        </is>
      </c>
      <c r="R107" s="3" t="inlineStr">
        <is>
          <t xml:space="preserve">https://fluxosti.codevasf.gov.br/incidentes/</t>
        </is>
      </c>
    </row>
    <row r="108">
      <c r="A108" s="8" t="str">
        <f>=B108&amp;" › "&amp;C108&amp;" › "&amp;D108</f>
        <v>MF-04 › PP-02 › SP-02</v>
      </c>
      <c r="B108" s="3" t="inlineStr">
        <is>
          <t xml:space="preserve">MF-04</t>
        </is>
      </c>
      <c r="C108" s="3" t="inlineStr">
        <is>
          <t xml:space="preserve">PP-02</t>
        </is>
      </c>
      <c r="D108" s="3" t="inlineStr">
        <is>
          <t xml:space="preserve">SP-02</t>
        </is>
      </c>
      <c r="E108" s="3" t="inlineStr">
        <is>
          <t xml:space="preserve">Fiscalizar a execução das obras urbanas</t>
        </is>
      </c>
      <c r="F108" s="3" t="inlineStr">
        <is>
          <t xml:space="preserve">PP-02</t>
        </is>
      </c>
      <c r="G108" s="4">
        <v>2</v>
      </c>
      <c r="H108" s="3" t="inlineStr">
        <is>
          <t xml:space="preserve">Fiscalização técnica, medição e controle de qualidade das obras urbanas.</t>
        </is>
      </c>
      <c r="I108" s="3" t="inlineStr">
        <is>
          <t xml:space="preserve">Assegurar execução conforme projeto e contrato.</t>
        </is>
      </c>
      <c r="J108" s="3" t="inlineStr">
        <is>
          <t xml:space="preserve">AD/GIM</t>
        </is>
      </c>
      <c r="K108" s="3" t="inlineStr">
        <is>
          <t xml:space="preserve">AA/GLC</t>
        </is>
      </c>
      <c r="L108" s="3" t="inlineStr">
        <is>
          <t xml:space="preserve">Não</t>
        </is>
      </c>
      <c r="M108" s="3" t="inlineStr">
        <is>
          <t xml:space="preserve">Não se aplica</t>
        </is>
      </c>
      <c r="N108" s="3" t="inlineStr">
        <is>
          <t xml:space="preserve">Contrato; Cronograma físico-financeiro</t>
        </is>
      </c>
      <c r="O108" s="3" t="inlineStr">
        <is>
          <t xml:space="preserve">Medições atestadas; Relatórios de fiscalização</t>
        </is>
      </c>
      <c r="P108" s="3" t="inlineStr">
        <is>
          <t xml:space="preserve">e-Codevasf</t>
        </is>
      </c>
      <c r="Q108" s="3" t="inlineStr">
        <is>
          <t xml:space="preserve">e-Codevasf</t>
        </is>
      </c>
      <c r="R108" s="3" t="inlineStr">
        <is>
          <t xml:space="preserve">https://fluxosti.codevasf.gov.br/incidentes/</t>
        </is>
      </c>
    </row>
    <row r="109">
      <c r="A109" s="8" t="str">
        <f>=B109&amp;" › "&amp;C109&amp;" › "&amp;D109</f>
        <v>MF-04 › PP-02 › SP-03</v>
      </c>
      <c r="B109" s="3" t="inlineStr">
        <is>
          <t xml:space="preserve">MF-04</t>
        </is>
      </c>
      <c r="C109" s="3" t="inlineStr">
        <is>
          <t xml:space="preserve">PP-02</t>
        </is>
      </c>
      <c r="D109" s="3" t="inlineStr">
        <is>
          <t xml:space="preserve">SP-03</t>
        </is>
      </c>
      <c r="E109" s="3" t="inlineStr">
        <is>
          <t xml:space="preserve">Receber e transferir a obra ao ente beneficiado</t>
        </is>
      </c>
      <c r="F109" s="3" t="inlineStr">
        <is>
          <t xml:space="preserve">PP-02</t>
        </is>
      </c>
      <c r="G109" s="4">
        <v>3</v>
      </c>
      <c r="H109" s="3" t="inlineStr">
        <is>
          <t xml:space="preserve">Recebimento da obra e formalização da entrega ao município ou estado responsável pela operação.</t>
        </is>
      </c>
      <c r="I109" s="3" t="inlineStr">
        <is>
          <t xml:space="preserve">Definir claramente quem passa a operar e manter.</t>
        </is>
      </c>
      <c r="J109" s="3" t="inlineStr">
        <is>
          <t xml:space="preserve">AD/GIM</t>
        </is>
      </c>
      <c r="K109" s="3" t="inlineStr">
        <is>
          <t xml:space="preserve">PR/AJ</t>
        </is>
      </c>
      <c r="L109" s="3" t="inlineStr">
        <is>
          <t xml:space="preserve">Não</t>
        </is>
      </c>
      <c r="M109" s="3" t="inlineStr">
        <is>
          <t xml:space="preserve">Não se aplica</t>
        </is>
      </c>
      <c r="N109" s="3" t="inlineStr">
        <is>
          <t xml:space="preserve">Obra concluída; Vistoria final</t>
        </is>
      </c>
      <c r="O109" s="3" t="inlineStr">
        <is>
          <t xml:space="preserve">Termo de recebimento; Termo de entrega ao ente</t>
        </is>
      </c>
      <c r="P109" s="3" t="inlineStr">
        <is>
          <t xml:space="preserve">e-Codevasf</t>
        </is>
      </c>
      <c r="Q109" s="3" t="inlineStr">
        <is>
          <t xml:space="preserve">e-Codevasf</t>
        </is>
      </c>
      <c r="R109" s="3" t="inlineStr">
        <is>
          <t xml:space="preserve">https://fluxosti.codevasf.gov.br/incidentes/</t>
        </is>
      </c>
    </row>
    <row r="110">
      <c r="A110" s="8" t="str">
        <f>=B110&amp;" › "&amp;C110&amp;" › "&amp;D110</f>
        <v>MF-04 › PP-03 › SP-01</v>
      </c>
      <c r="B110" s="3" t="inlineStr">
        <is>
          <t xml:space="preserve">MF-04</t>
        </is>
      </c>
      <c r="C110" s="3" t="inlineStr">
        <is>
          <t xml:space="preserve">PP-03</t>
        </is>
      </c>
      <c r="D110" s="3" t="inlineStr">
        <is>
          <t xml:space="preserve">SP-01</t>
        </is>
      </c>
      <c r="E110" s="3" t="inlineStr">
        <is>
          <t xml:space="preserve">Planejar e priorizar as intervenções viárias</t>
        </is>
      </c>
      <c r="F110" s="3" t="inlineStr">
        <is>
          <t xml:space="preserve">PP-03</t>
        </is>
      </c>
      <c r="G110" s="4">
        <v>1</v>
      </c>
      <c r="H110" s="3" t="inlineStr">
        <is>
          <t xml:space="preserve">Seleção dos trechos e definição do escopo das obras de qualificação viária.</t>
        </is>
      </c>
      <c r="I110" s="3" t="inlineStr">
        <is>
          <t xml:space="preserve">Aplicar o recurso nos trechos de maior efeito.</t>
        </is>
      </c>
      <c r="J110" s="3" t="inlineStr">
        <is>
          <t xml:space="preserve">AD/GQV/UGV</t>
        </is>
      </c>
      <c r="K110" s="3" t="inlineStr">
        <is>
          <t xml:space="preserve">AE/GGO</t>
        </is>
      </c>
      <c r="L110" s="3" t="inlineStr">
        <is>
          <t xml:space="preserve">Não</t>
        </is>
      </c>
      <c r="M110" s="3" t="inlineStr">
        <is>
          <t xml:space="preserve">Não se aplica</t>
        </is>
      </c>
      <c r="N110" s="3" t="inlineStr">
        <is>
          <t xml:space="preserve">Demandas dos territórios; Diagnóstico viário</t>
        </is>
      </c>
      <c r="O110" s="3" t="inlineStr">
        <is>
          <t xml:space="preserve">Plano de intervenções priorizado</t>
        </is>
      </c>
      <c r="P110" s="3" t="inlineStr">
        <is>
          <t xml:space="preserve">GeoCodevasf; e-Codevasf</t>
        </is>
      </c>
      <c r="Q110" s="3" t="inlineStr">
        <is>
          <t xml:space="preserve">GeoCodevasf</t>
        </is>
      </c>
      <c r="R110" s="3" t="inlineStr">
        <is>
          <t xml:space="preserve">https://fluxosti.codevasf.gov.br/incidentes/</t>
        </is>
      </c>
    </row>
    <row r="111">
      <c r="A111" s="8" t="str">
        <f>=B111&amp;" › "&amp;C111&amp;" › "&amp;D111</f>
        <v>MF-04 › PP-03 › SP-02</v>
      </c>
      <c r="B111" s="3" t="inlineStr">
        <is>
          <t xml:space="preserve">MF-04</t>
        </is>
      </c>
      <c r="C111" s="3" t="inlineStr">
        <is>
          <t xml:space="preserve">PP-03</t>
        </is>
      </c>
      <c r="D111" s="3" t="inlineStr">
        <is>
          <t xml:space="preserve">SP-02</t>
        </is>
      </c>
      <c r="E111" s="3" t="inlineStr">
        <is>
          <t xml:space="preserve">Executar e fiscalizar obras viárias</t>
        </is>
      </c>
      <c r="F111" s="3" t="inlineStr">
        <is>
          <t xml:space="preserve">PP-03</t>
        </is>
      </c>
      <c r="G111" s="4">
        <v>2</v>
      </c>
      <c r="H111" s="3" t="inlineStr">
        <is>
          <t xml:space="preserve">Acompanhamento técnico da execução, controle tecnológico e medições.</t>
        </is>
      </c>
      <c r="I111" s="3" t="inlineStr">
        <is>
          <t xml:space="preserve">Entregar via com a qualidade especificada.</t>
        </is>
      </c>
      <c r="J111" s="3" t="inlineStr">
        <is>
          <t xml:space="preserve">AD/GQV/UGV</t>
        </is>
      </c>
      <c r="K111" s="3" t="inlineStr">
        <is>
          <t xml:space="preserve">AD/GIM</t>
        </is>
      </c>
      <c r="L111" s="3" t="inlineStr">
        <is>
          <t xml:space="preserve">Não</t>
        </is>
      </c>
      <c r="M111" s="3" t="inlineStr">
        <is>
          <t xml:space="preserve">Não se aplica</t>
        </is>
      </c>
      <c r="N111" s="3" t="inlineStr">
        <is>
          <t xml:space="preserve">Projeto; Contrato</t>
        </is>
      </c>
      <c r="O111" s="3" t="inlineStr">
        <is>
          <t xml:space="preserve">Trecho executado; Medições atestadas</t>
        </is>
      </c>
      <c r="P111" s="3" t="inlineStr">
        <is>
          <t xml:space="preserve">e-Codevasf</t>
        </is>
      </c>
      <c r="Q111" s="3" t="inlineStr">
        <is>
          <t xml:space="preserve">e-Codevasf</t>
        </is>
      </c>
      <c r="R111" s="3" t="inlineStr">
        <is>
          <t xml:space="preserve">https://fluxosti.codevasf.gov.br/incidentes/</t>
        </is>
      </c>
    </row>
    <row r="112">
      <c r="A112" s="8" t="str">
        <f>=B112&amp;" › "&amp;C112&amp;" › "&amp;D112</f>
        <v>MF-04 › PP-03 › SP-03</v>
      </c>
      <c r="B112" s="3" t="inlineStr">
        <is>
          <t xml:space="preserve">MF-04</t>
        </is>
      </c>
      <c r="C112" s="3" t="inlineStr">
        <is>
          <t xml:space="preserve">PP-03</t>
        </is>
      </c>
      <c r="D112" s="3" t="inlineStr">
        <is>
          <t xml:space="preserve">SP-03</t>
        </is>
      </c>
      <c r="E112" s="3" t="inlineStr">
        <is>
          <t xml:space="preserve">Receber e entregar os trechos qualificados</t>
        </is>
      </c>
      <c r="F112" s="3" t="inlineStr">
        <is>
          <t xml:space="preserve">PP-03</t>
        </is>
      </c>
      <c r="G112" s="4">
        <v>3</v>
      </c>
      <c r="H112" s="3" t="inlineStr">
        <is>
          <t xml:space="preserve">Vistoria final, recebimento e entrega do trecho ao responsável pela conservação.</t>
        </is>
      </c>
      <c r="I112" s="3" t="inlineStr">
        <is>
          <t xml:space="preserve">Encerrar a obra e definir a manutenção.</t>
        </is>
      </c>
      <c r="J112" s="3" t="inlineStr">
        <is>
          <t xml:space="preserve">AD/GQV/UGV</t>
        </is>
      </c>
      <c r="K112" s="3" t="inlineStr">
        <is>
          <t xml:space="preserve">PR/AJ</t>
        </is>
      </c>
      <c r="L112" s="3" t="inlineStr">
        <is>
          <t xml:space="preserve">Não</t>
        </is>
      </c>
      <c r="M112" s="3" t="inlineStr">
        <is>
          <t xml:space="preserve">Não se aplica</t>
        </is>
      </c>
      <c r="N112" s="3" t="inlineStr">
        <is>
          <t xml:space="preserve">Obra concluída</t>
        </is>
      </c>
      <c r="O112" s="3" t="inlineStr">
        <is>
          <t xml:space="preserve">Termo de recebimento; Termo de entrega</t>
        </is>
      </c>
      <c r="P112" s="3" t="inlineStr">
        <is>
          <t xml:space="preserve">e-Codevasf</t>
        </is>
      </c>
      <c r="Q112" s="3" t="inlineStr">
        <is>
          <t xml:space="preserve">e-Codevasf</t>
        </is>
      </c>
      <c r="R112" s="3" t="inlineStr">
        <is>
          <t xml:space="preserve">https://fluxosti.codevasf.gov.br/incidentes/</t>
        </is>
      </c>
    </row>
    <row r="113">
      <c r="A113" s="8" t="str">
        <f>=B113&amp;" › "&amp;C113&amp;" › "&amp;D113</f>
        <v>MF-05 › PP-01 › SP-01</v>
      </c>
      <c r="B113" s="3" t="inlineStr">
        <is>
          <t xml:space="preserve">MF-05</t>
        </is>
      </c>
      <c r="C113" s="3" t="inlineStr">
        <is>
          <t xml:space="preserve">PP-01</t>
        </is>
      </c>
      <c r="D113" s="3" t="inlineStr">
        <is>
          <t xml:space="preserve">SP-01</t>
        </is>
      </c>
      <c r="E113" s="3" t="inlineStr">
        <is>
          <t xml:space="preserve">Estruturar arranjos produtivos locais</t>
        </is>
      </c>
      <c r="F113" s="3" t="inlineStr">
        <is>
          <t xml:space="preserve">PP-01</t>
        </is>
      </c>
      <c r="G113" s="4">
        <v>1</v>
      </c>
      <c r="H113" s="3" t="inlineStr">
        <is>
          <t xml:space="preserve">Identificação de vocações territoriais e estruturação de arranjos produtivos com os atores locais.</t>
        </is>
      </c>
      <c r="I113" s="3" t="inlineStr">
        <is>
          <t xml:space="preserve">Organizar a cadeia produtiva do território.</t>
        </is>
      </c>
      <c r="J113" s="3" t="inlineStr">
        <is>
          <t xml:space="preserve">AR/GDT/UPA</t>
        </is>
      </c>
      <c r="K113" s="3" t="inlineStr">
        <is>
          <t xml:space="preserve">AR/GMT</t>
        </is>
      </c>
      <c r="L113" s="3" t="inlineStr">
        <is>
          <t xml:space="preserve">Não</t>
        </is>
      </c>
      <c r="M113" s="3" t="inlineStr">
        <is>
          <t xml:space="preserve">Não se aplica</t>
        </is>
      </c>
      <c r="N113" s="3" t="inlineStr">
        <is>
          <t xml:space="preserve">Diagnóstico territorial; Demanda local</t>
        </is>
      </c>
      <c r="O113" s="3" t="inlineStr">
        <is>
          <t xml:space="preserve">Arranjo produtivo estruturado</t>
        </is>
      </c>
      <c r="P113" s="3" t="inlineStr">
        <is>
          <t xml:space="preserve">e-Codevasf</t>
        </is>
      </c>
      <c r="Q113" s="3" t="inlineStr">
        <is>
          <t xml:space="preserve">e-Codevasf</t>
        </is>
      </c>
      <c r="R113" s="3" t="inlineStr">
        <is>
          <t xml:space="preserve">https://fluxosti.codevasf.gov.br/incidentes/</t>
        </is>
      </c>
    </row>
    <row r="114">
      <c r="A114" s="8" t="str">
        <f>=B114&amp;" › "&amp;C114&amp;" › "&amp;D114</f>
        <v>MF-05 › PP-01 › SP-02</v>
      </c>
      <c r="B114" s="3" t="inlineStr">
        <is>
          <t xml:space="preserve">MF-05</t>
        </is>
      </c>
      <c r="C114" s="3" t="inlineStr">
        <is>
          <t xml:space="preserve">PP-01</t>
        </is>
      </c>
      <c r="D114" s="3" t="inlineStr">
        <is>
          <t xml:space="preserve">SP-02</t>
        </is>
      </c>
      <c r="E114" s="3" t="inlineStr">
        <is>
          <t xml:space="preserve">Apoiar empreendimentos e cooperativas</t>
        </is>
      </c>
      <c r="F114" s="3" t="inlineStr">
        <is>
          <t xml:space="preserve">PP-01</t>
        </is>
      </c>
      <c r="G114" s="4">
        <v>2</v>
      </c>
      <c r="H114" s="3" t="inlineStr">
        <is>
          <t xml:space="preserve">Apoio técnico e material a cooperativas, associações e empreendimentos da economia solidária.</t>
        </is>
      </c>
      <c r="I114" s="3" t="inlineStr">
        <is>
          <t xml:space="preserve">Ampliar a capacidade produtiva dos coletivos locais.</t>
        </is>
      </c>
      <c r="J114" s="3" t="inlineStr">
        <is>
          <t xml:space="preserve">AR/GDT/UPA</t>
        </is>
      </c>
      <c r="K114" s="3" t="inlineStr">
        <is>
          <t xml:space="preserve">AA/GLC</t>
        </is>
      </c>
      <c r="L114" s="3" t="inlineStr">
        <is>
          <t xml:space="preserve">Não</t>
        </is>
      </c>
      <c r="M114" s="3" t="inlineStr">
        <is>
          <t xml:space="preserve">Não se aplica</t>
        </is>
      </c>
      <c r="N114" s="3" t="inlineStr">
        <is>
          <t xml:space="preserve">Plano de trabalho; Demanda da entidade</t>
        </is>
      </c>
      <c r="O114" s="3" t="inlineStr">
        <is>
          <t xml:space="preserve">Empreendimento apoiado; Bens ou serviços entregues</t>
        </is>
      </c>
      <c r="P114" s="3" t="inlineStr">
        <is>
          <t xml:space="preserve">Transferegov; e-Codevasf</t>
        </is>
      </c>
      <c r="Q114" s="3" t="inlineStr">
        <is>
          <t xml:space="preserve">Transferegov</t>
        </is>
      </c>
      <c r="R114" s="3" t="inlineStr">
        <is>
          <t xml:space="preserve">https://fluxosti.codevasf.gov.br/incidentes/</t>
        </is>
      </c>
    </row>
    <row r="115">
      <c r="A115" s="8" t="str">
        <f>=B115&amp;" › "&amp;C115&amp;" › "&amp;D115</f>
        <v>MF-05 › PP-01 › SP-03</v>
      </c>
      <c r="B115" s="3" t="inlineStr">
        <is>
          <t xml:space="preserve">MF-05</t>
        </is>
      </c>
      <c r="C115" s="3" t="inlineStr">
        <is>
          <t xml:space="preserve">PP-01</t>
        </is>
      </c>
      <c r="D115" s="3" t="inlineStr">
        <is>
          <t xml:space="preserve">SP-03</t>
        </is>
      </c>
      <c r="E115" s="3" t="inlineStr">
        <is>
          <t xml:space="preserve">Monitorar os resultados no território</t>
        </is>
      </c>
      <c r="F115" s="3" t="inlineStr">
        <is>
          <t xml:space="preserve">PP-01</t>
        </is>
      </c>
      <c r="G115" s="4">
        <v>3</v>
      </c>
      <c r="H115" s="3" t="inlineStr">
        <is>
          <t xml:space="preserve">Acompanhamento dos indicadores de renda, produção e organização social das ações apoiadas.</t>
        </is>
      </c>
      <c r="I115" s="3" t="inlineStr">
        <is>
          <t xml:space="preserve">Verificar se a ação mudou a realidade local.</t>
        </is>
      </c>
      <c r="J115" s="3" t="inlineStr">
        <is>
          <t xml:space="preserve">AR/GDT/UPA</t>
        </is>
      </c>
      <c r="K115" s="3" t="inlineStr">
        <is>
          <t xml:space="preserve">AE/GPE</t>
        </is>
      </c>
      <c r="L115" s="3" t="inlineStr">
        <is>
          <t xml:space="preserve">Não</t>
        </is>
      </c>
      <c r="M115" s="3" t="inlineStr">
        <is>
          <t xml:space="preserve">Não se aplica</t>
        </is>
      </c>
      <c r="N115" s="3" t="inlineStr">
        <is>
          <t xml:space="preserve">Dados das ações; Visitas de campo</t>
        </is>
      </c>
      <c r="O115" s="3" t="inlineStr">
        <is>
          <t xml:space="preserve">Relatório de resultados territoriais</t>
        </is>
      </c>
      <c r="P115" s="3" t="inlineStr">
        <is>
          <t xml:space="preserve">e-Codevasf</t>
        </is>
      </c>
      <c r="Q115" s="3" t="inlineStr">
        <is>
          <t xml:space="preserve">e-Codevasf</t>
        </is>
      </c>
      <c r="R115" s="3" t="inlineStr">
        <is>
          <t xml:space="preserve">https://fluxosti.codevasf.gov.br/incidentes/</t>
        </is>
      </c>
    </row>
    <row r="116">
      <c r="A116" s="8" t="str">
        <f>=B116&amp;" › "&amp;C116&amp;" › "&amp;D116</f>
        <v>MF-05 › PP-02 › SP-01</v>
      </c>
      <c r="B116" s="3" t="inlineStr">
        <is>
          <t xml:space="preserve">MF-05</t>
        </is>
      </c>
      <c r="C116" s="3" t="inlineStr">
        <is>
          <t xml:space="preserve">PP-02</t>
        </is>
      </c>
      <c r="D116" s="3" t="inlineStr">
        <is>
          <t xml:space="preserve">SP-01</t>
        </is>
      </c>
      <c r="E116" s="3" t="inlineStr">
        <is>
          <t xml:space="preserve">Implantar infraestrutura de pesca e aquicultura</t>
        </is>
      </c>
      <c r="F116" s="3" t="inlineStr">
        <is>
          <t xml:space="preserve">PP-02</t>
        </is>
      </c>
      <c r="G116" s="4">
        <v>1</v>
      </c>
      <c r="H116" s="3" t="inlineStr">
        <is>
          <t xml:space="preserve">Implantação de estruturas de apoio à produção pesqueira e aquícola nos territórios.</t>
        </is>
      </c>
      <c r="I116" s="3" t="inlineStr">
        <is>
          <t xml:space="preserve">Dotar o território da estrutura que falta à cadeia.</t>
        </is>
      </c>
      <c r="J116" s="3" t="inlineStr">
        <is>
          <t xml:space="preserve">AR/GDT</t>
        </is>
      </c>
      <c r="K116" s="3" t="inlineStr">
        <is>
          <t xml:space="preserve">AD/GIM</t>
        </is>
      </c>
      <c r="L116" s="3" t="inlineStr">
        <is>
          <t xml:space="preserve">Não</t>
        </is>
      </c>
      <c r="M116" s="3" t="inlineStr">
        <is>
          <t xml:space="preserve">Não se aplica</t>
        </is>
      </c>
      <c r="N116" s="3" t="inlineStr">
        <is>
          <t xml:space="preserve">Demanda do território; Projeto aprovado</t>
        </is>
      </c>
      <c r="O116" s="3" t="inlineStr">
        <is>
          <t xml:space="preserve">Estrutura implantada e entregue</t>
        </is>
      </c>
      <c r="P116" s="3" t="inlineStr">
        <is>
          <t xml:space="preserve">e-Codevasf</t>
        </is>
      </c>
      <c r="Q116" s="3" t="inlineStr">
        <is>
          <t xml:space="preserve">e-Codevasf</t>
        </is>
      </c>
      <c r="R116" s="3" t="inlineStr">
        <is>
          <t xml:space="preserve">https://fluxosti.codevasf.gov.br/incidentes/</t>
        </is>
      </c>
    </row>
    <row r="117">
      <c r="A117" s="8" t="str">
        <f>=B117&amp;" › "&amp;C117&amp;" › "&amp;D117</f>
        <v>MF-05 › PP-02 › SP-02</v>
      </c>
      <c r="B117" s="3" t="inlineStr">
        <is>
          <t xml:space="preserve">MF-05</t>
        </is>
      </c>
      <c r="C117" s="3" t="inlineStr">
        <is>
          <t xml:space="preserve">PP-02</t>
        </is>
      </c>
      <c r="D117" s="3" t="inlineStr">
        <is>
          <t xml:space="preserve">SP-02</t>
        </is>
      </c>
      <c r="E117" s="3" t="inlineStr">
        <is>
          <t xml:space="preserve">Fomentar a produção pesqueira e aquícola</t>
        </is>
      </c>
      <c r="F117" s="3" t="inlineStr">
        <is>
          <t xml:space="preserve">PP-02</t>
        </is>
      </c>
      <c r="G117" s="4">
        <v>2</v>
      </c>
      <c r="H117" s="3" t="inlineStr">
        <is>
          <t xml:space="preserve">Distribuição de alevinos, insumos e apoio técnico aos produtores e pescadores.</t>
        </is>
      </c>
      <c r="I117" s="3" t="inlineStr">
        <is>
          <t xml:space="preserve">Aumentar a produção e a renda do setor.</t>
        </is>
      </c>
      <c r="J117" s="3" t="inlineStr">
        <is>
          <t xml:space="preserve">AR/GDT</t>
        </is>
      </c>
      <c r="K117" s="3" t="inlineStr">
        <is>
          <t xml:space="preserve">AI/GAP/UGI</t>
        </is>
      </c>
      <c r="L117" s="3" t="inlineStr">
        <is>
          <t xml:space="preserve">Não</t>
        </is>
      </c>
      <c r="M117" s="3" t="inlineStr">
        <is>
          <t xml:space="preserve">Não se aplica</t>
        </is>
      </c>
      <c r="N117" s="3" t="inlineStr">
        <is>
          <t xml:space="preserve">Plano de fomento; Cadastro de beneficiários</t>
        </is>
      </c>
      <c r="O117" s="3" t="inlineStr">
        <is>
          <t xml:space="preserve">Insumos distribuídos; Assistência prestada</t>
        </is>
      </c>
      <c r="P117" s="3" t="inlineStr">
        <is>
          <t xml:space="preserve">e-Codevasf</t>
        </is>
      </c>
      <c r="Q117" s="3" t="inlineStr">
        <is>
          <t xml:space="preserve">e-Codevasf</t>
        </is>
      </c>
      <c r="R117" s="3" t="inlineStr">
        <is>
          <t xml:space="preserve">https://fluxosti.codevasf.gov.br/incidentes/</t>
        </is>
      </c>
    </row>
    <row r="118">
      <c r="A118" s="8" t="str">
        <f>=B118&amp;" › "&amp;C118&amp;" › "&amp;D118</f>
        <v>MF-05 › PP-02 › SP-03</v>
      </c>
      <c r="B118" s="3" t="inlineStr">
        <is>
          <t xml:space="preserve">MF-05</t>
        </is>
      </c>
      <c r="C118" s="3" t="inlineStr">
        <is>
          <t xml:space="preserve">PP-02</t>
        </is>
      </c>
      <c r="D118" s="3" t="inlineStr">
        <is>
          <t xml:space="preserve">SP-03</t>
        </is>
      </c>
      <c r="E118" s="3" t="inlineStr">
        <is>
          <t xml:space="preserve">Capacitar e organizar produtores do setor</t>
        </is>
      </c>
      <c r="F118" s="3" t="inlineStr">
        <is>
          <t xml:space="preserve">PP-02</t>
        </is>
      </c>
      <c r="G118" s="4">
        <v>3</v>
      </c>
      <c r="H118" s="3" t="inlineStr">
        <is>
          <t xml:space="preserve">Capacitação técnica e apoio à organização de colônias, associações e cooperativas de pescadores.</t>
        </is>
      </c>
      <c r="I118" s="3" t="inlineStr">
        <is>
          <t xml:space="preserve">Profissionalizar a atividade e o coletivo.</t>
        </is>
      </c>
      <c r="J118" s="3" t="inlineStr">
        <is>
          <t xml:space="preserve">AR/GDT</t>
        </is>
      </c>
      <c r="K118" s="3" t="inlineStr">
        <is>
          <t xml:space="preserve">AR/GDT/UPA</t>
        </is>
      </c>
      <c r="L118" s="3" t="inlineStr">
        <is>
          <t xml:space="preserve">Não</t>
        </is>
      </c>
      <c r="M118" s="3" t="inlineStr">
        <is>
          <t xml:space="preserve">Não se aplica</t>
        </is>
      </c>
      <c r="N118" s="3" t="inlineStr">
        <is>
          <t xml:space="preserve">Demanda das entidades; Plano de capacitação</t>
        </is>
      </c>
      <c r="O118" s="3" t="inlineStr">
        <is>
          <t xml:space="preserve">Turmas capacitadas; Entidades apoiadas</t>
        </is>
      </c>
      <c r="P118" s="3" t="inlineStr">
        <is>
          <t xml:space="preserve">e-Codevasf</t>
        </is>
      </c>
      <c r="Q118" s="3" t="inlineStr">
        <is>
          <t xml:space="preserve">e-Codevasf</t>
        </is>
      </c>
      <c r="R118" s="3" t="inlineStr">
        <is>
          <t xml:space="preserve">https://fluxosti.codevasf.gov.br/incidentes/</t>
        </is>
      </c>
    </row>
    <row r="119">
      <c r="A119" s="8" t="str">
        <f>=B119&amp;" › "&amp;C119&amp;" › "&amp;D119</f>
        <v>MF-06 › PP-01 › SP-01</v>
      </c>
      <c r="B119" s="3" t="inlineStr">
        <is>
          <t xml:space="preserve">MF-06</t>
        </is>
      </c>
      <c r="C119" s="3" t="inlineStr">
        <is>
          <t xml:space="preserve">PP-01</t>
        </is>
      </c>
      <c r="D119" s="3" t="inlineStr">
        <is>
          <t xml:space="preserve">SP-01</t>
        </is>
      </c>
      <c r="E119" s="3" t="inlineStr">
        <is>
          <t xml:space="preserve">Planejar as ações de mecanização</t>
        </is>
      </c>
      <c r="F119" s="3" t="inlineStr">
        <is>
          <t xml:space="preserve">PP-01</t>
        </is>
      </c>
      <c r="G119" s="4">
        <v>1</v>
      </c>
      <c r="H119" s="3" t="inlineStr">
        <is>
          <t xml:space="preserve">Definição dos municípios, do escopo e da alocação das patrulhas mecanizadas e equipamentos.</t>
        </is>
      </c>
      <c r="I119" s="3" t="inlineStr">
        <is>
          <t xml:space="preserve">Distribuir os equipamentos com critério e transparência.</t>
        </is>
      </c>
      <c r="J119" s="3" t="inlineStr">
        <is>
          <t xml:space="preserve">AR/GMT</t>
        </is>
      </c>
      <c r="K119" s="3" t="inlineStr">
        <is>
          <t xml:space="preserve">AE/GGO</t>
        </is>
      </c>
      <c r="L119" s="3" t="inlineStr">
        <is>
          <t xml:space="preserve">Não</t>
        </is>
      </c>
      <c r="M119" s="3" t="inlineStr">
        <is>
          <t xml:space="preserve">Não se aplica</t>
        </is>
      </c>
      <c r="N119" s="3" t="inlineStr">
        <is>
          <t xml:space="preserve">Demandas municipais; Disponibilidade de equipamentos</t>
        </is>
      </c>
      <c r="O119" s="3" t="inlineStr">
        <is>
          <t xml:space="preserve">Plano de alocação aprovado</t>
        </is>
      </c>
      <c r="P119" s="3" t="inlineStr">
        <is>
          <t xml:space="preserve">e-Codevasf</t>
        </is>
      </c>
      <c r="Q119" s="3" t="inlineStr">
        <is>
          <t xml:space="preserve">e-Codevasf</t>
        </is>
      </c>
      <c r="R119" s="3" t="inlineStr">
        <is>
          <t xml:space="preserve">https://fluxosti.codevasf.gov.br/incidentes/</t>
        </is>
      </c>
    </row>
    <row r="120">
      <c r="A120" s="8" t="str">
        <f>=B120&amp;" › "&amp;C120&amp;" › "&amp;D120</f>
        <v>MF-06 › PP-01 › SP-02</v>
      </c>
      <c r="B120" s="3" t="inlineStr">
        <is>
          <t xml:space="preserve">MF-06</t>
        </is>
      </c>
      <c r="C120" s="3" t="inlineStr">
        <is>
          <t xml:space="preserve">PP-01</t>
        </is>
      </c>
      <c r="D120" s="3" t="inlineStr">
        <is>
          <t xml:space="preserve">SP-02</t>
        </is>
      </c>
      <c r="E120" s="3" t="inlineStr">
        <is>
          <t xml:space="preserve">Adquirir e transferir equipamentos</t>
        </is>
      </c>
      <c r="F120" s="3" t="inlineStr">
        <is>
          <t xml:space="preserve">PP-01</t>
        </is>
      </c>
      <c r="G120" s="4">
        <v>2</v>
      </c>
      <c r="H120" s="3" t="inlineStr">
        <is>
          <t xml:space="preserve">Contratação, recebimento e transferência de máquinas e equipamentos aos entes beneficiados.</t>
        </is>
      </c>
      <c r="I120" s="3" t="inlineStr">
        <is>
          <t xml:space="preserve">Entregar o equipamento com a formalização correta.</t>
        </is>
      </c>
      <c r="J120" s="3" t="inlineStr">
        <is>
          <t xml:space="preserve">AR/GMT</t>
        </is>
      </c>
      <c r="K120" s="3" t="inlineStr">
        <is>
          <t xml:space="preserve">AA/GLC</t>
        </is>
      </c>
      <c r="L120" s="3" t="inlineStr">
        <is>
          <t xml:space="preserve">Não</t>
        </is>
      </c>
      <c r="M120" s="3" t="inlineStr">
        <is>
          <t xml:space="preserve">Não se aplica</t>
        </is>
      </c>
      <c r="N120" s="3" t="inlineStr">
        <is>
          <t xml:space="preserve">Plano de alocação; Contrato de aquisição</t>
        </is>
      </c>
      <c r="O120" s="3" t="inlineStr">
        <is>
          <t xml:space="preserve">Equipamento entregue; Termo de transferência</t>
        </is>
      </c>
      <c r="P120" s="3" t="inlineStr">
        <is>
          <t xml:space="preserve">e-Codevasf; Transferegov</t>
        </is>
      </c>
      <c r="Q120" s="3" t="inlineStr">
        <is>
          <t xml:space="preserve">e-Codevasf</t>
        </is>
      </c>
      <c r="R120" s="3" t="inlineStr">
        <is>
          <t xml:space="preserve">https://fluxosti.codevasf.gov.br/incidentes/</t>
        </is>
      </c>
    </row>
    <row r="121">
      <c r="A121" s="8" t="str">
        <f>=B121&amp;" › "&amp;C121&amp;" › "&amp;D121</f>
        <v>MF-06 › PP-01 › SP-03</v>
      </c>
      <c r="B121" s="3" t="inlineStr">
        <is>
          <t xml:space="preserve">MF-06</t>
        </is>
      </c>
      <c r="C121" s="3" t="inlineStr">
        <is>
          <t xml:space="preserve">PP-01</t>
        </is>
      </c>
      <c r="D121" s="3" t="inlineStr">
        <is>
          <t xml:space="preserve">SP-03</t>
        </is>
      </c>
      <c r="E121" s="3" t="inlineStr">
        <is>
          <t xml:space="preserve">Acompanhar o uso e os resultados</t>
        </is>
      </c>
      <c r="F121" s="3" t="inlineStr">
        <is>
          <t xml:space="preserve">PP-01</t>
        </is>
      </c>
      <c r="G121" s="4">
        <v>3</v>
      </c>
      <c r="H121" s="3" t="inlineStr">
        <is>
          <t xml:space="preserve">Verificação do emprego dos equipamentos transferidos e dos resultados nos territórios.</t>
        </is>
      </c>
      <c r="I121" s="3" t="inlineStr">
        <is>
          <t xml:space="preserve">Assegurar que o bem público seja usado para o fim previsto.</t>
        </is>
      </c>
      <c r="J121" s="3" t="inlineStr">
        <is>
          <t xml:space="preserve">AR/GMT</t>
        </is>
      </c>
      <c r="K121" s="3" t="inlineStr">
        <is>
          <t xml:space="preserve">Consad/AUD</t>
        </is>
      </c>
      <c r="L121" s="3" t="inlineStr">
        <is>
          <t xml:space="preserve">Não</t>
        </is>
      </c>
      <c r="M121" s="3" t="inlineStr">
        <is>
          <t xml:space="preserve">Não se aplica</t>
        </is>
      </c>
      <c r="N121" s="3" t="inlineStr">
        <is>
          <t xml:space="preserve">Termos de transferência; Relatórios dos entes</t>
        </is>
      </c>
      <c r="O121" s="3" t="inlineStr">
        <is>
          <t xml:space="preserve">Relatório de acompanhamento</t>
        </is>
      </c>
      <c r="P121" s="3" t="inlineStr">
        <is>
          <t xml:space="preserve">e-Codevasf</t>
        </is>
      </c>
      <c r="Q121" s="3" t="inlineStr">
        <is>
          <t xml:space="preserve">e-Codevasf</t>
        </is>
      </c>
      <c r="R121" s="3" t="inlineStr">
        <is>
          <t xml:space="preserve">https://fluxosti.codevasf.gov.br/incidentes/</t>
        </is>
      </c>
    </row>
    <row r="122">
      <c r="A122" s="8" t="str">
        <f>=B122&amp;" › "&amp;C122&amp;" › "&amp;D122</f>
        <v>MF-07 › PP-01 › SP-01</v>
      </c>
      <c r="B122" s="3" t="inlineStr">
        <is>
          <t xml:space="preserve">MF-07</t>
        </is>
      </c>
      <c r="C122" s="3" t="inlineStr">
        <is>
          <t xml:space="preserve">PP-01</t>
        </is>
      </c>
      <c r="D122" s="3" t="inlineStr">
        <is>
          <t xml:space="preserve">SP-01</t>
        </is>
      </c>
      <c r="E122" s="3" t="inlineStr">
        <is>
          <t xml:space="preserve">Elaborar projetos de saneamento</t>
        </is>
      </c>
      <c r="F122" s="3" t="inlineStr">
        <is>
          <t xml:space="preserve">PP-01</t>
        </is>
      </c>
      <c r="G122" s="4">
        <v>1</v>
      </c>
      <c r="H122" s="3" t="inlineStr">
        <is>
          <t xml:space="preserve">Estudos e projetos de sistemas de abastecimento de água e esgotamento sanitário.</t>
        </is>
      </c>
      <c r="I122" s="3" t="inlineStr">
        <is>
          <t xml:space="preserve">Entregar projeto apto a licitar e a licenciar.</t>
        </is>
      </c>
      <c r="J122" s="3" t="inlineStr">
        <is>
          <t xml:space="preserve">AR/GSA</t>
        </is>
      </c>
      <c r="K122" s="3" t="inlineStr">
        <is>
          <t xml:space="preserve">AD/GEP</t>
        </is>
      </c>
      <c r="L122" s="3" t="inlineStr">
        <is>
          <t xml:space="preserve">Não</t>
        </is>
      </c>
      <c r="M122" s="3" t="inlineStr">
        <is>
          <t xml:space="preserve">Não se aplica</t>
        </is>
      </c>
      <c r="N122" s="3" t="inlineStr">
        <is>
          <t xml:space="preserve">Demanda do município; Diagnóstico do sistema</t>
        </is>
      </c>
      <c r="O122" s="3" t="inlineStr">
        <is>
          <t xml:space="preserve">Projeto executivo aprovado</t>
        </is>
      </c>
      <c r="P122" s="3" t="inlineStr">
        <is>
          <t xml:space="preserve">e-Codevasf</t>
        </is>
      </c>
      <c r="Q122" s="3" t="inlineStr">
        <is>
          <t xml:space="preserve">e-Codevasf</t>
        </is>
      </c>
      <c r="R122" s="3" t="inlineStr">
        <is>
          <t xml:space="preserve">https://fluxosti.codevasf.gov.br/incidentes/</t>
        </is>
      </c>
    </row>
    <row r="123">
      <c r="A123" s="8" t="str">
        <f>=B123&amp;" › "&amp;C123&amp;" › "&amp;D123</f>
        <v>MF-07 › PP-01 › SP-02</v>
      </c>
      <c r="B123" s="3" t="inlineStr">
        <is>
          <t xml:space="preserve">MF-07</t>
        </is>
      </c>
      <c r="C123" s="3" t="inlineStr">
        <is>
          <t xml:space="preserve">PP-01</t>
        </is>
      </c>
      <c r="D123" s="3" t="inlineStr">
        <is>
          <t xml:space="preserve">SP-02</t>
        </is>
      </c>
      <c r="E123" s="3" t="inlineStr">
        <is>
          <t xml:space="preserve">Executar e fiscalizar obras de saneamento</t>
        </is>
      </c>
      <c r="F123" s="3" t="inlineStr">
        <is>
          <t xml:space="preserve">PP-01</t>
        </is>
      </c>
      <c r="G123" s="4">
        <v>2</v>
      </c>
      <c r="H123" s="3" t="inlineStr">
        <is>
          <t xml:space="preserve">Acompanhamento da implantação dos sistemas, medições e controle de qualidade.</t>
        </is>
      </c>
      <c r="I123" s="3" t="inlineStr">
        <is>
          <t xml:space="preserve">Entregar sistema em condição de operar.</t>
        </is>
      </c>
      <c r="J123" s="3" t="inlineStr">
        <is>
          <t xml:space="preserve">AR/GSA</t>
        </is>
      </c>
      <c r="K123" s="3" t="inlineStr">
        <is>
          <t xml:space="preserve">AD/GIM</t>
        </is>
      </c>
      <c r="L123" s="3" t="inlineStr">
        <is>
          <t xml:space="preserve">Não</t>
        </is>
      </c>
      <c r="M123" s="3" t="inlineStr">
        <is>
          <t xml:space="preserve">Não se aplica</t>
        </is>
      </c>
      <c r="N123" s="3" t="inlineStr">
        <is>
          <t xml:space="preserve">Projeto; Contrato; Licenças</t>
        </is>
      </c>
      <c r="O123" s="3" t="inlineStr">
        <is>
          <t xml:space="preserve">Obra executada; Medições atestadas</t>
        </is>
      </c>
      <c r="P123" s="3" t="inlineStr">
        <is>
          <t xml:space="preserve">e-Codevasf</t>
        </is>
      </c>
      <c r="Q123" s="3" t="inlineStr">
        <is>
          <t xml:space="preserve">e-Codevasf</t>
        </is>
      </c>
      <c r="R123" s="3" t="inlineStr">
        <is>
          <t xml:space="preserve">https://fluxosti.codevasf.gov.br/incidentes/</t>
        </is>
      </c>
    </row>
    <row r="124">
      <c r="A124" s="8" t="str">
        <f>=B124&amp;" › "&amp;C124&amp;" › "&amp;D124</f>
        <v>MF-07 › PP-01 › SP-03</v>
      </c>
      <c r="B124" s="3" t="inlineStr">
        <is>
          <t xml:space="preserve">MF-07</t>
        </is>
      </c>
      <c r="C124" s="3" t="inlineStr">
        <is>
          <t xml:space="preserve">PP-01</t>
        </is>
      </c>
      <c r="D124" s="3" t="inlineStr">
        <is>
          <t xml:space="preserve">SP-03</t>
        </is>
      </c>
      <c r="E124" s="3" t="inlineStr">
        <is>
          <t xml:space="preserve">Entregar e apoiar a operação dos sistemas</t>
        </is>
      </c>
      <c r="F124" s="3" t="inlineStr">
        <is>
          <t xml:space="preserve">PP-01</t>
        </is>
      </c>
      <c r="G124" s="4">
        <v>3</v>
      </c>
      <c r="H124" s="3" t="inlineStr">
        <is>
          <t xml:space="preserve">Recebimento, entrega ao prestador local e apoio à partida da operação.</t>
        </is>
      </c>
      <c r="I124" s="3" t="inlineStr">
        <is>
          <t xml:space="preserve">Evitar sistema pronto e sem operador.</t>
        </is>
      </c>
      <c r="J124" s="3" t="inlineStr">
        <is>
          <t xml:space="preserve">AR/GSA</t>
        </is>
      </c>
      <c r="K124" s="3" t="inlineStr">
        <is>
          <t xml:space="preserve">PR/AJ</t>
        </is>
      </c>
      <c r="L124" s="3" t="inlineStr">
        <is>
          <t xml:space="preserve">Não</t>
        </is>
      </c>
      <c r="M124" s="3" t="inlineStr">
        <is>
          <t xml:space="preserve">Não se aplica</t>
        </is>
      </c>
      <c r="N124" s="3" t="inlineStr">
        <is>
          <t xml:space="preserve">Obra concluída; Testes de funcionamento</t>
        </is>
      </c>
      <c r="O124" s="3" t="inlineStr">
        <is>
          <t xml:space="preserve">Termo de entrega; Sistema em operação</t>
        </is>
      </c>
      <c r="P124" s="3" t="inlineStr">
        <is>
          <t xml:space="preserve">e-Codevasf</t>
        </is>
      </c>
      <c r="Q124" s="3" t="inlineStr">
        <is>
          <t xml:space="preserve">e-Codevasf</t>
        </is>
      </c>
      <c r="R124" s="3" t="inlineStr">
        <is>
          <t xml:space="preserve">https://fluxosti.codevasf.gov.br/incidentes/</t>
        </is>
      </c>
    </row>
    <row r="125">
      <c r="A125" s="8" t="str">
        <f>=B125&amp;" › "&amp;C125&amp;" › "&amp;D125</f>
        <v>MF-07 › PP-02 › SP-01</v>
      </c>
      <c r="B125" s="3" t="inlineStr">
        <is>
          <t xml:space="preserve">MF-07</t>
        </is>
      </c>
      <c r="C125" s="3" t="inlineStr">
        <is>
          <t xml:space="preserve">PP-02</t>
        </is>
      </c>
      <c r="D125" s="3" t="inlineStr">
        <is>
          <t xml:space="preserve">SP-01</t>
        </is>
      </c>
      <c r="E125" s="3" t="inlineStr">
        <is>
          <t xml:space="preserve">Selecionar comunidades e tecnologias de acesso à água</t>
        </is>
      </c>
      <c r="F125" s="3" t="inlineStr">
        <is>
          <t xml:space="preserve">PP-02</t>
        </is>
      </c>
      <c r="G125" s="4">
        <v>1</v>
      </c>
      <c r="H125" s="3" t="inlineStr">
        <is>
          <t xml:space="preserve">Identificação das comunidades atendíveis e escolha da tecnologia social adequada.</t>
        </is>
      </c>
      <c r="I125" s="3" t="inlineStr">
        <is>
          <t xml:space="preserve">Levar a solução certa para cada realidade.</t>
        </is>
      </c>
      <c r="J125" s="3" t="inlineStr">
        <is>
          <t xml:space="preserve">AR/GSA</t>
        </is>
      </c>
      <c r="K125" s="3" t="inlineStr">
        <is>
          <t xml:space="preserve">AR/GDT</t>
        </is>
      </c>
      <c r="L125" s="3" t="inlineStr">
        <is>
          <t xml:space="preserve">Não</t>
        </is>
      </c>
      <c r="M125" s="3" t="inlineStr">
        <is>
          <t xml:space="preserve">Não se aplica</t>
        </is>
      </c>
      <c r="N125" s="3" t="inlineStr">
        <is>
          <t xml:space="preserve">Diagnóstico social e hídrico; Critérios do programa</t>
        </is>
      </c>
      <c r="O125" s="3" t="inlineStr">
        <is>
          <t xml:space="preserve">Comunidades e tecnologias definidas</t>
        </is>
      </c>
      <c r="P125" s="3" t="inlineStr">
        <is>
          <t xml:space="preserve">GeoCodevasf; e-Codevasf</t>
        </is>
      </c>
      <c r="Q125" s="3" t="inlineStr">
        <is>
          <t xml:space="preserve">GeoCodevasf</t>
        </is>
      </c>
      <c r="R125" s="3" t="inlineStr">
        <is>
          <t xml:space="preserve">https://fluxosti.codevasf.gov.br/incidentes/</t>
        </is>
      </c>
    </row>
    <row r="126">
      <c r="A126" s="8" t="str">
        <f>=B126&amp;" › "&amp;C126&amp;" › "&amp;D126</f>
        <v>MF-07 › PP-02 › SP-02</v>
      </c>
      <c r="B126" s="3" t="inlineStr">
        <is>
          <t xml:space="preserve">MF-07</t>
        </is>
      </c>
      <c r="C126" s="3" t="inlineStr">
        <is>
          <t xml:space="preserve">PP-02</t>
        </is>
      </c>
      <c r="D126" s="3" t="inlineStr">
        <is>
          <t xml:space="preserve">SP-02</t>
        </is>
      </c>
      <c r="E126" s="3" t="inlineStr">
        <is>
          <t xml:space="preserve">Implantar as soluções de acesso à água e esgotamento</t>
        </is>
      </c>
      <c r="F126" s="3" t="inlineStr">
        <is>
          <t xml:space="preserve">PP-02</t>
        </is>
      </c>
      <c r="G126" s="4">
        <v>2</v>
      </c>
      <c r="H126" s="3" t="inlineStr">
        <is>
          <t xml:space="preserve">Execução das cisternas, sistemas simplificados e módulos sanitários nas comunidades selecionadas.</t>
        </is>
      </c>
      <c r="I126" s="3" t="inlineStr">
        <is>
          <t xml:space="preserve">Entregar a solução funcionando na comunidade.</t>
        </is>
      </c>
      <c r="J126" s="3" t="inlineStr">
        <is>
          <t xml:space="preserve">AR/GSA</t>
        </is>
      </c>
      <c r="K126" s="3" t="inlineStr">
        <is>
          <t xml:space="preserve">AD/GIM</t>
        </is>
      </c>
      <c r="L126" s="3" t="inlineStr">
        <is>
          <t xml:space="preserve">Não</t>
        </is>
      </c>
      <c r="M126" s="3" t="inlineStr">
        <is>
          <t xml:space="preserve">Não se aplica</t>
        </is>
      </c>
      <c r="N126" s="3" t="inlineStr">
        <is>
          <t xml:space="preserve">Plano de implantação; Contrato ou parceria</t>
        </is>
      </c>
      <c r="O126" s="3" t="inlineStr">
        <is>
          <t xml:space="preserve">Soluções implantadas; Famílias atendidas</t>
        </is>
      </c>
      <c r="P126" s="3" t="inlineStr">
        <is>
          <t xml:space="preserve">e-Codevasf</t>
        </is>
      </c>
      <c r="Q126" s="3" t="inlineStr">
        <is>
          <t xml:space="preserve">e-Codevasf</t>
        </is>
      </c>
      <c r="R126" s="3" t="inlineStr">
        <is>
          <t xml:space="preserve">https://fluxosti.codevasf.gov.br/incidentes/</t>
        </is>
      </c>
    </row>
    <row r="127">
      <c r="A127" s="8" t="str">
        <f>=B127&amp;" › "&amp;C127&amp;" › "&amp;D127</f>
        <v>MF-07 › PP-02 › SP-03</v>
      </c>
      <c r="B127" s="3" t="inlineStr">
        <is>
          <t xml:space="preserve">MF-07</t>
        </is>
      </c>
      <c r="C127" s="3" t="inlineStr">
        <is>
          <t xml:space="preserve">PP-02</t>
        </is>
      </c>
      <c r="D127" s="3" t="inlineStr">
        <is>
          <t xml:space="preserve">SP-03</t>
        </is>
      </c>
      <c r="E127" s="3" t="inlineStr">
        <is>
          <t xml:space="preserve">Capacitar as famílias e monitorar o uso</t>
        </is>
      </c>
      <c r="F127" s="3" t="inlineStr">
        <is>
          <t xml:space="preserve">PP-02</t>
        </is>
      </c>
      <c r="G127" s="4">
        <v>3</v>
      </c>
      <c r="H127" s="3" t="inlineStr">
        <is>
          <t xml:space="preserve">Capacitação em uso e manutenção das soluções e acompanhamento pós-entrega.</t>
        </is>
      </c>
      <c r="I127" s="3" t="inlineStr">
        <is>
          <t xml:space="preserve">Fazer a solução durar depois da entrega.</t>
        </is>
      </c>
      <c r="J127" s="3" t="inlineStr">
        <is>
          <t xml:space="preserve">AR/GSA</t>
        </is>
      </c>
      <c r="K127" s="3" t="inlineStr">
        <is>
          <t xml:space="preserve">AR/GDT/UPA</t>
        </is>
      </c>
      <c r="L127" s="3" t="inlineStr">
        <is>
          <t xml:space="preserve">Não</t>
        </is>
      </c>
      <c r="M127" s="3" t="inlineStr">
        <is>
          <t xml:space="preserve">Não se aplica</t>
        </is>
      </c>
      <c r="N127" s="3" t="inlineStr">
        <is>
          <t xml:space="preserve">Relação de famílias atendidas</t>
        </is>
      </c>
      <c r="O127" s="3" t="inlineStr">
        <is>
          <t xml:space="preserve">Famílias capacitadas; Relatório de monitoramento</t>
        </is>
      </c>
      <c r="P127" s="3" t="inlineStr">
        <is>
          <t xml:space="preserve">e-Codevasf</t>
        </is>
      </c>
      <c r="Q127" s="3" t="inlineStr">
        <is>
          <t xml:space="preserve">e-Codevasf</t>
        </is>
      </c>
      <c r="R127" s="3" t="inlineStr">
        <is>
          <t xml:space="preserve">https://fluxosti.codevasf.gov.br/incidentes/</t>
        </is>
      </c>
    </row>
    <row r="128">
      <c r="A128" s="8" t="str">
        <f>=B128&amp;" › "&amp;C128&amp;" › "&amp;D128</f>
        <v>MF-08 › PP-01 › SP-01</v>
      </c>
      <c r="B128" s="3" t="inlineStr">
        <is>
          <t xml:space="preserve">MF-08</t>
        </is>
      </c>
      <c r="C128" s="3" t="inlineStr">
        <is>
          <t xml:space="preserve">PP-01</t>
        </is>
      </c>
      <c r="D128" s="3" t="inlineStr">
        <is>
          <t xml:space="preserve">SP-01</t>
        </is>
      </c>
      <c r="E128" s="3" t="inlineStr">
        <is>
          <t xml:space="preserve">Estruturar estudos de modelagem de projetos</t>
        </is>
      </c>
      <c r="F128" s="3" t="inlineStr">
        <is>
          <t xml:space="preserve">PP-01</t>
        </is>
      </c>
      <c r="G128" s="4">
        <v>1</v>
      </c>
      <c r="H128" s="3" t="inlineStr">
        <is>
          <t xml:space="preserve">Estudos de viabilidade técnica, econômico-financeira e jurídica dos ativos passíveis de concessão ou parceria.</t>
        </is>
      </c>
      <c r="I128" s="3" t="inlineStr">
        <is>
          <t xml:space="preserve">Definir se e como o ativo pode ser concedido.</t>
        </is>
      </c>
      <c r="J128" s="3" t="inlineStr">
        <is>
          <t xml:space="preserve">AD/GPI</t>
        </is>
      </c>
      <c r="K128" s="3" t="inlineStr">
        <is>
          <t xml:space="preserve">AE/GFN</t>
        </is>
      </c>
      <c r="L128" s="3" t="inlineStr">
        <is>
          <t xml:space="preserve">Não</t>
        </is>
      </c>
      <c r="M128" s="3" t="inlineStr">
        <is>
          <t xml:space="preserve">Não se aplica</t>
        </is>
      </c>
      <c r="N128" s="3" t="inlineStr">
        <is>
          <t xml:space="preserve">Ativo ou serviço candidato; Dados operacionais e financeiros</t>
        </is>
      </c>
      <c r="O128" s="3" t="inlineStr">
        <is>
          <t xml:space="preserve">Estudo de modelagem concluído</t>
        </is>
      </c>
      <c r="P128" s="3" t="inlineStr">
        <is>
          <t xml:space="preserve">e-Codevasf</t>
        </is>
      </c>
      <c r="Q128" s="3" t="inlineStr">
        <is>
          <t xml:space="preserve">e-Codevasf</t>
        </is>
      </c>
      <c r="R128" s="3" t="inlineStr">
        <is>
          <t xml:space="preserve">https://fluxosti.codevasf.gov.br/incidentes/</t>
        </is>
      </c>
    </row>
    <row r="129">
      <c r="A129" s="8" t="str">
        <f>=B129&amp;" › "&amp;C129&amp;" › "&amp;D129</f>
        <v>MF-08 › PP-01 › SP-02</v>
      </c>
      <c r="B129" s="3" t="inlineStr">
        <is>
          <t xml:space="preserve">MF-08</t>
        </is>
      </c>
      <c r="C129" s="3" t="inlineStr">
        <is>
          <t xml:space="preserve">PP-01</t>
        </is>
      </c>
      <c r="D129" s="3" t="inlineStr">
        <is>
          <t xml:space="preserve">SP-02</t>
        </is>
      </c>
      <c r="E129" s="3" t="inlineStr">
        <is>
          <t xml:space="preserve">Conduzir consultas e chamamentos ao mercado</t>
        </is>
      </c>
      <c r="F129" s="3" t="inlineStr">
        <is>
          <t xml:space="preserve">PP-01</t>
        </is>
      </c>
      <c r="G129" s="4">
        <v>2</v>
      </c>
      <c r="H129" s="3" t="inlineStr">
        <is>
          <t xml:space="preserve">Realização de consultas públicas, audiências e procedimentos de manifestação de interesse.</t>
        </is>
      </c>
      <c r="I129" s="3" t="inlineStr">
        <is>
          <t xml:space="preserve">Testar a modelagem com o mercado antes de licitar.</t>
        </is>
      </c>
      <c r="J129" s="3" t="inlineStr">
        <is>
          <t xml:space="preserve">AD/GPI</t>
        </is>
      </c>
      <c r="K129" s="3" t="inlineStr">
        <is>
          <t xml:space="preserve">PR/AJ</t>
        </is>
      </c>
      <c r="L129" s="3" t="inlineStr">
        <is>
          <t xml:space="preserve">Não</t>
        </is>
      </c>
      <c r="M129" s="3" t="inlineStr">
        <is>
          <t xml:space="preserve">Não se aplica</t>
        </is>
      </c>
      <c r="N129" s="3" t="inlineStr">
        <is>
          <t xml:space="preserve">Estudo de modelagem; Minuta de edital</t>
        </is>
      </c>
      <c r="O129" s="3" t="inlineStr">
        <is>
          <t xml:space="preserve">Contribuições consolidadas; Modelagem ajustada</t>
        </is>
      </c>
      <c r="P129" s="3" t="inlineStr">
        <is>
          <t xml:space="preserve">e-Codevasf; PNCP</t>
        </is>
      </c>
      <c r="Q129" s="3" t="inlineStr">
        <is>
          <t xml:space="preserve">e-Codevasf</t>
        </is>
      </c>
      <c r="R129" s="3" t="inlineStr">
        <is>
          <t xml:space="preserve">https://fluxosti.codevasf.gov.br/incidentes/</t>
        </is>
      </c>
    </row>
    <row r="130">
      <c r="A130" s="8" t="str">
        <f>=B130&amp;" › "&amp;C130&amp;" › "&amp;D130</f>
        <v>MF-08 › PP-01 › SP-03</v>
      </c>
      <c r="B130" s="3" t="inlineStr">
        <is>
          <t xml:space="preserve">MF-08</t>
        </is>
      </c>
      <c r="C130" s="3" t="inlineStr">
        <is>
          <t xml:space="preserve">PP-01</t>
        </is>
      </c>
      <c r="D130" s="3" t="inlineStr">
        <is>
          <t xml:space="preserve">SP-03</t>
        </is>
      </c>
      <c r="E130" s="3" t="inlineStr">
        <is>
          <t xml:space="preserve">Acompanhar contratos de concessão e parcerias</t>
        </is>
      </c>
      <c r="F130" s="3" t="inlineStr">
        <is>
          <t xml:space="preserve">PP-01</t>
        </is>
      </c>
      <c r="G130" s="4">
        <v>3</v>
      </c>
      <c r="H130" s="3" t="inlineStr">
        <is>
          <t xml:space="preserve">Monitoramento do desempenho dos contratos de concessão, PPP e parcerias firmadas.</t>
        </is>
      </c>
      <c r="I130" s="3" t="inlineStr">
        <is>
          <t xml:space="preserve">Assegurar o cumprimento das obrigações do parceiro.</t>
        </is>
      </c>
      <c r="J130" s="3" t="inlineStr">
        <is>
          <t xml:space="preserve">AD/GPI</t>
        </is>
      </c>
      <c r="K130" s="3" t="inlineStr">
        <is>
          <t xml:space="preserve">AA/GLC</t>
        </is>
      </c>
      <c r="L130" s="3" t="inlineStr">
        <is>
          <t xml:space="preserve">Não</t>
        </is>
      </c>
      <c r="M130" s="3" t="inlineStr">
        <is>
          <t xml:space="preserve">Não se aplica</t>
        </is>
      </c>
      <c r="N130" s="3" t="inlineStr">
        <is>
          <t xml:space="preserve">Contrato firmado; Relatórios do parceiro</t>
        </is>
      </c>
      <c r="O130" s="3" t="inlineStr">
        <is>
          <t xml:space="preserve">Relatório de acompanhamento contratual</t>
        </is>
      </c>
      <c r="P130" s="3" t="inlineStr">
        <is>
          <t xml:space="preserve">e-Codevasf</t>
        </is>
      </c>
      <c r="Q130" s="3" t="inlineStr">
        <is>
          <t xml:space="preserve">e-Codevasf</t>
        </is>
      </c>
      <c r="R130" s="3" t="inlineStr">
        <is>
          <t xml:space="preserve">https://fluxosti.codevasf.gov.br/incidentes/</t>
        </is>
      </c>
    </row>
    <row r="131">
      <c r="A131" s="8" t="str">
        <f>=B131&amp;" › "&amp;C131&amp;" › "&amp;D131</f>
        <v>MS-01 › PP-01 › SP-01</v>
      </c>
      <c r="B131" s="3" t="inlineStr">
        <is>
          <t xml:space="preserve">MS-01</t>
        </is>
      </c>
      <c r="C131" s="3" t="inlineStr">
        <is>
          <t xml:space="preserve">PP-01</t>
        </is>
      </c>
      <c r="D131" s="3" t="inlineStr">
        <is>
          <t xml:space="preserve">SP-01</t>
        </is>
      </c>
      <c r="E131" s="3" t="inlineStr">
        <is>
          <t xml:space="preserve">Planejar a força de trabalho</t>
        </is>
      </c>
      <c r="F131" s="3" t="inlineStr">
        <is>
          <t xml:space="preserve">PP-01</t>
        </is>
      </c>
      <c r="G131" s="4">
        <v>1</v>
      </c>
      <c r="H131" s="3" t="inlineStr">
        <is>
          <t xml:space="preserve">Dimensionamento das necessidades de pessoal por unidade e definição do plano de provimento.</t>
        </is>
      </c>
      <c r="I131" s="3" t="inlineStr">
        <is>
          <t xml:space="preserve">Saber quantos e quais perfis contratar.</t>
        </is>
      </c>
      <c r="J131" s="3" t="inlineStr">
        <is>
          <t xml:space="preserve">AA/GGP</t>
        </is>
      </c>
      <c r="K131" s="3" t="inlineStr">
        <is>
          <t xml:space="preserve">AE/GPE</t>
        </is>
      </c>
      <c r="L131" s="3" t="inlineStr">
        <is>
          <t xml:space="preserve">Não</t>
        </is>
      </c>
      <c r="M131" s="3" t="inlineStr">
        <is>
          <t xml:space="preserve">Não se aplica</t>
        </is>
      </c>
      <c r="N131" s="3" t="inlineStr">
        <is>
          <t xml:space="preserve">Diagnóstico de lotação; Vacâncias; PEI</t>
        </is>
      </c>
      <c r="O131" s="3" t="inlineStr">
        <is>
          <t xml:space="preserve">Plano de provimento aprovado</t>
        </is>
      </c>
      <c r="P131" s="3" t="inlineStr">
        <is>
          <t xml:space="preserve">e-Codevasf</t>
        </is>
      </c>
      <c r="Q131" s="3" t="inlineStr">
        <is>
          <t xml:space="preserve">e-Codevasf</t>
        </is>
      </c>
      <c r="R131" s="3" t="inlineStr">
        <is>
          <t xml:space="preserve">https://fluxosti.codevasf.gov.br/incidentes/</t>
        </is>
      </c>
    </row>
    <row r="132">
      <c r="A132" s="8" t="str">
        <f>=B132&amp;" › "&amp;C132&amp;" › "&amp;D132</f>
        <v>MS-01 › PP-01 › SP-02</v>
      </c>
      <c r="B132" s="3" t="inlineStr">
        <is>
          <t xml:space="preserve">MS-01</t>
        </is>
      </c>
      <c r="C132" s="3" t="inlineStr">
        <is>
          <t xml:space="preserve">PP-01</t>
        </is>
      </c>
      <c r="D132" s="3" t="inlineStr">
        <is>
          <t xml:space="preserve">SP-02</t>
        </is>
      </c>
      <c r="E132" s="3" t="inlineStr">
        <is>
          <t xml:space="preserve">Realizar concurso público e processos seletivos</t>
        </is>
      </c>
      <c r="F132" s="3" t="inlineStr">
        <is>
          <t xml:space="preserve">PP-01</t>
        </is>
      </c>
      <c r="G132" s="4">
        <v>2</v>
      </c>
      <c r="H132" s="3" t="inlineStr">
        <is>
          <t xml:space="preserve">Condução do certame, da contratação da banca à homologação do resultado.</t>
        </is>
      </c>
      <c r="I132" s="3" t="inlineStr">
        <is>
          <t xml:space="preserve">Selecionar com isonomia e no prazo do edital.</t>
        </is>
      </c>
      <c r="J132" s="3" t="inlineStr">
        <is>
          <t xml:space="preserve">AA/GGP</t>
        </is>
      </c>
      <c r="K132" s="3" t="inlineStr">
        <is>
          <t xml:space="preserve">PR/AJ</t>
        </is>
      </c>
      <c r="L132" s="3" t="inlineStr">
        <is>
          <t xml:space="preserve">Não</t>
        </is>
      </c>
      <c r="M132" s="3" t="inlineStr">
        <is>
          <t xml:space="preserve">Não se aplica</t>
        </is>
      </c>
      <c r="N132" s="3" t="inlineStr">
        <is>
          <t xml:space="preserve">Plano de provimento; Autorização de concurso</t>
        </is>
      </c>
      <c r="O132" s="3" t="inlineStr">
        <is>
          <t xml:space="preserve">Edital publicado; Resultado homologado</t>
        </is>
      </c>
      <c r="P132" s="3" t="inlineStr">
        <is>
          <t xml:space="preserve">e-Codevasf</t>
        </is>
      </c>
      <c r="Q132" s="3" t="inlineStr">
        <is>
          <t xml:space="preserve">e-Codevasf</t>
        </is>
      </c>
      <c r="R132" s="3" t="inlineStr">
        <is>
          <t xml:space="preserve">https://fluxosti.codevasf.gov.br/incidentes/</t>
        </is>
      </c>
    </row>
    <row r="133">
      <c r="A133" s="8" t="str">
        <f>=B133&amp;" › "&amp;C133&amp;" › "&amp;D133</f>
        <v>MS-01 › PP-01 › SP-03</v>
      </c>
      <c r="B133" s="3" t="inlineStr">
        <is>
          <t xml:space="preserve">MS-01</t>
        </is>
      </c>
      <c r="C133" s="3" t="inlineStr">
        <is>
          <t xml:space="preserve">PP-01</t>
        </is>
      </c>
      <c r="D133" s="3" t="inlineStr">
        <is>
          <t xml:space="preserve">SP-03</t>
        </is>
      </c>
      <c r="E133" s="3" t="inlineStr">
        <is>
          <t xml:space="preserve">Admitir e integrar novos empregados</t>
        </is>
      </c>
      <c r="F133" s="3" t="inlineStr">
        <is>
          <t xml:space="preserve">PP-01</t>
        </is>
      </c>
      <c r="G133" s="4">
        <v>3</v>
      </c>
      <c r="H133" s="3" t="inlineStr">
        <is>
          <t xml:space="preserve">Convocação, exames admissionais, registro e programa de integração.</t>
        </is>
      </c>
      <c r="I133" s="3" t="inlineStr">
        <is>
          <t xml:space="preserve">Colocar o novo empregado em condição de trabalhar.</t>
        </is>
      </c>
      <c r="J133" s="3" t="inlineStr">
        <is>
          <t xml:space="preserve">AA/GGP</t>
        </is>
      </c>
      <c r="K133" s="3" t="inlineStr">
        <is>
          <t xml:space="preserve">AA/GGP</t>
        </is>
      </c>
      <c r="L133" s="3" t="inlineStr">
        <is>
          <t xml:space="preserve">Não</t>
        </is>
      </c>
      <c r="M133" s="3" t="inlineStr">
        <is>
          <t xml:space="preserve">Não se aplica</t>
        </is>
      </c>
      <c r="N133" s="3" t="inlineStr">
        <is>
          <t xml:space="preserve">Resultado homologado; Documentação do candidato</t>
        </is>
      </c>
      <c r="O133" s="3" t="inlineStr">
        <is>
          <t xml:space="preserve">Empregado admitido e integrado</t>
        </is>
      </c>
      <c r="P133" s="3" t="inlineStr">
        <is>
          <t xml:space="preserve">eSocial; e-Codevasf</t>
        </is>
      </c>
      <c r="Q133" s="3" t="inlineStr">
        <is>
          <t xml:space="preserve">eSocial</t>
        </is>
      </c>
      <c r="R133" s="3" t="inlineStr">
        <is>
          <t xml:space="preserve">https://fluxosti.codevasf.gov.br/incidentes/</t>
        </is>
      </c>
    </row>
    <row r="134">
      <c r="A134" s="8" t="str">
        <f>=B134&amp;" › "&amp;C134&amp;" › "&amp;D134</f>
        <v>MS-01 › PP-02 › SP-01</v>
      </c>
      <c r="B134" s="3" t="inlineStr">
        <is>
          <t xml:space="preserve">MS-01</t>
        </is>
      </c>
      <c r="C134" s="3" t="inlineStr">
        <is>
          <t xml:space="preserve">PP-02</t>
        </is>
      </c>
      <c r="D134" s="3" t="inlineStr">
        <is>
          <t xml:space="preserve">SP-01</t>
        </is>
      </c>
      <c r="E134" s="3" t="inlineStr">
        <is>
          <t xml:space="preserve">Levantar necessidades de capacitação</t>
        </is>
      </c>
      <c r="F134" s="3" t="inlineStr">
        <is>
          <t xml:space="preserve">PP-02</t>
        </is>
      </c>
      <c r="G134" s="4">
        <v>1</v>
      </c>
      <c r="H134" s="3" t="inlineStr">
        <is>
          <t xml:space="preserve">Identificação das lacunas de competência por unidade e consolidação do plano de capacitação.</t>
        </is>
      </c>
      <c r="I134" s="3" t="inlineStr">
        <is>
          <t xml:space="preserve">Capacitar o que a empresa precisa, não o que sobra de oferta.</t>
        </is>
      </c>
      <c r="J134" s="3" t="inlineStr">
        <is>
          <t xml:space="preserve">AA/GGP/UDP</t>
        </is>
      </c>
      <c r="K134" s="3" t="inlineStr">
        <is>
          <t xml:space="preserve">AE/GPE</t>
        </is>
      </c>
      <c r="L134" s="3" t="inlineStr">
        <is>
          <t xml:space="preserve">Não</t>
        </is>
      </c>
      <c r="M134" s="3" t="inlineStr">
        <is>
          <t xml:space="preserve">Não se aplica</t>
        </is>
      </c>
      <c r="N134" s="3" t="inlineStr">
        <is>
          <t xml:space="preserve">Avaliação de desempenho; Demandas das unidades</t>
        </is>
      </c>
      <c r="O134" s="3" t="inlineStr">
        <is>
          <t xml:space="preserve">Plano anual de capacitação</t>
        </is>
      </c>
      <c r="P134" s="3" t="inlineStr">
        <is>
          <t xml:space="preserve">e-Codevasf</t>
        </is>
      </c>
      <c r="Q134" s="3" t="inlineStr">
        <is>
          <t xml:space="preserve">e-Codevasf</t>
        </is>
      </c>
      <c r="R134" s="3" t="inlineStr">
        <is>
          <t xml:space="preserve">https://fluxosti.codevasf.gov.br/incidentes/</t>
        </is>
      </c>
    </row>
    <row r="135">
      <c r="A135" s="8" t="str">
        <f>=B135&amp;" › "&amp;C135&amp;" › "&amp;D135</f>
        <v>MS-01 › PP-02 › SP-02</v>
      </c>
      <c r="B135" s="3" t="inlineStr">
        <is>
          <t xml:space="preserve">MS-01</t>
        </is>
      </c>
      <c r="C135" s="3" t="inlineStr">
        <is>
          <t xml:space="preserve">PP-02</t>
        </is>
      </c>
      <c r="D135" s="3" t="inlineStr">
        <is>
          <t xml:space="preserve">SP-02</t>
        </is>
      </c>
      <c r="E135" s="3" t="inlineStr">
        <is>
          <t xml:space="preserve">Executar ações de capacitação</t>
        </is>
      </c>
      <c r="F135" s="3" t="inlineStr">
        <is>
          <t xml:space="preserve">PP-02</t>
        </is>
      </c>
      <c r="G135" s="4">
        <v>2</v>
      </c>
      <c r="H135" s="3" t="inlineStr">
        <is>
          <t xml:space="preserve">Contratação, realização e registro das ações de treinamento e desenvolvimento.</t>
        </is>
      </c>
      <c r="I135" s="3" t="inlineStr">
        <is>
          <t xml:space="preserve">Entregar a capacitação prevista no plano.</t>
        </is>
      </c>
      <c r="J135" s="3" t="inlineStr">
        <is>
          <t xml:space="preserve">AA/GGP/UDP</t>
        </is>
      </c>
      <c r="K135" s="3" t="inlineStr">
        <is>
          <t xml:space="preserve">AA/GLC</t>
        </is>
      </c>
      <c r="L135" s="3" t="inlineStr">
        <is>
          <t xml:space="preserve">Não</t>
        </is>
      </c>
      <c r="M135" s="3" t="inlineStr">
        <is>
          <t xml:space="preserve">Não se aplica</t>
        </is>
      </c>
      <c r="N135" s="3" t="inlineStr">
        <is>
          <t xml:space="preserve">Plano de capacitação; Inscrições</t>
        </is>
      </c>
      <c r="O135" s="3" t="inlineStr">
        <is>
          <t xml:space="preserve">Ações realizadas; Certificados registrados</t>
        </is>
      </c>
      <c r="P135" s="3" t="inlineStr">
        <is>
          <t xml:space="preserve">e-Codevasf</t>
        </is>
      </c>
      <c r="Q135" s="3" t="inlineStr">
        <is>
          <t xml:space="preserve">e-Codevasf</t>
        </is>
      </c>
      <c r="R135" s="3" t="inlineStr">
        <is>
          <t xml:space="preserve">https://fluxosti.codevasf.gov.br/incidentes/</t>
        </is>
      </c>
    </row>
    <row r="136">
      <c r="A136" s="8" t="str">
        <f>=B136&amp;" › "&amp;C136&amp;" › "&amp;D136</f>
        <v>MS-01 › PP-02 › SP-03</v>
      </c>
      <c r="B136" s="3" t="inlineStr">
        <is>
          <t xml:space="preserve">MS-01</t>
        </is>
      </c>
      <c r="C136" s="3" t="inlineStr">
        <is>
          <t xml:space="preserve">PP-02</t>
        </is>
      </c>
      <c r="D136" s="3" t="inlineStr">
        <is>
          <t xml:space="preserve">SP-03</t>
        </is>
      </c>
      <c r="E136" s="3" t="inlineStr">
        <is>
          <t xml:space="preserve">Avaliar desempenho e desenvolvimento</t>
        </is>
      </c>
      <c r="F136" s="3" t="inlineStr">
        <is>
          <t xml:space="preserve">PP-02</t>
        </is>
      </c>
      <c r="G136" s="4">
        <v>3</v>
      </c>
      <c r="H136" s="3" t="inlineStr">
        <is>
          <t xml:space="preserve">Aplicação dos ciclos de avaliação de desempenho e acompanhamento dos planos de desenvolvimento individual.</t>
        </is>
      </c>
      <c r="I136" s="3" t="inlineStr">
        <is>
          <t xml:space="preserve">Ligar avaliação a desenvolvimento real.</t>
        </is>
      </c>
      <c r="J136" s="3" t="inlineStr">
        <is>
          <t xml:space="preserve">AA/GGP/UDP</t>
        </is>
      </c>
      <c r="K136" s="3" t="inlineStr">
        <is>
          <t xml:space="preserve">AA/GGP</t>
        </is>
      </c>
      <c r="L136" s="3" t="inlineStr">
        <is>
          <t xml:space="preserve">Não</t>
        </is>
      </c>
      <c r="M136" s="3" t="inlineStr">
        <is>
          <t xml:space="preserve">Não se aplica</t>
        </is>
      </c>
      <c r="N136" s="3" t="inlineStr">
        <is>
          <t xml:space="preserve">Ciclo de avaliação aberto</t>
        </is>
      </c>
      <c r="O136" s="3" t="inlineStr">
        <is>
          <t xml:space="preserve">Avaliações concluídas; PDI acordado</t>
        </is>
      </c>
      <c r="P136" s="3" t="inlineStr">
        <is>
          <t xml:space="preserve">e-Codevasf</t>
        </is>
      </c>
      <c r="Q136" s="3" t="inlineStr">
        <is>
          <t xml:space="preserve">e-Codevasf</t>
        </is>
      </c>
      <c r="R136" s="3" t="inlineStr">
        <is>
          <t xml:space="preserve">https://fluxosti.codevasf.gov.br/incidentes/</t>
        </is>
      </c>
    </row>
    <row r="137">
      <c r="A137" s="8" t="str">
        <f>=B137&amp;" › "&amp;C137&amp;" › "&amp;D137</f>
        <v>MS-01 › PP-03 › SP-01</v>
      </c>
      <c r="B137" s="3" t="inlineStr">
        <is>
          <t xml:space="preserve">MS-01</t>
        </is>
      </c>
      <c r="C137" s="3" t="inlineStr">
        <is>
          <t xml:space="preserve">PP-03</t>
        </is>
      </c>
      <c r="D137" s="3" t="inlineStr">
        <is>
          <t xml:space="preserve">SP-01</t>
        </is>
      </c>
      <c r="E137" s="3" t="inlineStr">
        <is>
          <t xml:space="preserve">Processar a folha de pagamento</t>
        </is>
      </c>
      <c r="F137" s="3" t="inlineStr">
        <is>
          <t xml:space="preserve">PP-03</t>
        </is>
      </c>
      <c r="G137" s="4">
        <v>1</v>
      </c>
      <c r="H137" s="3" t="inlineStr">
        <is>
          <t xml:space="preserve">Coleta de eventos, cálculo, conferência e fechamento da folha mensal.</t>
        </is>
      </c>
      <c r="I137" s="3" t="inlineStr">
        <is>
          <t xml:space="preserve">Pagar corretamente e no prazo.</t>
        </is>
      </c>
      <c r="J137" s="3" t="inlineStr">
        <is>
          <t xml:space="preserve">AA/GGP</t>
        </is>
      </c>
      <c r="K137" s="3" t="inlineStr">
        <is>
          <t xml:space="preserve">AE/GFN</t>
        </is>
      </c>
      <c r="L137" s="3" t="inlineStr">
        <is>
          <t xml:space="preserve">Não</t>
        </is>
      </c>
      <c r="M137" s="3" t="inlineStr">
        <is>
          <t xml:space="preserve">Não se aplica</t>
        </is>
      </c>
      <c r="N137" s="3" t="inlineStr">
        <is>
          <t xml:space="preserve">Eventos de folha; Tabela salarial</t>
        </is>
      </c>
      <c r="O137" s="3" t="inlineStr">
        <is>
          <t xml:space="preserve">Folha processada e conferida</t>
        </is>
      </c>
      <c r="P137" s="3" t="inlineStr">
        <is>
          <t xml:space="preserve">eSocial; e-Codevasf</t>
        </is>
      </c>
      <c r="Q137" s="3" t="inlineStr">
        <is>
          <t xml:space="preserve">eSocial</t>
        </is>
      </c>
      <c r="R137" s="3" t="inlineStr">
        <is>
          <t xml:space="preserve">https://fluxosti.codevasf.gov.br/incidentes/</t>
        </is>
      </c>
    </row>
    <row r="138">
      <c r="A138" s="8" t="str">
        <f>=B138&amp;" › "&amp;C138&amp;" › "&amp;D138</f>
        <v>MS-01 › PP-03 › SP-02</v>
      </c>
      <c r="B138" s="3" t="inlineStr">
        <is>
          <t xml:space="preserve">MS-01</t>
        </is>
      </c>
      <c r="C138" s="3" t="inlineStr">
        <is>
          <t xml:space="preserve">PP-03</t>
        </is>
      </c>
      <c r="D138" s="3" t="inlineStr">
        <is>
          <t xml:space="preserve">SP-02</t>
        </is>
      </c>
      <c r="E138" s="3" t="inlineStr">
        <is>
          <t xml:space="preserve">Conceder e manter direitos e benefícios</t>
        </is>
      </c>
      <c r="F138" s="3" t="inlineStr">
        <is>
          <t xml:space="preserve">PP-03</t>
        </is>
      </c>
      <c r="G138" s="4">
        <v>2</v>
      </c>
      <c r="H138" s="3" t="inlineStr">
        <is>
          <t xml:space="preserve">Análise e concessão de férias, licenças, auxílios e benefícios previstos em norma e acordo coletivo.</t>
        </is>
      </c>
      <c r="I138" s="3" t="inlineStr">
        <is>
          <t xml:space="preserve">Conceder o que é devido, com fundamento registrado.</t>
        </is>
      </c>
      <c r="J138" s="3" t="inlineStr">
        <is>
          <t xml:space="preserve">AA/GGP</t>
        </is>
      </c>
      <c r="K138" s="3" t="inlineStr">
        <is>
          <t xml:space="preserve">PR/AJ</t>
        </is>
      </c>
      <c r="L138" s="3" t="inlineStr">
        <is>
          <t xml:space="preserve">Não</t>
        </is>
      </c>
      <c r="M138" s="3" t="inlineStr">
        <is>
          <t xml:space="preserve">Não se aplica</t>
        </is>
      </c>
      <c r="N138" s="3" t="inlineStr">
        <is>
          <t xml:space="preserve">Requerimento do empregado; Norma aplicável</t>
        </is>
      </c>
      <c r="O138" s="3" t="inlineStr">
        <is>
          <t xml:space="preserve">Benefício concedido e registrado</t>
        </is>
      </c>
      <c r="P138" s="3" t="inlineStr">
        <is>
          <t xml:space="preserve">e-Codevasf</t>
        </is>
      </c>
      <c r="Q138" s="3" t="inlineStr">
        <is>
          <t xml:space="preserve">e-Codevasf</t>
        </is>
      </c>
      <c r="R138" s="3" t="inlineStr">
        <is>
          <t xml:space="preserve">https://fluxosti.codevasf.gov.br/incidentes/</t>
        </is>
      </c>
    </row>
    <row r="139">
      <c r="A139" s="8" t="str">
        <f>=B139&amp;" › "&amp;C139&amp;" › "&amp;D139</f>
        <v>MS-01 › PP-03 › SP-03</v>
      </c>
      <c r="B139" s="3" t="inlineStr">
        <is>
          <t xml:space="preserve">MS-01</t>
        </is>
      </c>
      <c r="C139" s="3" t="inlineStr">
        <is>
          <t xml:space="preserve">PP-03</t>
        </is>
      </c>
      <c r="D139" s="3" t="inlineStr">
        <is>
          <t xml:space="preserve">SP-03</t>
        </is>
      </c>
      <c r="E139" s="3" t="inlineStr">
        <is>
          <t xml:space="preserve">Cumprir obrigações acessórias e prestar informações</t>
        </is>
      </c>
      <c r="F139" s="3" t="inlineStr">
        <is>
          <t xml:space="preserve">PP-03</t>
        </is>
      </c>
      <c r="G139" s="4">
        <v>3</v>
      </c>
      <c r="H139" s="3" t="inlineStr">
        <is>
          <t xml:space="preserve">Envio das declarações trabalhistas e previdenciárias e atendimento a demandas de informação funcional.</t>
        </is>
      </c>
      <c r="I139" s="3" t="inlineStr">
        <is>
          <t xml:space="preserve">Manter a empresa em conformidade trabalhista.</t>
        </is>
      </c>
      <c r="J139" s="3" t="inlineStr">
        <is>
          <t xml:space="preserve">AA/GGP</t>
        </is>
      </c>
      <c r="K139" s="3" t="inlineStr">
        <is>
          <t xml:space="preserve">AE/GCB</t>
        </is>
      </c>
      <c r="L139" s="3" t="inlineStr">
        <is>
          <t xml:space="preserve">Não</t>
        </is>
      </c>
      <c r="M139" s="3" t="inlineStr">
        <is>
          <t xml:space="preserve">Não se aplica</t>
        </is>
      </c>
      <c r="N139" s="3" t="inlineStr">
        <is>
          <t xml:space="preserve">Folha fechada; Calendário de obrigações</t>
        </is>
      </c>
      <c r="O139" s="3" t="inlineStr">
        <is>
          <t xml:space="preserve">Obrigações transmitidas; Informações prestadas</t>
        </is>
      </c>
      <c r="P139" s="3" t="inlineStr">
        <is>
          <t xml:space="preserve">eSocial; SIAFI</t>
        </is>
      </c>
      <c r="Q139" s="3" t="inlineStr">
        <is>
          <t xml:space="preserve">eSocial</t>
        </is>
      </c>
      <c r="R139" s="3" t="inlineStr">
        <is>
          <t xml:space="preserve">https://fluxosti.codevasf.gov.br/incidentes/</t>
        </is>
      </c>
    </row>
    <row r="140">
      <c r="A140" s="8" t="str">
        <f>=B140&amp;" › "&amp;C140&amp;" › "&amp;D140</f>
        <v>MS-01 › PP-04 › SP-01</v>
      </c>
      <c r="B140" s="3" t="inlineStr">
        <is>
          <t xml:space="preserve">MS-01</t>
        </is>
      </c>
      <c r="C140" s="3" t="inlineStr">
        <is>
          <t xml:space="preserve">PP-04</t>
        </is>
      </c>
      <c r="D140" s="3" t="inlineStr">
        <is>
          <t xml:space="preserve">SP-01</t>
        </is>
      </c>
      <c r="E140" s="3" t="inlineStr">
        <is>
          <t xml:space="preserve">Conduzir a negociação coletiva</t>
        </is>
      </c>
      <c r="F140" s="3" t="inlineStr">
        <is>
          <t xml:space="preserve">PP-04</t>
        </is>
      </c>
      <c r="G140" s="4">
        <v>1</v>
      </c>
      <c r="H140" s="3" t="inlineStr">
        <is>
          <t xml:space="preserve">Preparação, negociação e formalização do acordo coletivo de trabalho.</t>
        </is>
      </c>
      <c r="I140" s="3" t="inlineStr">
        <is>
          <t xml:space="preserve">Fechar acordo dentro dos limites autorizados.</t>
        </is>
      </c>
      <c r="J140" s="3" t="inlineStr">
        <is>
          <t xml:space="preserve">AA/GGP</t>
        </is>
      </c>
      <c r="K140" s="3" t="inlineStr">
        <is>
          <t xml:space="preserve">PR/AJ</t>
        </is>
      </c>
      <c r="L140" s="3" t="inlineStr">
        <is>
          <t xml:space="preserve">Não</t>
        </is>
      </c>
      <c r="M140" s="3" t="inlineStr">
        <is>
          <t xml:space="preserve">Não se aplica</t>
        </is>
      </c>
      <c r="N140" s="3" t="inlineStr">
        <is>
          <t xml:space="preserve">Pauta sindical; Autorização de negociação</t>
        </is>
      </c>
      <c r="O140" s="3" t="inlineStr">
        <is>
          <t xml:space="preserve">Acordo coletivo firmado e registrado</t>
        </is>
      </c>
      <c r="P140" s="3" t="inlineStr">
        <is>
          <t xml:space="preserve">e-Codevasf</t>
        </is>
      </c>
      <c r="Q140" s="3" t="inlineStr">
        <is>
          <t xml:space="preserve">e-Codevasf</t>
        </is>
      </c>
      <c r="R140" s="3" t="inlineStr">
        <is>
          <t xml:space="preserve">https://fluxosti.codevasf.gov.br/incidentes/</t>
        </is>
      </c>
    </row>
    <row r="141">
      <c r="A141" s="8" t="str">
        <f>=B141&amp;" › "&amp;C141&amp;" › "&amp;D141</f>
        <v>MS-01 › PP-04 › SP-02</v>
      </c>
      <c r="B141" s="3" t="inlineStr">
        <is>
          <t xml:space="preserve">MS-01</t>
        </is>
      </c>
      <c r="C141" s="3" t="inlineStr">
        <is>
          <t xml:space="preserve">PP-04</t>
        </is>
      </c>
      <c r="D141" s="3" t="inlineStr">
        <is>
          <t xml:space="preserve">SP-02</t>
        </is>
      </c>
      <c r="E141" s="3" t="inlineStr">
        <is>
          <t xml:space="preserve">Tratar demandas e conflitos trabalhistas</t>
        </is>
      </c>
      <c r="F141" s="3" t="inlineStr">
        <is>
          <t xml:space="preserve">PP-04</t>
        </is>
      </c>
      <c r="G141" s="4">
        <v>2</v>
      </c>
      <c r="H141" s="3" t="inlineStr">
        <is>
          <t xml:space="preserve">Análise de requerimentos, apurações funcionais e conflitos entre empregados e chefias.</t>
        </is>
      </c>
      <c r="I141" s="3" t="inlineStr">
        <is>
          <t xml:space="preserve">Resolver o conflito no menor nível possível.</t>
        </is>
      </c>
      <c r="J141" s="3" t="inlineStr">
        <is>
          <t xml:space="preserve">AA/GGP</t>
        </is>
      </c>
      <c r="K141" s="3" t="inlineStr">
        <is>
          <t xml:space="preserve">Consad/COR</t>
        </is>
      </c>
      <c r="L141" s="3" t="inlineStr">
        <is>
          <t xml:space="preserve">Não</t>
        </is>
      </c>
      <c r="M141" s="3" t="inlineStr">
        <is>
          <t xml:space="preserve">Não se aplica</t>
        </is>
      </c>
      <c r="N141" s="3" t="inlineStr">
        <is>
          <t xml:space="preserve">Demanda ou requerimento recebido</t>
        </is>
      </c>
      <c r="O141" s="3" t="inlineStr">
        <is>
          <t xml:space="preserve">Demanda respondida ou encaminhada</t>
        </is>
      </c>
      <c r="P141" s="3" t="inlineStr">
        <is>
          <t xml:space="preserve">e-Codevasf</t>
        </is>
      </c>
      <c r="Q141" s="3" t="inlineStr">
        <is>
          <t xml:space="preserve">e-Codevasf</t>
        </is>
      </c>
      <c r="R141" s="3" t="inlineStr">
        <is>
          <t xml:space="preserve">https://fluxosti.codevasf.gov.br/incidentes/</t>
        </is>
      </c>
    </row>
    <row r="142">
      <c r="A142" s="8" t="str">
        <f>=B142&amp;" › "&amp;C142&amp;" › "&amp;D142</f>
        <v>MS-01 › PP-04 › SP-03</v>
      </c>
      <c r="B142" s="3" t="inlineStr">
        <is>
          <t xml:space="preserve">MS-01</t>
        </is>
      </c>
      <c r="C142" s="3" t="inlineStr">
        <is>
          <t xml:space="preserve">PP-04</t>
        </is>
      </c>
      <c r="D142" s="3" t="inlineStr">
        <is>
          <t xml:space="preserve">SP-03</t>
        </is>
      </c>
      <c r="E142" s="3" t="inlineStr">
        <is>
          <t xml:space="preserve">Gerir movimentações e desligamentos</t>
        </is>
      </c>
      <c r="F142" s="3" t="inlineStr">
        <is>
          <t xml:space="preserve">PP-04</t>
        </is>
      </c>
      <c r="G142" s="4">
        <v>3</v>
      </c>
      <c r="H142" s="3" t="inlineStr">
        <is>
          <t xml:space="preserve">Transferências, cessões, aposentadorias e rescisões, com os registros e verbas correspondentes.</t>
        </is>
      </c>
      <c r="I142" s="3" t="inlineStr">
        <is>
          <t xml:space="preserve">Formalizar a movimentação sem pendência.</t>
        </is>
      </c>
      <c r="J142" s="3" t="inlineStr">
        <is>
          <t xml:space="preserve">AA/GGP</t>
        </is>
      </c>
      <c r="K142" s="3" t="inlineStr">
        <is>
          <t xml:space="preserve">AE/GFN</t>
        </is>
      </c>
      <c r="L142" s="3" t="inlineStr">
        <is>
          <t xml:space="preserve">Não</t>
        </is>
      </c>
      <c r="M142" s="3" t="inlineStr">
        <is>
          <t xml:space="preserve">Não se aplica</t>
        </is>
      </c>
      <c r="N142" s="3" t="inlineStr">
        <is>
          <t xml:space="preserve">Solicitação de movimentação; Norma aplicável</t>
        </is>
      </c>
      <c r="O142" s="3" t="inlineStr">
        <is>
          <t xml:space="preserve">Movimentação efetivada; Rescisão quitada</t>
        </is>
      </c>
      <c r="P142" s="3" t="inlineStr">
        <is>
          <t xml:space="preserve">eSocial; e-Codevasf</t>
        </is>
      </c>
      <c r="Q142" s="3" t="inlineStr">
        <is>
          <t xml:space="preserve">eSocial</t>
        </is>
      </c>
      <c r="R142" s="3" t="inlineStr">
        <is>
          <t xml:space="preserve">https://fluxosti.codevasf.gov.br/incidentes/</t>
        </is>
      </c>
    </row>
    <row r="143">
      <c r="A143" s="8" t="str">
        <f>=B143&amp;" › "&amp;C143&amp;" › "&amp;D143</f>
        <v>MS-01 › PP-05 › SP-01</v>
      </c>
      <c r="B143" s="3" t="inlineStr">
        <is>
          <t xml:space="preserve">MS-01</t>
        </is>
      </c>
      <c r="C143" s="3" t="inlineStr">
        <is>
          <t xml:space="preserve">PP-05</t>
        </is>
      </c>
      <c r="D143" s="3" t="inlineStr">
        <is>
          <t xml:space="preserve">SP-01</t>
        </is>
      </c>
      <c r="E143" s="3" t="inlineStr">
        <is>
          <t xml:space="preserve">Gerir os programas de saúde ocupacional</t>
        </is>
      </c>
      <c r="F143" s="3" t="inlineStr">
        <is>
          <t xml:space="preserve">PP-05</t>
        </is>
      </c>
      <c r="G143" s="4">
        <v>1</v>
      </c>
      <c r="H143" s="3" t="inlineStr">
        <is>
          <t xml:space="preserve">Manutenção do PCMSO, exames periódicos e ações de promoção da saúde.</t>
        </is>
      </c>
      <c r="I143" s="3" t="inlineStr">
        <is>
          <t xml:space="preserve">Acompanhar a saúde de quem trabalha na empresa.</t>
        </is>
      </c>
      <c r="J143" s="3" t="inlineStr">
        <is>
          <t xml:space="preserve">AA/GGP</t>
        </is>
      </c>
      <c r="K143" s="3" t="inlineStr">
        <is>
          <t xml:space="preserve">AA/GLC</t>
        </is>
      </c>
      <c r="L143" s="3" t="inlineStr">
        <is>
          <t xml:space="preserve">Não</t>
        </is>
      </c>
      <c r="M143" s="3" t="inlineStr">
        <is>
          <t xml:space="preserve">Não se aplica</t>
        </is>
      </c>
      <c r="N143" s="3" t="inlineStr">
        <is>
          <t xml:space="preserve">PCMSO; Calendário de exames</t>
        </is>
      </c>
      <c r="O143" s="3" t="inlineStr">
        <is>
          <t xml:space="preserve">Exames realizados; ASO emitidos</t>
        </is>
      </c>
      <c r="P143" s="3" t="inlineStr">
        <is>
          <t xml:space="preserve">eSocial; e-Codevasf</t>
        </is>
      </c>
      <c r="Q143" s="3" t="inlineStr">
        <is>
          <t xml:space="preserve">eSocial</t>
        </is>
      </c>
      <c r="R143" s="3" t="inlineStr">
        <is>
          <t xml:space="preserve">https://fluxosti.codevasf.gov.br/incidentes/</t>
        </is>
      </c>
    </row>
    <row r="144">
      <c r="A144" s="8" t="str">
        <f>=B144&amp;" › "&amp;C144&amp;" › "&amp;D144</f>
        <v>MS-01 › PP-05 › SP-02</v>
      </c>
      <c r="B144" s="3" t="inlineStr">
        <is>
          <t xml:space="preserve">MS-01</t>
        </is>
      </c>
      <c r="C144" s="3" t="inlineStr">
        <is>
          <t xml:space="preserve">PP-05</t>
        </is>
      </c>
      <c r="D144" s="3" t="inlineStr">
        <is>
          <t xml:space="preserve">SP-02</t>
        </is>
      </c>
      <c r="E144" s="3" t="inlineStr">
        <is>
          <t xml:space="preserve">Gerir a segurança do trabalho</t>
        </is>
      </c>
      <c r="F144" s="3" t="inlineStr">
        <is>
          <t xml:space="preserve">PP-05</t>
        </is>
      </c>
      <c r="G144" s="4">
        <v>2</v>
      </c>
      <c r="H144" s="3" t="inlineStr">
        <is>
          <t xml:space="preserve">Manutenção do PGR, inspeções, fornecimento de EPI e treinamentos de segurança.</t>
        </is>
      </c>
      <c r="I144" s="3" t="inlineStr">
        <is>
          <t xml:space="preserve">Reduzir a exposição a risco ocupacional.</t>
        </is>
      </c>
      <c r="J144" s="3" t="inlineStr">
        <is>
          <t xml:space="preserve">AA/GGP</t>
        </is>
      </c>
      <c r="K144" s="3" t="inlineStr">
        <is>
          <t xml:space="preserve">AD/GIM</t>
        </is>
      </c>
      <c r="L144" s="3" t="inlineStr">
        <is>
          <t xml:space="preserve">Não</t>
        </is>
      </c>
      <c r="M144" s="3" t="inlineStr">
        <is>
          <t xml:space="preserve">Não se aplica</t>
        </is>
      </c>
      <c r="N144" s="3" t="inlineStr">
        <is>
          <t xml:space="preserve">PGR; Inspeções de campo</t>
        </is>
      </c>
      <c r="O144" s="3" t="inlineStr">
        <is>
          <t xml:space="preserve">Riscos tratados; EPI fornecido; Treinamentos realizados</t>
        </is>
      </c>
      <c r="P144" s="3" t="inlineStr">
        <is>
          <t xml:space="preserve">eSocial; e-Codevasf</t>
        </is>
      </c>
      <c r="Q144" s="3" t="inlineStr">
        <is>
          <t xml:space="preserve">eSocial</t>
        </is>
      </c>
      <c r="R144" s="3" t="inlineStr">
        <is>
          <t xml:space="preserve">https://fluxosti.codevasf.gov.br/incidentes/</t>
        </is>
      </c>
    </row>
    <row r="145">
      <c r="A145" s="8" t="str">
        <f>=B145&amp;" › "&amp;C145&amp;" › "&amp;D145</f>
        <v>MS-01 › PP-05 › SP-03</v>
      </c>
      <c r="B145" s="3" t="inlineStr">
        <is>
          <t xml:space="preserve">MS-01</t>
        </is>
      </c>
      <c r="C145" s="3" t="inlineStr">
        <is>
          <t xml:space="preserve">PP-05</t>
        </is>
      </c>
      <c r="D145" s="3" t="inlineStr">
        <is>
          <t xml:space="preserve">SP-03</t>
        </is>
      </c>
      <c r="E145" s="3" t="inlineStr">
        <is>
          <t xml:space="preserve">Tratar acidentes e afastamentos</t>
        </is>
      </c>
      <c r="F145" s="3" t="inlineStr">
        <is>
          <t xml:space="preserve">PP-05</t>
        </is>
      </c>
      <c r="G145" s="4">
        <v>3</v>
      </c>
      <c r="H145" s="3" t="inlineStr">
        <is>
          <t xml:space="preserve">Registro e investigação de acidentes, emissão de CAT e acompanhamento dos afastamentos.</t>
        </is>
      </c>
      <c r="I145" s="3" t="inlineStr">
        <is>
          <t xml:space="preserve">Investigar a causa e apoiar o retorno ao trabalho.</t>
        </is>
      </c>
      <c r="J145" s="3" t="inlineStr">
        <is>
          <t xml:space="preserve">AA/GGP</t>
        </is>
      </c>
      <c r="K145" s="3" t="inlineStr">
        <is>
          <t xml:space="preserve">PR/AJ</t>
        </is>
      </c>
      <c r="L145" s="3" t="inlineStr">
        <is>
          <t xml:space="preserve">Não</t>
        </is>
      </c>
      <c r="M145" s="3" t="inlineStr">
        <is>
          <t xml:space="preserve">Não se aplica</t>
        </is>
      </c>
      <c r="N145" s="3" t="inlineStr">
        <is>
          <t xml:space="preserve">Comunicação de acidente ou afastamento</t>
        </is>
      </c>
      <c r="O145" s="3" t="inlineStr">
        <is>
          <t xml:space="preserve">CAT emitida; Investigação concluída</t>
        </is>
      </c>
      <c r="P145" s="3" t="inlineStr">
        <is>
          <t xml:space="preserve">eSocial</t>
        </is>
      </c>
      <c r="Q145" s="3" t="inlineStr">
        <is>
          <t xml:space="preserve">eSocial</t>
        </is>
      </c>
      <c r="R145" s="3" t="inlineStr">
        <is>
          <t xml:space="preserve">https://fluxosti.codevasf.gov.br/incidentes/</t>
        </is>
      </c>
    </row>
    <row r="146">
      <c r="A146" s="8" t="str">
        <f>=B146&amp;" › "&amp;C146&amp;" › "&amp;D146</f>
        <v>MS-02 › PP-01 › SP-01</v>
      </c>
      <c r="B146" s="3" t="inlineStr">
        <is>
          <t xml:space="preserve">MS-02</t>
        </is>
      </c>
      <c r="C146" s="3" t="inlineStr">
        <is>
          <t xml:space="preserve">PP-01</t>
        </is>
      </c>
      <c r="D146" s="3" t="inlineStr">
        <is>
          <t xml:space="preserve">SP-01</t>
        </is>
      </c>
      <c r="E146" s="3" t="inlineStr">
        <is>
          <t xml:space="preserve">Gerir serviços de apoio e facilities</t>
        </is>
      </c>
      <c r="F146" s="3" t="inlineStr">
        <is>
          <t xml:space="preserve">PP-01</t>
        </is>
      </c>
      <c r="G146" s="4">
        <v>1</v>
      </c>
      <c r="H146" s="3" t="inlineStr">
        <is>
          <t xml:space="preserve">Administração dos contratos de limpeza, vigilância, recepção, copa e demais serviços continuados.</t>
        </is>
      </c>
      <c r="I146" s="3" t="inlineStr">
        <is>
          <t xml:space="preserve">Manter os serviços de apoio funcionando sem interrupção.</t>
        </is>
      </c>
      <c r="J146" s="3" t="inlineStr">
        <is>
          <t xml:space="preserve">AA/GPA/UAL</t>
        </is>
      </c>
      <c r="K146" s="3" t="inlineStr">
        <is>
          <t xml:space="preserve">AA/GLC</t>
        </is>
      </c>
      <c r="L146" s="3" t="inlineStr">
        <is>
          <t xml:space="preserve">Não</t>
        </is>
      </c>
      <c r="M146" s="3" t="inlineStr">
        <is>
          <t xml:space="preserve">Não se aplica</t>
        </is>
      </c>
      <c r="N146" s="3" t="inlineStr">
        <is>
          <t xml:space="preserve">Contratos vigentes; Demandas das unidades</t>
        </is>
      </c>
      <c r="O146" s="3" t="inlineStr">
        <is>
          <t xml:space="preserve">Serviços prestados e atestados</t>
        </is>
      </c>
      <c r="P146" s="3" t="inlineStr">
        <is>
          <t xml:space="preserve">e-Codevasf</t>
        </is>
      </c>
      <c r="Q146" s="3" t="inlineStr">
        <is>
          <t xml:space="preserve">e-Codevasf</t>
        </is>
      </c>
      <c r="R146" s="3" t="inlineStr">
        <is>
          <t xml:space="preserve">https://fluxosti.codevasf.gov.br/incidentes/</t>
        </is>
      </c>
    </row>
    <row r="147">
      <c r="A147" s="8" t="str">
        <f>=B147&amp;" › "&amp;C147&amp;" › "&amp;D147</f>
        <v>MS-02 › PP-01 › SP-02</v>
      </c>
      <c r="B147" s="3" t="inlineStr">
        <is>
          <t xml:space="preserve">MS-02</t>
        </is>
      </c>
      <c r="C147" s="3" t="inlineStr">
        <is>
          <t xml:space="preserve">PP-01</t>
        </is>
      </c>
      <c r="D147" s="3" t="inlineStr">
        <is>
          <t xml:space="preserve">SP-02</t>
        </is>
      </c>
      <c r="E147" s="3" t="inlineStr">
        <is>
          <t xml:space="preserve">Gerir transporte e frota</t>
        </is>
      </c>
      <c r="F147" s="3" t="inlineStr">
        <is>
          <t xml:space="preserve">PP-01</t>
        </is>
      </c>
      <c r="G147" s="4">
        <v>2</v>
      </c>
      <c r="H147" s="3" t="inlineStr">
        <is>
          <t xml:space="preserve">Programação de veículos, controle de uso, abastecimento e manutenção da frota.</t>
        </is>
      </c>
      <c r="I147" s="3" t="inlineStr">
        <is>
          <t xml:space="preserve">Atender à demanda de deslocamento com controle de custo.</t>
        </is>
      </c>
      <c r="J147" s="3" t="inlineStr">
        <is>
          <t xml:space="preserve">AA/GPA/UAL</t>
        </is>
      </c>
      <c r="K147" s="3" t="inlineStr">
        <is>
          <t xml:space="preserve">AA/GPA/UPM</t>
        </is>
      </c>
      <c r="L147" s="3" t="inlineStr">
        <is>
          <t xml:space="preserve">Não</t>
        </is>
      </c>
      <c r="M147" s="3" t="inlineStr">
        <is>
          <t xml:space="preserve">Não se aplica</t>
        </is>
      </c>
      <c r="N147" s="3" t="inlineStr">
        <is>
          <t xml:space="preserve">Requisição de transporte; Registros da frota</t>
        </is>
      </c>
      <c r="O147" s="3" t="inlineStr">
        <is>
          <t xml:space="preserve">Deslocamento atendido; Frota mantida</t>
        </is>
      </c>
      <c r="P147" s="3" t="inlineStr">
        <is>
          <t xml:space="preserve">e-Codevasf</t>
        </is>
      </c>
      <c r="Q147" s="3" t="inlineStr">
        <is>
          <t xml:space="preserve">e-Codevasf</t>
        </is>
      </c>
      <c r="R147" s="3" t="inlineStr">
        <is>
          <t xml:space="preserve">https://fluxosti.codevasf.gov.br/incidentes/</t>
        </is>
      </c>
    </row>
    <row r="148">
      <c r="A148" s="8" t="str">
        <f>=B148&amp;" › "&amp;C148&amp;" › "&amp;D148</f>
        <v>MS-02 › PP-01 › SP-03</v>
      </c>
      <c r="B148" s="3" t="inlineStr">
        <is>
          <t xml:space="preserve">MS-02</t>
        </is>
      </c>
      <c r="C148" s="3" t="inlineStr">
        <is>
          <t xml:space="preserve">PP-01</t>
        </is>
      </c>
      <c r="D148" s="3" t="inlineStr">
        <is>
          <t xml:space="preserve">SP-03</t>
        </is>
      </c>
      <c r="E148" s="3" t="inlineStr">
        <is>
          <t xml:space="preserve">Gerir viagens e diárias</t>
        </is>
      </c>
      <c r="F148" s="3" t="inlineStr">
        <is>
          <t xml:space="preserve">PP-01</t>
        </is>
      </c>
      <c r="G148" s="4">
        <v>3</v>
      </c>
      <c r="H148" s="3" t="inlineStr">
        <is>
          <t xml:space="preserve">Autorização, emissão de passagens, concessão de diárias e prestação de contas das viagens.</t>
        </is>
      </c>
      <c r="I148" s="3" t="inlineStr">
        <is>
          <t xml:space="preserve">Viabilizar a viagem e comprovar a despesa.</t>
        </is>
      </c>
      <c r="J148" s="3" t="inlineStr">
        <is>
          <t xml:space="preserve">AA/GPA/UAL</t>
        </is>
      </c>
      <c r="K148" s="3" t="inlineStr">
        <is>
          <t xml:space="preserve">AE/GFN</t>
        </is>
      </c>
      <c r="L148" s="3" t="inlineStr">
        <is>
          <t xml:space="preserve">Não</t>
        </is>
      </c>
      <c r="M148" s="3" t="inlineStr">
        <is>
          <t xml:space="preserve">Não se aplica</t>
        </is>
      </c>
      <c r="N148" s="3" t="inlineStr">
        <is>
          <t xml:space="preserve">Solicitação de viagem autorizada</t>
        </is>
      </c>
      <c r="O148" s="3" t="inlineStr">
        <is>
          <t xml:space="preserve">Passagem emitida; Diária concedida; Prestação de contas</t>
        </is>
      </c>
      <c r="P148" s="3" t="inlineStr">
        <is>
          <t xml:space="preserve">SCDP; e-Codevasf</t>
        </is>
      </c>
      <c r="Q148" s="3" t="inlineStr">
        <is>
          <t xml:space="preserve">SCDP</t>
        </is>
      </c>
      <c r="R148" s="3" t="inlineStr">
        <is>
          <t xml:space="preserve">https://fluxosti.codevasf.gov.br/incidentes/</t>
        </is>
      </c>
    </row>
    <row r="149">
      <c r="A149" s="8" t="str">
        <f>=B149&amp;" › "&amp;C149&amp;" › "&amp;D149</f>
        <v>MS-02 › PP-02 › SP-01</v>
      </c>
      <c r="B149" s="3" t="inlineStr">
        <is>
          <t xml:space="preserve">MS-02</t>
        </is>
      </c>
      <c r="C149" s="3" t="inlineStr">
        <is>
          <t xml:space="preserve">PP-02</t>
        </is>
      </c>
      <c r="D149" s="3" t="inlineStr">
        <is>
          <t xml:space="preserve">SP-01</t>
        </is>
      </c>
      <c r="E149" s="3" t="inlineStr">
        <is>
          <t xml:space="preserve">Receber e armazenar materiais</t>
        </is>
      </c>
      <c r="F149" s="3" t="inlineStr">
        <is>
          <t xml:space="preserve">PP-02</t>
        </is>
      </c>
      <c r="G149" s="4">
        <v>1</v>
      </c>
      <c r="H149" s="3" t="inlineStr">
        <is>
          <t xml:space="preserve">Conferência, aceite, endereçamento e guarda dos materiais no almoxarifado.</t>
        </is>
      </c>
      <c r="I149" s="3" t="inlineStr">
        <is>
          <t xml:space="preserve">Garantir que o material recebido é o contratado.</t>
        </is>
      </c>
      <c r="J149" s="3" t="inlineStr">
        <is>
          <t xml:space="preserve">AA/GPA/UAL</t>
        </is>
      </c>
      <c r="K149" s="3" t="inlineStr">
        <is>
          <t xml:space="preserve">AA/GLC</t>
        </is>
      </c>
      <c r="L149" s="3" t="inlineStr">
        <is>
          <t xml:space="preserve">Não</t>
        </is>
      </c>
      <c r="M149" s="3" t="inlineStr">
        <is>
          <t xml:space="preserve">Não se aplica</t>
        </is>
      </c>
      <c r="N149" s="3" t="inlineStr">
        <is>
          <t xml:space="preserve">Nota fiscal; Material entregue</t>
        </is>
      </c>
      <c r="O149" s="3" t="inlineStr">
        <is>
          <t xml:space="preserve">Material aceito e estocado</t>
        </is>
      </c>
      <c r="P149" s="3" t="inlineStr">
        <is>
          <t xml:space="preserve">e-Codevasf</t>
        </is>
      </c>
      <c r="Q149" s="3" t="inlineStr">
        <is>
          <t xml:space="preserve">e-Codevasf</t>
        </is>
      </c>
      <c r="R149" s="3" t="inlineStr">
        <is>
          <t xml:space="preserve">https://fluxosti.codevasf.gov.br/incidentes/</t>
        </is>
      </c>
    </row>
    <row r="150">
      <c r="A150" s="8" t="str">
        <f>=B150&amp;" › "&amp;C150&amp;" › "&amp;D150</f>
        <v>MS-02 › PP-02 › SP-02</v>
      </c>
      <c r="B150" s="3" t="inlineStr">
        <is>
          <t xml:space="preserve">MS-02</t>
        </is>
      </c>
      <c r="C150" s="3" t="inlineStr">
        <is>
          <t xml:space="preserve">PP-02</t>
        </is>
      </c>
      <c r="D150" s="3" t="inlineStr">
        <is>
          <t xml:space="preserve">SP-02</t>
        </is>
      </c>
      <c r="E150" s="3" t="inlineStr">
        <is>
          <t xml:space="preserve">Controlar estoque e atender requisições</t>
        </is>
      </c>
      <c r="F150" s="3" t="inlineStr">
        <is>
          <t xml:space="preserve">PP-02</t>
        </is>
      </c>
      <c r="G150" s="4">
        <v>2</v>
      </c>
      <c r="H150" s="3" t="inlineStr">
        <is>
          <t xml:space="preserve">Controle de saldos, ponto de reposição, inventário e atendimento das requisições internas.</t>
        </is>
      </c>
      <c r="I150" s="3" t="inlineStr">
        <is>
          <t xml:space="preserve">Ter material quando a área precisa, sem estoque parado.</t>
        </is>
      </c>
      <c r="J150" s="3" t="inlineStr">
        <is>
          <t xml:space="preserve">AA/GPA/UAL</t>
        </is>
      </c>
      <c r="K150" s="3" t="inlineStr">
        <is>
          <t xml:space="preserve">AE/GCB</t>
        </is>
      </c>
      <c r="L150" s="3" t="inlineStr">
        <is>
          <t xml:space="preserve">Não</t>
        </is>
      </c>
      <c r="M150" s="3" t="inlineStr">
        <is>
          <t xml:space="preserve">Não se aplica</t>
        </is>
      </c>
      <c r="N150" s="3" t="inlineStr">
        <is>
          <t xml:space="preserve">Requisição interna; Saldos de estoque</t>
        </is>
      </c>
      <c r="O150" s="3" t="inlineStr">
        <is>
          <t xml:space="preserve">Material entregue; Inventário conciliado</t>
        </is>
      </c>
      <c r="P150" s="3" t="inlineStr">
        <is>
          <t xml:space="preserve">e-Codevasf</t>
        </is>
      </c>
      <c r="Q150" s="3" t="inlineStr">
        <is>
          <t xml:space="preserve">e-Codevasf</t>
        </is>
      </c>
      <c r="R150" s="3" t="inlineStr">
        <is>
          <t xml:space="preserve">https://fluxosti.codevasf.gov.br/incidentes/</t>
        </is>
      </c>
    </row>
    <row r="151">
      <c r="A151" s="8" t="str">
        <f>=B151&amp;" › "&amp;C151&amp;" › "&amp;D151</f>
        <v>MS-02 › PP-02 › SP-03</v>
      </c>
      <c r="B151" s="3" t="inlineStr">
        <is>
          <t xml:space="preserve">MS-02</t>
        </is>
      </c>
      <c r="C151" s="3" t="inlineStr">
        <is>
          <t xml:space="preserve">PP-02</t>
        </is>
      </c>
      <c r="D151" s="3" t="inlineStr">
        <is>
          <t xml:space="preserve">SP-03</t>
        </is>
      </c>
      <c r="E151" s="3" t="inlineStr">
        <is>
          <t xml:space="preserve">Desfazer-se de materiais inservíveis</t>
        </is>
      </c>
      <c r="F151" s="3" t="inlineStr">
        <is>
          <t xml:space="preserve">PP-02</t>
        </is>
      </c>
      <c r="G151" s="4">
        <v>3</v>
      </c>
      <c r="H151" s="3" t="inlineStr">
        <is>
          <t xml:space="preserve">Classificação, avaliação e destinação de materiais inservíveis por doação, alienação ou descarte.</t>
        </is>
      </c>
      <c r="I151" s="3" t="inlineStr">
        <is>
          <t xml:space="preserve">Liberar espaço e dar destinação regular ao bem.</t>
        </is>
      </c>
      <c r="J151" s="3" t="inlineStr">
        <is>
          <t xml:space="preserve">AA/GPA/UAL</t>
        </is>
      </c>
      <c r="K151" s="3" t="inlineStr">
        <is>
          <t xml:space="preserve">AA/GPA/UPM</t>
        </is>
      </c>
      <c r="L151" s="3" t="inlineStr">
        <is>
          <t xml:space="preserve">Não</t>
        </is>
      </c>
      <c r="M151" s="3" t="inlineStr">
        <is>
          <t xml:space="preserve">Não se aplica</t>
        </is>
      </c>
      <c r="N151" s="3" t="inlineStr">
        <is>
          <t xml:space="preserve">Material classificado como inservível; Laudo de avaliação</t>
        </is>
      </c>
      <c r="O151" s="3" t="inlineStr">
        <is>
          <t xml:space="preserve">Termo de doação, alienação ou descarte</t>
        </is>
      </c>
      <c r="P151" s="3" t="inlineStr">
        <is>
          <t xml:space="preserve">e-Codevasf</t>
        </is>
      </c>
      <c r="Q151" s="3" t="inlineStr">
        <is>
          <t xml:space="preserve">e-Codevasf</t>
        </is>
      </c>
      <c r="R151" s="3" t="inlineStr">
        <is>
          <t xml:space="preserve">https://fluxosti.codevasf.gov.br/incidentes/</t>
        </is>
      </c>
    </row>
    <row r="152">
      <c r="A152" s="8" t="str">
        <f>=B152&amp;" › "&amp;C152&amp;" › "&amp;D152</f>
        <v>MS-03 › PP-01 › SP-01</v>
      </c>
      <c r="B152" s="3" t="inlineStr">
        <is>
          <t xml:space="preserve">MS-03</t>
        </is>
      </c>
      <c r="C152" s="3" t="inlineStr">
        <is>
          <t xml:space="preserve">PP-01</t>
        </is>
      </c>
      <c r="D152" s="3" t="inlineStr">
        <is>
          <t xml:space="preserve">SP-01</t>
        </is>
      </c>
      <c r="E152" s="3" t="inlineStr">
        <is>
          <t xml:space="preserve">Cadastrar e regularizar imóveis</t>
        </is>
      </c>
      <c r="F152" s="3" t="inlineStr">
        <is>
          <t xml:space="preserve">PP-01</t>
        </is>
      </c>
      <c r="G152" s="4">
        <v>1</v>
      </c>
      <c r="H152" s="3" t="inlineStr">
        <is>
          <t xml:space="preserve">Levantamento documental, cadastro e regularização registral dos imóveis rurais e urbanos.</t>
        </is>
      </c>
      <c r="I152" s="3" t="inlineStr">
        <is>
          <t xml:space="preserve">Ter o imóvel documentado no nome da Codevasf.</t>
        </is>
      </c>
      <c r="J152" s="3" t="inlineStr">
        <is>
          <t xml:space="preserve">AA/GPA/UPM</t>
        </is>
      </c>
      <c r="K152" s="3" t="inlineStr">
        <is>
          <t xml:space="preserve">AG/GAF/UDF</t>
        </is>
      </c>
      <c r="L152" s="3" t="inlineStr">
        <is>
          <t xml:space="preserve">Não</t>
        </is>
      </c>
      <c r="M152" s="3" t="inlineStr">
        <is>
          <t xml:space="preserve">Não se aplica</t>
        </is>
      </c>
      <c r="N152" s="3" t="inlineStr">
        <is>
          <t xml:space="preserve">Documentação do imóvel; Levantamento topográfico</t>
        </is>
      </c>
      <c r="O152" s="3" t="inlineStr">
        <is>
          <t xml:space="preserve">Imóvel cadastrado e regularizado</t>
        </is>
      </c>
      <c r="P152" s="3" t="inlineStr">
        <is>
          <t xml:space="preserve">SPIUnet; GeoCodevasf</t>
        </is>
      </c>
      <c r="Q152" s="3" t="inlineStr">
        <is>
          <t xml:space="preserve">SPIUnet</t>
        </is>
      </c>
      <c r="R152" s="3" t="inlineStr">
        <is>
          <t xml:space="preserve">https://fluxosti.codevasf.gov.br/incidentes/</t>
        </is>
      </c>
    </row>
    <row r="153">
      <c r="A153" s="8" t="str">
        <f>=B153&amp;" › "&amp;C153&amp;" › "&amp;D153</f>
        <v>MS-03 › PP-01 › SP-02</v>
      </c>
      <c r="B153" s="3" t="inlineStr">
        <is>
          <t xml:space="preserve">MS-03</t>
        </is>
      </c>
      <c r="C153" s="3" t="inlineStr">
        <is>
          <t xml:space="preserve">PP-01</t>
        </is>
      </c>
      <c r="D153" s="3" t="inlineStr">
        <is>
          <t xml:space="preserve">SP-02</t>
        </is>
      </c>
      <c r="E153" s="3" t="inlineStr">
        <is>
          <t xml:space="preserve">Gerir a destinação e o uso dos imóveis</t>
        </is>
      </c>
      <c r="F153" s="3" t="inlineStr">
        <is>
          <t xml:space="preserve">PP-01</t>
        </is>
      </c>
      <c r="G153" s="4">
        <v>2</v>
      </c>
      <c r="H153" s="3" t="inlineStr">
        <is>
          <t xml:space="preserve">Cessões, locações, comodatos e controle da ocupação dos imóveis da Codevasf.</t>
        </is>
      </c>
      <c r="I153" s="3" t="inlineStr">
        <is>
          <t xml:space="preserve">Assegurar uso regular e formalizado do imóvel.</t>
        </is>
      </c>
      <c r="J153" s="3" t="inlineStr">
        <is>
          <t xml:space="preserve">AA/GPA/UPM</t>
        </is>
      </c>
      <c r="K153" s="3" t="inlineStr">
        <is>
          <t xml:space="preserve">PR/AJ</t>
        </is>
      </c>
      <c r="L153" s="3" t="inlineStr">
        <is>
          <t xml:space="preserve">Não</t>
        </is>
      </c>
      <c r="M153" s="3" t="inlineStr">
        <is>
          <t xml:space="preserve">Não se aplica</t>
        </is>
      </c>
      <c r="N153" s="3" t="inlineStr">
        <is>
          <t xml:space="preserve">Demanda de uso; Situação do imóvel</t>
        </is>
      </c>
      <c r="O153" s="3" t="inlineStr">
        <is>
          <t xml:space="preserve">Instrumento de destinação firmado</t>
        </is>
      </c>
      <c r="P153" s="3" t="inlineStr">
        <is>
          <t xml:space="preserve">e-Codevasf</t>
        </is>
      </c>
      <c r="Q153" s="3" t="inlineStr">
        <is>
          <t xml:space="preserve">e-Codevasf</t>
        </is>
      </c>
      <c r="R153" s="3" t="inlineStr">
        <is>
          <t xml:space="preserve">https://fluxosti.codevasf.gov.br/incidentes/</t>
        </is>
      </c>
    </row>
    <row r="154">
      <c r="A154" s="8" t="str">
        <f>=B154&amp;" › "&amp;C154&amp;" › "&amp;D154</f>
        <v>MS-03 › PP-01 › SP-03</v>
      </c>
      <c r="B154" s="3" t="inlineStr">
        <is>
          <t xml:space="preserve">MS-03</t>
        </is>
      </c>
      <c r="C154" s="3" t="inlineStr">
        <is>
          <t xml:space="preserve">PP-01</t>
        </is>
      </c>
      <c r="D154" s="3" t="inlineStr">
        <is>
          <t xml:space="preserve">SP-03</t>
        </is>
      </c>
      <c r="E154" s="3" t="inlineStr">
        <is>
          <t xml:space="preserve">Avaliar e reavaliar imóveis</t>
        </is>
      </c>
      <c r="F154" s="3" t="inlineStr">
        <is>
          <t xml:space="preserve">PP-01</t>
        </is>
      </c>
      <c r="G154" s="4">
        <v>3</v>
      </c>
      <c r="H154" s="3" t="inlineStr">
        <is>
          <t xml:space="preserve">Elaboração e atualização das avaliações patrimoniais dos imóveis.</t>
        </is>
      </c>
      <c r="I154" s="3" t="inlineStr">
        <is>
          <t xml:space="preserve">Manter o valor contábil aderente ao valor de mercado.</t>
        </is>
      </c>
      <c r="J154" s="3" t="inlineStr">
        <is>
          <t xml:space="preserve">AA/GPA/UPM</t>
        </is>
      </c>
      <c r="K154" s="3" t="inlineStr">
        <is>
          <t xml:space="preserve">AE/GCB</t>
        </is>
      </c>
      <c r="L154" s="3" t="inlineStr">
        <is>
          <t xml:space="preserve">Não</t>
        </is>
      </c>
      <c r="M154" s="3" t="inlineStr">
        <is>
          <t xml:space="preserve">Não se aplica</t>
        </is>
      </c>
      <c r="N154" s="3" t="inlineStr">
        <is>
          <t xml:space="preserve">Dados do imóvel; Referenciais de mercado</t>
        </is>
      </c>
      <c r="O154" s="3" t="inlineStr">
        <is>
          <t xml:space="preserve">Laudo de avaliação; Valor atualizado</t>
        </is>
      </c>
      <c r="P154" s="3" t="inlineStr">
        <is>
          <t xml:space="preserve">e-Codevasf</t>
        </is>
      </c>
      <c r="Q154" s="3" t="inlineStr">
        <is>
          <t xml:space="preserve">e-Codevasf</t>
        </is>
      </c>
      <c r="R154" s="3" t="inlineStr">
        <is>
          <t xml:space="preserve">https://fluxosti.codevasf.gov.br/incidentes/</t>
        </is>
      </c>
    </row>
    <row r="155">
      <c r="A155" s="8" t="str">
        <f>=B155&amp;" › "&amp;C155&amp;" › "&amp;D155</f>
        <v>MS-03 › PP-02 › SP-01</v>
      </c>
      <c r="B155" s="3" t="inlineStr">
        <is>
          <t xml:space="preserve">MS-03</t>
        </is>
      </c>
      <c r="C155" s="3" t="inlineStr">
        <is>
          <t xml:space="preserve">PP-02</t>
        </is>
      </c>
      <c r="D155" s="3" t="inlineStr">
        <is>
          <t xml:space="preserve">SP-01</t>
        </is>
      </c>
      <c r="E155" s="3" t="inlineStr">
        <is>
          <t xml:space="preserve">Planejar a manutenção predial</t>
        </is>
      </c>
      <c r="F155" s="3" t="inlineStr">
        <is>
          <t xml:space="preserve">PP-02</t>
        </is>
      </c>
      <c r="G155" s="4">
        <v>1</v>
      </c>
      <c r="H155" s="3" t="inlineStr">
        <is>
          <t xml:space="preserve">Levantamento das necessidades e definição do plano de manutenção preventiva e corretiva.</t>
        </is>
      </c>
      <c r="I155" s="3" t="inlineStr">
        <is>
          <t xml:space="preserve">Antecipar a manutenção em vez de reagir à falha.</t>
        </is>
      </c>
      <c r="J155" s="3" t="inlineStr">
        <is>
          <t xml:space="preserve">AA/GPA/UAL</t>
        </is>
      </c>
      <c r="K155" s="3" t="inlineStr">
        <is>
          <t xml:space="preserve">AD/GIM</t>
        </is>
      </c>
      <c r="L155" s="3" t="inlineStr">
        <is>
          <t xml:space="preserve">Não</t>
        </is>
      </c>
      <c r="M155" s="3" t="inlineStr">
        <is>
          <t xml:space="preserve">Não se aplica</t>
        </is>
      </c>
      <c r="N155" s="3" t="inlineStr">
        <is>
          <t xml:space="preserve">Vistorias prediais; Histórico de falhas</t>
        </is>
      </c>
      <c r="O155" s="3" t="inlineStr">
        <is>
          <t xml:space="preserve">Plano de manutenção aprovado</t>
        </is>
      </c>
      <c r="P155" s="3" t="inlineStr">
        <is>
          <t xml:space="preserve">e-Codevasf</t>
        </is>
      </c>
      <c r="Q155" s="3" t="inlineStr">
        <is>
          <t xml:space="preserve">e-Codevasf</t>
        </is>
      </c>
      <c r="R155" s="3" t="inlineStr">
        <is>
          <t xml:space="preserve">https://fluxosti.codevasf.gov.br/incidentes/</t>
        </is>
      </c>
    </row>
    <row r="156">
      <c r="A156" s="8" t="str">
        <f>=B156&amp;" › "&amp;C156&amp;" › "&amp;D156</f>
        <v>MS-03 › PP-02 › SP-02</v>
      </c>
      <c r="B156" s="3" t="inlineStr">
        <is>
          <t xml:space="preserve">MS-03</t>
        </is>
      </c>
      <c r="C156" s="3" t="inlineStr">
        <is>
          <t xml:space="preserve">PP-02</t>
        </is>
      </c>
      <c r="D156" s="3" t="inlineStr">
        <is>
          <t xml:space="preserve">SP-02</t>
        </is>
      </c>
      <c r="E156" s="3" t="inlineStr">
        <is>
          <t xml:space="preserve">Executar e fiscalizar a manutenção</t>
        </is>
      </c>
      <c r="F156" s="3" t="inlineStr">
        <is>
          <t xml:space="preserve">PP-02</t>
        </is>
      </c>
      <c r="G156" s="4">
        <v>2</v>
      </c>
      <c r="H156" s="3" t="inlineStr">
        <is>
          <t xml:space="preserve">Acompanhamento das intervenções prediais próprias e contratadas.</t>
        </is>
      </c>
      <c r="I156" s="3" t="inlineStr">
        <is>
          <t xml:space="preserve">Entregar a instalação em condição de uso.</t>
        </is>
      </c>
      <c r="J156" s="3" t="inlineStr">
        <is>
          <t xml:space="preserve">AA/GPA/UAL</t>
        </is>
      </c>
      <c r="K156" s="3" t="inlineStr">
        <is>
          <t xml:space="preserve">AA/GLC</t>
        </is>
      </c>
      <c r="L156" s="3" t="inlineStr">
        <is>
          <t xml:space="preserve">Não</t>
        </is>
      </c>
      <c r="M156" s="3" t="inlineStr">
        <is>
          <t xml:space="preserve">Não se aplica</t>
        </is>
      </c>
      <c r="N156" s="3" t="inlineStr">
        <is>
          <t xml:space="preserve">Ordem de serviço; Contrato</t>
        </is>
      </c>
      <c r="O156" s="3" t="inlineStr">
        <is>
          <t xml:space="preserve">Intervenção executada e atestada</t>
        </is>
      </c>
      <c r="P156" s="3" t="inlineStr">
        <is>
          <t xml:space="preserve">e-Codevasf</t>
        </is>
      </c>
      <c r="Q156" s="3" t="inlineStr">
        <is>
          <t xml:space="preserve">e-Codevasf</t>
        </is>
      </c>
      <c r="R156" s="3" t="inlineStr">
        <is>
          <t xml:space="preserve">https://fluxosti.codevasf.gov.br/incidentes/</t>
        </is>
      </c>
    </row>
    <row r="157">
      <c r="A157" s="8" t="str">
        <f>=B157&amp;" › "&amp;C157&amp;" › "&amp;D157</f>
        <v>MS-03 › PP-02 › SP-03</v>
      </c>
      <c r="B157" s="3" t="inlineStr">
        <is>
          <t xml:space="preserve">MS-03</t>
        </is>
      </c>
      <c r="C157" s="3" t="inlineStr">
        <is>
          <t xml:space="preserve">PP-02</t>
        </is>
      </c>
      <c r="D157" s="3" t="inlineStr">
        <is>
          <t xml:space="preserve">SP-03</t>
        </is>
      </c>
      <c r="E157" s="3" t="inlineStr">
        <is>
          <t xml:space="preserve">Gerir reformas e adequações de instalações</t>
        </is>
      </c>
      <c r="F157" s="3" t="inlineStr">
        <is>
          <t xml:space="preserve">PP-02</t>
        </is>
      </c>
      <c r="G157" s="4">
        <v>3</v>
      </c>
      <c r="H157" s="3" t="inlineStr">
        <is>
          <t xml:space="preserve">Condução das reformas, adequações de acessibilidade e melhorias das instalações.</t>
        </is>
      </c>
      <c r="I157" s="3" t="inlineStr">
        <is>
          <t xml:space="preserve">Adequar o espaço à necessidade e à norma.</t>
        </is>
      </c>
      <c r="J157" s="3" t="inlineStr">
        <is>
          <t xml:space="preserve">AA/GPA/UAL</t>
        </is>
      </c>
      <c r="K157" s="3" t="inlineStr">
        <is>
          <t xml:space="preserve">AD/GEP</t>
        </is>
      </c>
      <c r="L157" s="3" t="inlineStr">
        <is>
          <t xml:space="preserve">Não</t>
        </is>
      </c>
      <c r="M157" s="3" t="inlineStr">
        <is>
          <t xml:space="preserve">Não se aplica</t>
        </is>
      </c>
      <c r="N157" s="3" t="inlineStr">
        <is>
          <t xml:space="preserve">Demanda da unidade; Projeto de reforma</t>
        </is>
      </c>
      <c r="O157" s="3" t="inlineStr">
        <is>
          <t xml:space="preserve">Reforma concluída e recebida</t>
        </is>
      </c>
      <c r="P157" s="3" t="inlineStr">
        <is>
          <t xml:space="preserve">e-Codevasf</t>
        </is>
      </c>
      <c r="Q157" s="3" t="inlineStr">
        <is>
          <t xml:space="preserve">e-Codevasf</t>
        </is>
      </c>
      <c r="R157" s="3" t="inlineStr">
        <is>
          <t xml:space="preserve">https://fluxosti.codevasf.gov.br/incidentes/</t>
        </is>
      </c>
    </row>
    <row r="158">
      <c r="A158" s="8" t="str">
        <f>=B158&amp;" › "&amp;C158&amp;" › "&amp;D158</f>
        <v>MS-03 › PP-03 › SP-01</v>
      </c>
      <c r="B158" s="3" t="inlineStr">
        <is>
          <t xml:space="preserve">MS-03</t>
        </is>
      </c>
      <c r="C158" s="3" t="inlineStr">
        <is>
          <t xml:space="preserve">PP-03</t>
        </is>
      </c>
      <c r="D158" s="3" t="inlineStr">
        <is>
          <t xml:space="preserve">SP-01</t>
        </is>
      </c>
      <c r="E158" s="3" t="inlineStr">
        <is>
          <t xml:space="preserve">Incorporar e tombar bens móveis</t>
        </is>
      </c>
      <c r="F158" s="3" t="inlineStr">
        <is>
          <t xml:space="preserve">PP-03</t>
        </is>
      </c>
      <c r="G158" s="4">
        <v>1</v>
      </c>
      <c r="H158" s="3" t="inlineStr">
        <is>
          <t xml:space="preserve">Registro, tombamento e carga patrimonial dos bens móveis adquiridos ou recebidos.</t>
        </is>
      </c>
      <c r="I158" s="3" t="inlineStr">
        <is>
          <t xml:space="preserve">Ter todo bem identificado e sob responsabilidade de alguém.</t>
        </is>
      </c>
      <c r="J158" s="3" t="inlineStr">
        <is>
          <t xml:space="preserve">AA/GPA/UPM</t>
        </is>
      </c>
      <c r="K158" s="3" t="inlineStr">
        <is>
          <t xml:space="preserve">AE/GCB</t>
        </is>
      </c>
      <c r="L158" s="3" t="inlineStr">
        <is>
          <t xml:space="preserve">Não</t>
        </is>
      </c>
      <c r="M158" s="3" t="inlineStr">
        <is>
          <t xml:space="preserve">Não se aplica</t>
        </is>
      </c>
      <c r="N158" s="3" t="inlineStr">
        <is>
          <t xml:space="preserve">Nota fiscal; Termo de recebimento</t>
        </is>
      </c>
      <c r="O158" s="3" t="inlineStr">
        <is>
          <t xml:space="preserve">Bem tombado; Termo de responsabilidade</t>
        </is>
      </c>
      <c r="P158" s="3" t="inlineStr">
        <is>
          <t xml:space="preserve">e-Codevasf</t>
        </is>
      </c>
      <c r="Q158" s="3" t="inlineStr">
        <is>
          <t xml:space="preserve">e-Codevasf</t>
        </is>
      </c>
      <c r="R158" s="3" t="inlineStr">
        <is>
          <t xml:space="preserve">https://fluxosti.codevasf.gov.br/incidentes/</t>
        </is>
      </c>
    </row>
    <row r="159">
      <c r="A159" s="8" t="str">
        <f>=B159&amp;" › "&amp;C159&amp;" › "&amp;D159</f>
        <v>MS-03 › PP-03 › SP-02</v>
      </c>
      <c r="B159" s="3" t="inlineStr">
        <is>
          <t xml:space="preserve">MS-03</t>
        </is>
      </c>
      <c r="C159" s="3" t="inlineStr">
        <is>
          <t xml:space="preserve">PP-03</t>
        </is>
      </c>
      <c r="D159" s="3" t="inlineStr">
        <is>
          <t xml:space="preserve">SP-02</t>
        </is>
      </c>
      <c r="E159" s="3" t="inlineStr">
        <is>
          <t xml:space="preserve">Inventariar e conciliar o patrimônio</t>
        </is>
      </c>
      <c r="F159" s="3" t="inlineStr">
        <is>
          <t xml:space="preserve">PP-03</t>
        </is>
      </c>
      <c r="G159" s="4">
        <v>2</v>
      </c>
      <c r="H159" s="3" t="inlineStr">
        <is>
          <t xml:space="preserve">Inventário físico periódico e conciliação com os registros contábeis.</t>
        </is>
      </c>
      <c r="I159" s="3" t="inlineStr">
        <is>
          <t xml:space="preserve">Fazer o físico bater com o contábil.</t>
        </is>
      </c>
      <c r="J159" s="3" t="inlineStr">
        <is>
          <t xml:space="preserve">AA/GPA/UPM</t>
        </is>
      </c>
      <c r="K159" s="3" t="inlineStr">
        <is>
          <t xml:space="preserve">AE/GCB</t>
        </is>
      </c>
      <c r="L159" s="3" t="inlineStr">
        <is>
          <t xml:space="preserve">Não</t>
        </is>
      </c>
      <c r="M159" s="3" t="inlineStr">
        <is>
          <t xml:space="preserve">Não se aplica</t>
        </is>
      </c>
      <c r="N159" s="3" t="inlineStr">
        <is>
          <t xml:space="preserve">Relação patrimonial; Contagem física</t>
        </is>
      </c>
      <c r="O159" s="3" t="inlineStr">
        <is>
          <t xml:space="preserve">Inventário concluído; Divergências tratadas</t>
        </is>
      </c>
      <c r="P159" s="3" t="inlineStr">
        <is>
          <t xml:space="preserve">e-Codevasf; SIAFI</t>
        </is>
      </c>
      <c r="Q159" s="3" t="inlineStr">
        <is>
          <t xml:space="preserve">e-Codevasf</t>
        </is>
      </c>
      <c r="R159" s="3" t="inlineStr">
        <is>
          <t xml:space="preserve">https://fluxosti.codevasf.gov.br/incidentes/</t>
        </is>
      </c>
    </row>
    <row r="160">
      <c r="A160" s="8" t="str">
        <f>=B160&amp;" › "&amp;C160&amp;" › "&amp;D160</f>
        <v>MS-03 › PP-03 › SP-03</v>
      </c>
      <c r="B160" s="3" t="inlineStr">
        <is>
          <t xml:space="preserve">MS-03</t>
        </is>
      </c>
      <c r="C160" s="3" t="inlineStr">
        <is>
          <t xml:space="preserve">PP-03</t>
        </is>
      </c>
      <c r="D160" s="3" t="inlineStr">
        <is>
          <t xml:space="preserve">SP-03</t>
        </is>
      </c>
      <c r="E160" s="3" t="inlineStr">
        <is>
          <t xml:space="preserve">Movimentar e baixar bens patrimoniais</t>
        </is>
      </c>
      <c r="F160" s="3" t="inlineStr">
        <is>
          <t xml:space="preserve">PP-03</t>
        </is>
      </c>
      <c r="G160" s="4">
        <v>3</v>
      </c>
      <c r="H160" s="3" t="inlineStr">
        <is>
          <t xml:space="preserve">Transferências entre unidades, cessões e baixa de bens por inservibilidade, perda ou alienação.</t>
        </is>
      </c>
      <c r="I160" s="3" t="inlineStr">
        <is>
          <t xml:space="preserve">Manter o registro fiel à realidade física.</t>
        </is>
      </c>
      <c r="J160" s="3" t="inlineStr">
        <is>
          <t xml:space="preserve">AA/GPA/UPM</t>
        </is>
      </c>
      <c r="K160" s="3" t="inlineStr">
        <is>
          <t xml:space="preserve">AA/GPA/UAL</t>
        </is>
      </c>
      <c r="L160" s="3" t="inlineStr">
        <is>
          <t xml:space="preserve">Não</t>
        </is>
      </c>
      <c r="M160" s="3" t="inlineStr">
        <is>
          <t xml:space="preserve">Não se aplica</t>
        </is>
      </c>
      <c r="N160" s="3" t="inlineStr">
        <is>
          <t xml:space="preserve">Solicitação de movimentação; Laudo de baixa</t>
        </is>
      </c>
      <c r="O160" s="3" t="inlineStr">
        <is>
          <t xml:space="preserve">Movimentação registrada; Termo de baixa</t>
        </is>
      </c>
      <c r="P160" s="3" t="inlineStr">
        <is>
          <t xml:space="preserve">e-Codevasf</t>
        </is>
      </c>
      <c r="Q160" s="3" t="inlineStr">
        <is>
          <t xml:space="preserve">e-Codevasf</t>
        </is>
      </c>
      <c r="R160" s="3" t="inlineStr">
        <is>
          <t xml:space="preserve">https://fluxosti.codevasf.gov.br/incidentes/</t>
        </is>
      </c>
    </row>
    <row r="161">
      <c r="A161" s="8" t="str">
        <f>=B161&amp;" › "&amp;C161&amp;" › "&amp;D161</f>
        <v>MS-04 › PP-01 › SP-01</v>
      </c>
      <c r="B161" s="3" t="inlineStr">
        <is>
          <t xml:space="preserve">MS-04</t>
        </is>
      </c>
      <c r="C161" s="3" t="inlineStr">
        <is>
          <t xml:space="preserve">PP-01</t>
        </is>
      </c>
      <c r="D161" s="3" t="inlineStr">
        <is>
          <t xml:space="preserve">SP-01</t>
        </is>
      </c>
      <c r="E161" s="3" t="inlineStr">
        <is>
          <t xml:space="preserve">Elaborar o Plano Diretor de TIC</t>
        </is>
      </c>
      <c r="F161" s="3" t="inlineStr">
        <is>
          <t xml:space="preserve">PP-01</t>
        </is>
      </c>
      <c r="G161" s="4">
        <v>1</v>
      </c>
      <c r="H161" s="3" t="inlineStr">
        <is>
          <t xml:space="preserve">Construção do PDTIC a partir das necessidades das áreas e das diretrizes de governo.</t>
        </is>
      </c>
      <c r="I161" s="3" t="inlineStr">
        <is>
          <t xml:space="preserve">Direcionar o investimento de TIC ao que a empresa precisa.</t>
        </is>
      </c>
      <c r="J161" s="3" t="inlineStr">
        <is>
          <t xml:space="preserve">AA/GTI</t>
        </is>
      </c>
      <c r="K161" s="3" t="inlineStr">
        <is>
          <t xml:space="preserve">AE/GPE</t>
        </is>
      </c>
      <c r="L161" s="3" t="inlineStr">
        <is>
          <t xml:space="preserve">Não</t>
        </is>
      </c>
      <c r="M161" s="3" t="inlineStr">
        <is>
          <t xml:space="preserve">Não se aplica</t>
        </is>
      </c>
      <c r="N161" s="3" t="inlineStr">
        <is>
          <t xml:space="preserve">Necessidades das áreas; Diretrizes de governo digital</t>
        </is>
      </c>
      <c r="O161" s="3" t="inlineStr">
        <is>
          <t xml:space="preserve">PDTIC aprovado</t>
        </is>
      </c>
      <c r="P161" s="3" t="inlineStr">
        <is>
          <t xml:space="preserve">e-Codevasf</t>
        </is>
      </c>
      <c r="Q161" s="3" t="inlineStr">
        <is>
          <t xml:space="preserve">e-Codevasf</t>
        </is>
      </c>
      <c r="R161" s="3" t="inlineStr">
        <is>
          <t xml:space="preserve">https://fluxosti.codevasf.gov.br/incidentes/</t>
        </is>
      </c>
    </row>
    <row r="162">
      <c r="A162" s="8" t="str">
        <f>=B162&amp;" › "&amp;C162&amp;" › "&amp;D162</f>
        <v>MS-04 › PP-01 › SP-02</v>
      </c>
      <c r="B162" s="3" t="inlineStr">
        <is>
          <t xml:space="preserve">MS-04</t>
        </is>
      </c>
      <c r="C162" s="3" t="inlineStr">
        <is>
          <t xml:space="preserve">PP-01</t>
        </is>
      </c>
      <c r="D162" s="3" t="inlineStr">
        <is>
          <t xml:space="preserve">SP-02</t>
        </is>
      </c>
      <c r="E162" s="3" t="inlineStr">
        <is>
          <t xml:space="preserve">Planejar as contratações de TIC</t>
        </is>
      </c>
      <c r="F162" s="3" t="inlineStr">
        <is>
          <t xml:space="preserve">PP-01</t>
        </is>
      </c>
      <c r="G162" s="4">
        <v>2</v>
      </c>
      <c r="H162" s="3" t="inlineStr">
        <is>
          <t xml:space="preserve">Elaboração dos estudos técnicos e do plano de contratações da área de TIC.</t>
        </is>
      </c>
      <c r="I162" s="3" t="inlineStr">
        <is>
          <t xml:space="preserve">Contratar TIC com fundamentação técnica adequada.</t>
        </is>
      </c>
      <c r="J162" s="3" t="inlineStr">
        <is>
          <t xml:space="preserve">AA/GTI</t>
        </is>
      </c>
      <c r="K162" s="3" t="inlineStr">
        <is>
          <t xml:space="preserve">AA/GLC</t>
        </is>
      </c>
      <c r="L162" s="3" t="inlineStr">
        <is>
          <t xml:space="preserve">Não</t>
        </is>
      </c>
      <c r="M162" s="3" t="inlineStr">
        <is>
          <t xml:space="preserve">Não se aplica</t>
        </is>
      </c>
      <c r="N162" s="3" t="inlineStr">
        <is>
          <t xml:space="preserve">PDTIC; Demandas das áreas</t>
        </is>
      </c>
      <c r="O162" s="3" t="inlineStr">
        <is>
          <t xml:space="preserve">Plano de contratações de TIC; ETP de TIC</t>
        </is>
      </c>
      <c r="P162" s="3" t="inlineStr">
        <is>
          <t xml:space="preserve">e-Codevasf</t>
        </is>
      </c>
      <c r="Q162" s="3" t="inlineStr">
        <is>
          <t xml:space="preserve">e-Codevasf</t>
        </is>
      </c>
      <c r="R162" s="3" t="inlineStr">
        <is>
          <t xml:space="preserve">https://fluxosti.codevasf.gov.br/incidentes/</t>
        </is>
      </c>
    </row>
    <row r="163">
      <c r="A163" s="8" t="str">
        <f>=B163&amp;" › "&amp;C163&amp;" › "&amp;D163</f>
        <v>MS-04 › PP-01 › SP-03</v>
      </c>
      <c r="B163" s="3" t="inlineStr">
        <is>
          <t xml:space="preserve">MS-04</t>
        </is>
      </c>
      <c r="C163" s="3" t="inlineStr">
        <is>
          <t xml:space="preserve">PP-01</t>
        </is>
      </c>
      <c r="D163" s="3" t="inlineStr">
        <is>
          <t xml:space="preserve">SP-03</t>
        </is>
      </c>
      <c r="E163" s="3" t="inlineStr">
        <is>
          <t xml:space="preserve">Monitorar o desempenho e a governança de TIC</t>
        </is>
      </c>
      <c r="F163" s="3" t="inlineStr">
        <is>
          <t xml:space="preserve">PP-01</t>
        </is>
      </c>
      <c r="G163" s="4">
        <v>3</v>
      </c>
      <c r="H163" s="3" t="inlineStr">
        <is>
          <t xml:space="preserve">Acompanhamento dos indicadores e das metas do PDTIC e reporte ao comitê de TIC.</t>
        </is>
      </c>
      <c r="I163" s="3" t="inlineStr">
        <is>
          <t xml:space="preserve">Verificar se o planejado de TIC está sendo entregue.</t>
        </is>
      </c>
      <c r="J163" s="3" t="inlineStr">
        <is>
          <t xml:space="preserve">AA/GTI</t>
        </is>
      </c>
      <c r="K163" s="3" t="inlineStr">
        <is>
          <t xml:space="preserve">PR/SRC</t>
        </is>
      </c>
      <c r="L163" s="3" t="inlineStr">
        <is>
          <t xml:space="preserve">Não</t>
        </is>
      </c>
      <c r="M163" s="3" t="inlineStr">
        <is>
          <t xml:space="preserve">Não se aplica</t>
        </is>
      </c>
      <c r="N163" s="3" t="inlineStr">
        <is>
          <t xml:space="preserve">Indicadores de TIC; Status dos projetos</t>
        </is>
      </c>
      <c r="O163" s="3" t="inlineStr">
        <is>
          <t xml:space="preserve">Relatório de desempenho de TIC</t>
        </is>
      </c>
      <c r="P163" s="3" t="inlineStr">
        <is>
          <t xml:space="preserve">e-Codevasf</t>
        </is>
      </c>
      <c r="Q163" s="3" t="inlineStr">
        <is>
          <t xml:space="preserve">e-Codevasf</t>
        </is>
      </c>
      <c r="R163" s="3" t="inlineStr">
        <is>
          <t xml:space="preserve">https://fluxosti.codevasf.gov.br/incidentes/</t>
        </is>
      </c>
    </row>
    <row r="164">
      <c r="A164" s="8" t="str">
        <f>=B164&amp;" › "&amp;C164&amp;" › "&amp;D164</f>
        <v>MS-04 › PP-02 › SP-01</v>
      </c>
      <c r="B164" s="3" t="inlineStr">
        <is>
          <t xml:space="preserve">MS-04</t>
        </is>
      </c>
      <c r="C164" s="3" t="inlineStr">
        <is>
          <t xml:space="preserve">PP-02</t>
        </is>
      </c>
      <c r="D164" s="3" t="inlineStr">
        <is>
          <t xml:space="preserve">SP-01</t>
        </is>
      </c>
      <c r="E164" s="3" t="inlineStr">
        <is>
          <t xml:space="preserve">Levantar e especificar requisitos</t>
        </is>
      </c>
      <c r="F164" s="3" t="inlineStr">
        <is>
          <t xml:space="preserve">PP-02</t>
        </is>
      </c>
      <c r="G164" s="4">
        <v>1</v>
      </c>
      <c r="H164" s="3" t="inlineStr">
        <is>
          <t xml:space="preserve">Levantamento junto à área demandante e especificação funcional da solução.</t>
        </is>
      </c>
      <c r="I164" s="3" t="inlineStr">
        <is>
          <t xml:space="preserve">Entender o problema antes de construir.</t>
        </is>
      </c>
      <c r="J164" s="3" t="inlineStr">
        <is>
          <t xml:space="preserve">AA/GTI/USI</t>
        </is>
      </c>
      <c r="K164" s="3" t="inlineStr">
        <is>
          <t xml:space="preserve">AE/GPE/UNP</t>
        </is>
      </c>
      <c r="L164" s="3" t="inlineStr">
        <is>
          <t xml:space="preserve">Não</t>
        </is>
      </c>
      <c r="M164" s="3" t="inlineStr">
        <is>
          <t xml:space="preserve">Não se aplica</t>
        </is>
      </c>
      <c r="N164" s="3" t="inlineStr">
        <is>
          <t xml:space="preserve">Demanda da área; Processo mapeado</t>
        </is>
      </c>
      <c r="O164" s="3" t="inlineStr">
        <is>
          <t xml:space="preserve">Requisitos especificados e validados</t>
        </is>
      </c>
      <c r="P164" s="3" t="inlineStr">
        <is>
          <t xml:space="preserve">e-Codevasf</t>
        </is>
      </c>
      <c r="Q164" s="3" t="inlineStr">
        <is>
          <t xml:space="preserve">e-Codevasf</t>
        </is>
      </c>
      <c r="R164" s="3" t="inlineStr">
        <is>
          <t xml:space="preserve">https://fluxosti.codevasf.gov.br/incidentes/</t>
        </is>
      </c>
    </row>
    <row r="165">
      <c r="A165" s="8" t="str">
        <f>=B165&amp;" › "&amp;C165&amp;" › "&amp;D165</f>
        <v>MS-04 › PP-02 › SP-02</v>
      </c>
      <c r="B165" s="3" t="inlineStr">
        <is>
          <t xml:space="preserve">MS-04</t>
        </is>
      </c>
      <c r="C165" s="3" t="inlineStr">
        <is>
          <t xml:space="preserve">PP-02</t>
        </is>
      </c>
      <c r="D165" s="3" t="inlineStr">
        <is>
          <t xml:space="preserve">SP-02</t>
        </is>
      </c>
      <c r="E165" s="3" t="inlineStr">
        <is>
          <t xml:space="preserve">Desenvolver e homologar soluções</t>
        </is>
      </c>
      <c r="F165" s="3" t="inlineStr">
        <is>
          <t xml:space="preserve">PP-02</t>
        </is>
      </c>
      <c r="G165" s="4">
        <v>2</v>
      </c>
      <c r="H165" s="3" t="inlineStr">
        <is>
          <t xml:space="preserve">Construção ou customização da solução, testes e homologação pela área demandante.</t>
        </is>
      </c>
      <c r="I165" s="3" t="inlineStr">
        <is>
          <t xml:space="preserve">Entregar solução que a área aceite como resolvida.</t>
        </is>
      </c>
      <c r="J165" s="3" t="inlineStr">
        <is>
          <t xml:space="preserve">AA/GTI/USI</t>
        </is>
      </c>
      <c r="K165" s="3" t="inlineStr">
        <is>
          <t xml:space="preserve">AA/GTI/USC</t>
        </is>
      </c>
      <c r="L165" s="3" t="inlineStr">
        <is>
          <t xml:space="preserve">Não</t>
        </is>
      </c>
      <c r="M165" s="3" t="inlineStr">
        <is>
          <t xml:space="preserve">Não se aplica</t>
        </is>
      </c>
      <c r="N165" s="3" t="inlineStr">
        <is>
          <t xml:space="preserve">Requisitos validados</t>
        </is>
      </c>
      <c r="O165" s="3" t="inlineStr">
        <is>
          <t xml:space="preserve">Solução homologada</t>
        </is>
      </c>
      <c r="P165" s="3" t="inlineStr">
        <is>
          <t xml:space="preserve">Ferramentas de desenvolvimento</t>
        </is>
      </c>
      <c r="Q165" s="3" t="inlineStr">
        <is>
          <t xml:space="preserve">Ferramentas de desenvolvimento</t>
        </is>
      </c>
      <c r="R165" s="3" t="inlineStr">
        <is>
          <t xml:space="preserve">https://fluxosti.codevasf.gov.br/incidentes/</t>
        </is>
      </c>
    </row>
    <row r="166">
      <c r="A166" s="8" t="str">
        <f>=B166&amp;" › "&amp;C166&amp;" › "&amp;D166</f>
        <v>MS-04 › PP-02 › SP-03</v>
      </c>
      <c r="B166" s="3" t="inlineStr">
        <is>
          <t xml:space="preserve">MS-04</t>
        </is>
      </c>
      <c r="C166" s="3" t="inlineStr">
        <is>
          <t xml:space="preserve">PP-02</t>
        </is>
      </c>
      <c r="D166" s="3" t="inlineStr">
        <is>
          <t xml:space="preserve">SP-03</t>
        </is>
      </c>
      <c r="E166" s="3" t="inlineStr">
        <is>
          <t xml:space="preserve">Implantar e sustentar soluções</t>
        </is>
      </c>
      <c r="F166" s="3" t="inlineStr">
        <is>
          <t xml:space="preserve">PP-02</t>
        </is>
      </c>
      <c r="G166" s="4">
        <v>3</v>
      </c>
      <c r="H166" s="3" t="inlineStr">
        <is>
          <t xml:space="preserve">Implantação em produção, documentação e manutenção evolutiva e corretiva.</t>
        </is>
      </c>
      <c r="I166" s="3" t="inlineStr">
        <is>
          <t xml:space="preserve">Manter a solução funcionando após a entrega.</t>
        </is>
      </c>
      <c r="J166" s="3" t="inlineStr">
        <is>
          <t xml:space="preserve">AA/GTI/USI</t>
        </is>
      </c>
      <c r="K166" s="3" t="inlineStr">
        <is>
          <t xml:space="preserve">AA/GTI/UPC</t>
        </is>
      </c>
      <c r="L166" s="3" t="inlineStr">
        <is>
          <t xml:space="preserve">Não</t>
        </is>
      </c>
      <c r="M166" s="3" t="inlineStr">
        <is>
          <t xml:space="preserve">Não se aplica</t>
        </is>
      </c>
      <c r="N166" s="3" t="inlineStr">
        <is>
          <t xml:space="preserve">Solução homologada; Plano de implantação</t>
        </is>
      </c>
      <c r="O166" s="3" t="inlineStr">
        <is>
          <t xml:space="preserve">Solução em produção; Documentação atualizada</t>
        </is>
      </c>
      <c r="P166" s="3" t="inlineStr">
        <is>
          <t xml:space="preserve">e-Codevasf</t>
        </is>
      </c>
      <c r="Q166" s="3" t="inlineStr">
        <is>
          <t xml:space="preserve">e-Codevasf</t>
        </is>
      </c>
      <c r="R166" s="3" t="inlineStr">
        <is>
          <t xml:space="preserve">https://fluxosti.codevasf.gov.br/incidentes/</t>
        </is>
      </c>
    </row>
    <row r="167">
      <c r="A167" s="8" t="str">
        <f>=B167&amp;" › "&amp;C167&amp;" › "&amp;D167</f>
        <v>MS-04 › PP-03 › SP-01</v>
      </c>
      <c r="B167" s="3" t="inlineStr">
        <is>
          <t xml:space="preserve">MS-04</t>
        </is>
      </c>
      <c r="C167" s="3" t="inlineStr">
        <is>
          <t xml:space="preserve">PP-03</t>
        </is>
      </c>
      <c r="D167" s="3" t="inlineStr">
        <is>
          <t xml:space="preserve">SP-01</t>
        </is>
      </c>
      <c r="E167" s="3" t="inlineStr">
        <is>
          <t xml:space="preserve">Prover e manter a infraestrutura de TIC</t>
        </is>
      </c>
      <c r="F167" s="3" t="inlineStr">
        <is>
          <t xml:space="preserve">PP-03</t>
        </is>
      </c>
      <c r="G167" s="4">
        <v>1</v>
      </c>
      <c r="H167" s="3" t="inlineStr">
        <is>
          <t xml:space="preserve">Operação de servidores, armazenamento, rede e ambiente de nuvem.</t>
        </is>
      </c>
      <c r="I167" s="3" t="inlineStr">
        <is>
          <t xml:space="preserve">Manter a plataforma disponível para os sistemas.</t>
        </is>
      </c>
      <c r="J167" s="3" t="inlineStr">
        <is>
          <t xml:space="preserve">AA/GTI/UPC</t>
        </is>
      </c>
      <c r="K167" s="3" t="inlineStr">
        <is>
          <t xml:space="preserve">AA/GTI/USC</t>
        </is>
      </c>
      <c r="L167" s="3" t="inlineStr">
        <is>
          <t xml:space="preserve">Não</t>
        </is>
      </c>
      <c r="M167" s="3" t="inlineStr">
        <is>
          <t xml:space="preserve">Não se aplica</t>
        </is>
      </c>
      <c r="N167" s="3" t="inlineStr">
        <is>
          <t xml:space="preserve">Requisitos de capacidade; Contratos de infraestrutura</t>
        </is>
      </c>
      <c r="O167" s="3" t="inlineStr">
        <is>
          <t xml:space="preserve">Ambiente disponível e monitorado</t>
        </is>
      </c>
      <c r="P167" s="3" t="inlineStr">
        <is>
          <t xml:space="preserve">Ferramentas de monitoramento</t>
        </is>
      </c>
      <c r="Q167" s="3" t="inlineStr">
        <is>
          <t xml:space="preserve">Ferramentas de monitoramento</t>
        </is>
      </c>
      <c r="R167" s="3" t="inlineStr">
        <is>
          <t xml:space="preserve">https://fluxosti.codevasf.gov.br/incidentes/</t>
        </is>
      </c>
    </row>
    <row r="168">
      <c r="A168" s="8" t="str">
        <f>=B168&amp;" › "&amp;C168&amp;" › "&amp;D168</f>
        <v>MS-04 › PP-03 › SP-02</v>
      </c>
      <c r="B168" s="3" t="inlineStr">
        <is>
          <t xml:space="preserve">MS-04</t>
        </is>
      </c>
      <c r="C168" s="3" t="inlineStr">
        <is>
          <t xml:space="preserve">PP-03</t>
        </is>
      </c>
      <c r="D168" s="3" t="inlineStr">
        <is>
          <t xml:space="preserve">SP-02</t>
        </is>
      </c>
      <c r="E168" s="3" t="inlineStr">
        <is>
          <t xml:space="preserve">Gerir capacidade, disponibilidade e continuidade</t>
        </is>
      </c>
      <c r="F168" s="3" t="inlineStr">
        <is>
          <t xml:space="preserve">PP-03</t>
        </is>
      </c>
      <c r="G168" s="4">
        <v>2</v>
      </c>
      <c r="H168" s="3" t="inlineStr">
        <is>
          <t xml:space="preserve">Dimensionamento de capacidade, backup, recuperação e plano de continuidade.</t>
        </is>
      </c>
      <c r="I168" s="3" t="inlineStr">
        <is>
          <t xml:space="preserve">Sustentar o serviço mesmo em falha.</t>
        </is>
      </c>
      <c r="J168" s="3" t="inlineStr">
        <is>
          <t xml:space="preserve">AA/GTI/UPC</t>
        </is>
      </c>
      <c r="K168" s="3" t="inlineStr">
        <is>
          <t xml:space="preserve">AA/GTI/USC</t>
        </is>
      </c>
      <c r="L168" s="3" t="inlineStr">
        <is>
          <t xml:space="preserve">Não</t>
        </is>
      </c>
      <c r="M168" s="3" t="inlineStr">
        <is>
          <t xml:space="preserve">Não se aplica</t>
        </is>
      </c>
      <c r="N168" s="3" t="inlineStr">
        <is>
          <t xml:space="preserve">Métricas de uso; Política de backup</t>
        </is>
      </c>
      <c r="O168" s="3" t="inlineStr">
        <is>
          <t xml:space="preserve">Capacidade dimensionada; Backup testado</t>
        </is>
      </c>
      <c r="P168" s="3" t="inlineStr">
        <is>
          <t xml:space="preserve">Ferramentas de monitoramento</t>
        </is>
      </c>
      <c r="Q168" s="3" t="inlineStr">
        <is>
          <t xml:space="preserve">Ferramentas de monitoramento</t>
        </is>
      </c>
      <c r="R168" s="3" t="inlineStr">
        <is>
          <t xml:space="preserve">https://fluxosti.codevasf.gov.br/incidentes/</t>
        </is>
      </c>
    </row>
    <row r="169">
      <c r="A169" s="8" t="str">
        <f>=B169&amp;" › "&amp;C169&amp;" › "&amp;D169</f>
        <v>MS-04 › PP-03 › SP-03</v>
      </c>
      <c r="B169" s="3" t="inlineStr">
        <is>
          <t xml:space="preserve">MS-04</t>
        </is>
      </c>
      <c r="C169" s="3" t="inlineStr">
        <is>
          <t xml:space="preserve">PP-03</t>
        </is>
      </c>
      <c r="D169" s="3" t="inlineStr">
        <is>
          <t xml:space="preserve">SP-03</t>
        </is>
      </c>
      <c r="E169" s="3" t="inlineStr">
        <is>
          <t xml:space="preserve">Gerir ativos e mudanças de infraestrutura</t>
        </is>
      </c>
      <c r="F169" s="3" t="inlineStr">
        <is>
          <t xml:space="preserve">PP-03</t>
        </is>
      </c>
      <c r="G169" s="4">
        <v>3</v>
      </c>
      <c r="H169" s="3" t="inlineStr">
        <is>
          <t xml:space="preserve">Controle do inventário de ativos de TIC e da execução das mudanças no ambiente.</t>
        </is>
      </c>
      <c r="I169" s="3" t="inlineStr">
        <is>
          <t xml:space="preserve">Mudar sem derrubar o que funciona.</t>
        </is>
      </c>
      <c r="J169" s="3" t="inlineStr">
        <is>
          <t xml:space="preserve">AA/GTI/UPC</t>
        </is>
      </c>
      <c r="K169" s="3" t="inlineStr">
        <is>
          <t xml:space="preserve">AA/GPA/UPM</t>
        </is>
      </c>
      <c r="L169" s="3" t="inlineStr">
        <is>
          <t xml:space="preserve">Não</t>
        </is>
      </c>
      <c r="M169" s="3" t="inlineStr">
        <is>
          <t xml:space="preserve">Não se aplica</t>
        </is>
      </c>
      <c r="N169" s="3" t="inlineStr">
        <is>
          <t xml:space="preserve">Requisição de mudança; Inventário de ativos</t>
        </is>
      </c>
      <c r="O169" s="3" t="inlineStr">
        <is>
          <t xml:space="preserve">Mudança executada e registrada</t>
        </is>
      </c>
      <c r="P169" s="3" t="inlineStr">
        <is>
          <t xml:space="preserve">e-Codevasf</t>
        </is>
      </c>
      <c r="Q169" s="3" t="inlineStr">
        <is>
          <t xml:space="preserve">e-Codevasf</t>
        </is>
      </c>
      <c r="R169" s="3" t="inlineStr">
        <is>
          <t xml:space="preserve">https://fluxosti.codevasf.gov.br/incidentes/</t>
        </is>
      </c>
    </row>
    <row r="170">
      <c r="A170" s="8" t="str">
        <f>=B170&amp;" › "&amp;C170&amp;" › "&amp;D170</f>
        <v>MS-04 › PP-04 › SP-01</v>
      </c>
      <c r="B170" s="3" t="inlineStr">
        <is>
          <t xml:space="preserve">MS-04</t>
        </is>
      </c>
      <c r="C170" s="3" t="inlineStr">
        <is>
          <t xml:space="preserve">PP-04</t>
        </is>
      </c>
      <c r="D170" s="3" t="inlineStr">
        <is>
          <t xml:space="preserve">SP-01</t>
        </is>
      </c>
      <c r="E170" s="3" t="inlineStr">
        <is>
          <t xml:space="preserve">Atender e registrar solicitações de serviço</t>
        </is>
      </c>
      <c r="F170" s="3" t="inlineStr">
        <is>
          <t xml:space="preserve">PP-04</t>
        </is>
      </c>
      <c r="G170" s="4">
        <v>1</v>
      </c>
      <c r="H170" s="3" t="inlineStr">
        <is>
          <t xml:space="preserve">Recebimento, registro e atendimento das solicitações de serviço de TIC no primeiro nível.</t>
        </is>
      </c>
      <c r="I170" s="3" t="inlineStr">
        <is>
          <t xml:space="preserve">Resolver o que é resolvível no primeiro contato.</t>
        </is>
      </c>
      <c r="J170" s="3" t="inlineStr">
        <is>
          <t xml:space="preserve">AA/GTI/USC</t>
        </is>
      </c>
      <c r="K170" s="3" t="inlineStr">
        <is>
          <t xml:space="preserve">AA/GTI</t>
        </is>
      </c>
      <c r="L170" s="3" t="inlineStr">
        <is>
          <t xml:space="preserve">Não</t>
        </is>
      </c>
      <c r="M170" s="3" t="inlineStr">
        <is>
          <t xml:space="preserve">Não se aplica</t>
        </is>
      </c>
      <c r="N170" s="3" t="inlineStr">
        <is>
          <t xml:space="preserve">Solicitação do usuário</t>
        </is>
      </c>
      <c r="O170" s="3" t="inlineStr">
        <is>
          <t xml:space="preserve">Solicitação atendida e registrada</t>
        </is>
      </c>
      <c r="P170" s="3" t="inlineStr">
        <is>
          <t xml:space="preserve">Central de serviços</t>
        </is>
      </c>
      <c r="Q170" s="3" t="inlineStr">
        <is>
          <t xml:space="preserve">Central de serviços</t>
        </is>
      </c>
      <c r="R170" s="3" t="inlineStr">
        <is>
          <t xml:space="preserve">https://fluxosti.codevasf.gov.br/incidentes/</t>
        </is>
      </c>
    </row>
    <row r="171">
      <c r="A171" s="8" t="str">
        <f>=B171&amp;" › "&amp;C171&amp;" › "&amp;D171</f>
        <v>MS-04 › PP-04 › SP-02</v>
      </c>
      <c r="B171" s="3" t="inlineStr">
        <is>
          <t xml:space="preserve">MS-04</t>
        </is>
      </c>
      <c r="C171" s="3" t="inlineStr">
        <is>
          <t xml:space="preserve">PP-04</t>
        </is>
      </c>
      <c r="D171" s="3" t="inlineStr">
        <is>
          <t xml:space="preserve">SP-02</t>
        </is>
      </c>
      <c r="E171" s="3" t="inlineStr">
        <is>
          <t xml:space="preserve">Tratar incidentes e problemas</t>
        </is>
      </c>
      <c r="F171" s="3" t="inlineStr">
        <is>
          <t xml:space="preserve">PP-04</t>
        </is>
      </c>
      <c r="G171" s="4">
        <v>2</v>
      </c>
      <c r="H171" s="3" t="inlineStr">
        <is>
          <t xml:space="preserve">Diagnóstico, escalonamento e resolução dos incidentes, com análise de causa dos recorrentes.</t>
        </is>
      </c>
      <c r="I171" s="3" t="inlineStr">
        <is>
          <t xml:space="preserve">Restabelecer o serviço e atacar a causa raiz.</t>
        </is>
      </c>
      <c r="J171" s="3" t="inlineStr">
        <is>
          <t xml:space="preserve">AA/GTI/USC</t>
        </is>
      </c>
      <c r="K171" s="3" t="inlineStr">
        <is>
          <t xml:space="preserve">AA/GTI/UPC</t>
        </is>
      </c>
      <c r="L171" s="3" t="inlineStr">
        <is>
          <t xml:space="preserve">Não</t>
        </is>
      </c>
      <c r="M171" s="3" t="inlineStr">
        <is>
          <t xml:space="preserve">Não se aplica</t>
        </is>
      </c>
      <c r="N171" s="3" t="inlineStr">
        <is>
          <t xml:space="preserve">Incidente registrado</t>
        </is>
      </c>
      <c r="O171" s="3" t="inlineStr">
        <is>
          <t xml:space="preserve">Incidente resolvido; Registro de causa raiz</t>
        </is>
      </c>
      <c r="P171" s="3" t="inlineStr">
        <is>
          <t xml:space="preserve">Central de serviços</t>
        </is>
      </c>
      <c r="Q171" s="3" t="inlineStr">
        <is>
          <t xml:space="preserve">Central de serviços</t>
        </is>
      </c>
      <c r="R171" s="3" t="inlineStr">
        <is>
          <t xml:space="preserve">https://fluxosti.codevasf.gov.br/incidentes/</t>
        </is>
      </c>
    </row>
    <row r="172">
      <c r="A172" s="8" t="str">
        <f>=B172&amp;" › "&amp;C172&amp;" › "&amp;D172</f>
        <v>MS-04 › PP-04 › SP-03</v>
      </c>
      <c r="B172" s="3" t="inlineStr">
        <is>
          <t xml:space="preserve">MS-04</t>
        </is>
      </c>
      <c r="C172" s="3" t="inlineStr">
        <is>
          <t xml:space="preserve">PP-04</t>
        </is>
      </c>
      <c r="D172" s="3" t="inlineStr">
        <is>
          <t xml:space="preserve">SP-03</t>
        </is>
      </c>
      <c r="E172" s="3" t="inlineStr">
        <is>
          <t xml:space="preserve">Monitorar níveis de serviço e satisfação</t>
        </is>
      </c>
      <c r="F172" s="3" t="inlineStr">
        <is>
          <t xml:space="preserve">PP-04</t>
        </is>
      </c>
      <c r="G172" s="4">
        <v>3</v>
      </c>
      <c r="H172" s="3" t="inlineStr">
        <is>
          <t xml:space="preserve">Acompanhamento dos acordos de nível de serviço e da satisfação dos usuários atendidos.</t>
        </is>
      </c>
      <c r="I172" s="3" t="inlineStr">
        <is>
          <t xml:space="preserve">Verificar se o suporte cumpre o prometido.</t>
        </is>
      </c>
      <c r="J172" s="3" t="inlineStr">
        <is>
          <t xml:space="preserve">AA/GTI/USC</t>
        </is>
      </c>
      <c r="K172" s="3" t="inlineStr">
        <is>
          <t xml:space="preserve">AA/GTI</t>
        </is>
      </c>
      <c r="L172" s="3" t="inlineStr">
        <is>
          <t xml:space="preserve">Não</t>
        </is>
      </c>
      <c r="M172" s="3" t="inlineStr">
        <is>
          <t xml:space="preserve">Não se aplica</t>
        </is>
      </c>
      <c r="N172" s="3" t="inlineStr">
        <is>
          <t xml:space="preserve">Registros de atendimento; Pesquisa de satisfação</t>
        </is>
      </c>
      <c r="O172" s="3" t="inlineStr">
        <is>
          <t xml:space="preserve">Relatório de SLA e satisfação</t>
        </is>
      </c>
      <c r="P172" s="3" t="inlineStr">
        <is>
          <t xml:space="preserve">Central de serviços</t>
        </is>
      </c>
      <c r="Q172" s="3" t="inlineStr">
        <is>
          <t xml:space="preserve">Central de serviços</t>
        </is>
      </c>
      <c r="R172" s="3" t="inlineStr">
        <is>
          <t xml:space="preserve">https://fluxosti.codevasf.gov.br/incidentes/</t>
        </is>
      </c>
    </row>
    <row r="173">
      <c r="A173" s="8" t="str">
        <f>=B173&amp;" › "&amp;C173&amp;" › "&amp;D173</f>
        <v>MS-05 › PP-01 › SP-01</v>
      </c>
      <c r="B173" s="3" t="inlineStr">
        <is>
          <t xml:space="preserve">MS-05</t>
        </is>
      </c>
      <c r="C173" s="3" t="inlineStr">
        <is>
          <t xml:space="preserve">PP-01</t>
        </is>
      </c>
      <c r="D173" s="3" t="inlineStr">
        <is>
          <t xml:space="preserve">SP-01</t>
        </is>
      </c>
      <c r="E173" s="3" t="inlineStr">
        <is>
          <t xml:space="preserve">Programar o fluxo de caixa e a liquidação</t>
        </is>
      </c>
      <c r="F173" s="3" t="inlineStr">
        <is>
          <t xml:space="preserve">PP-01</t>
        </is>
      </c>
      <c r="G173" s="4">
        <v>1</v>
      </c>
      <c r="H173" s="3" t="inlineStr">
        <is>
          <t xml:space="preserve">Programação financeira, análise da liquidez e ordenação dos pagamentos.</t>
        </is>
      </c>
      <c r="I173" s="3" t="inlineStr">
        <is>
          <t xml:space="preserve">Pagar na ordem e na data devidas.</t>
        </is>
      </c>
      <c r="J173" s="3" t="inlineStr">
        <is>
          <t xml:space="preserve">AE/GFN/UEF</t>
        </is>
      </c>
      <c r="K173" s="3" t="inlineStr">
        <is>
          <t xml:space="preserve">AE/GGO</t>
        </is>
      </c>
      <c r="L173" s="3" t="inlineStr">
        <is>
          <t xml:space="preserve">Não</t>
        </is>
      </c>
      <c r="M173" s="3" t="inlineStr">
        <is>
          <t xml:space="preserve">Não se aplica</t>
        </is>
      </c>
      <c r="N173" s="3" t="inlineStr">
        <is>
          <t xml:space="preserve">Despesas liquidadas; Disponibilidade financeira</t>
        </is>
      </c>
      <c r="O173" s="3" t="inlineStr">
        <is>
          <t xml:space="preserve">Programação financeira; Pagamentos ordenados</t>
        </is>
      </c>
      <c r="P173" s="3" t="inlineStr">
        <is>
          <t xml:space="preserve">SIAFI; e-Codevasf</t>
        </is>
      </c>
      <c r="Q173" s="3" t="inlineStr">
        <is>
          <t xml:space="preserve">SIAFI</t>
        </is>
      </c>
      <c r="R173" s="3" t="inlineStr">
        <is>
          <t xml:space="preserve">https://fluxosti.codevasf.gov.br/incidentes/</t>
        </is>
      </c>
    </row>
    <row r="174">
      <c r="A174" s="8" t="str">
        <f>=B174&amp;" › "&amp;C174&amp;" › "&amp;D174</f>
        <v>MS-05 › PP-01 › SP-02</v>
      </c>
      <c r="B174" s="3" t="inlineStr">
        <is>
          <t xml:space="preserve">MS-05</t>
        </is>
      </c>
      <c r="C174" s="3" t="inlineStr">
        <is>
          <t xml:space="preserve">PP-01</t>
        </is>
      </c>
      <c r="D174" s="3" t="inlineStr">
        <is>
          <t xml:space="preserve">SP-02</t>
        </is>
      </c>
      <c r="E174" s="3" t="inlineStr">
        <is>
          <t xml:space="preserve">Executar pagamentos e recebimentos</t>
        </is>
      </c>
      <c r="F174" s="3" t="inlineStr">
        <is>
          <t xml:space="preserve">PP-01</t>
        </is>
      </c>
      <c r="G174" s="4">
        <v>2</v>
      </c>
      <c r="H174" s="3" t="inlineStr">
        <is>
          <t xml:space="preserve">Emissão das ordens bancárias, registro dos recebimentos e conciliação bancária.</t>
        </is>
      </c>
      <c r="I174" s="3" t="inlineStr">
        <is>
          <t xml:space="preserve">Movimentar o recurso com registro conciliado.</t>
        </is>
      </c>
      <c r="J174" s="3" t="inlineStr">
        <is>
          <t xml:space="preserve">AE/GFN/UEF</t>
        </is>
      </c>
      <c r="K174" s="3" t="inlineStr">
        <is>
          <t xml:space="preserve">AE/GCB</t>
        </is>
      </c>
      <c r="L174" s="3" t="inlineStr">
        <is>
          <t xml:space="preserve">Não</t>
        </is>
      </c>
      <c r="M174" s="3" t="inlineStr">
        <is>
          <t xml:space="preserve">Não se aplica</t>
        </is>
      </c>
      <c r="N174" s="3" t="inlineStr">
        <is>
          <t xml:space="preserve">Pagamento autorizado; Extratos bancários</t>
        </is>
      </c>
      <c r="O174" s="3" t="inlineStr">
        <is>
          <t xml:space="preserve">Ordem bancária emitida; Conta conciliada</t>
        </is>
      </c>
      <c r="P174" s="3" t="inlineStr">
        <is>
          <t xml:space="preserve">SIAFI; e-Codevasf</t>
        </is>
      </c>
      <c r="Q174" s="3" t="inlineStr">
        <is>
          <t xml:space="preserve">SIAFI</t>
        </is>
      </c>
      <c r="R174" s="3" t="inlineStr">
        <is>
          <t xml:space="preserve">https://fluxosti.codevasf.gov.br/incidentes/</t>
        </is>
      </c>
    </row>
    <row r="175">
      <c r="A175" s="8" t="str">
        <f>=B175&amp;" › "&amp;C175&amp;" › "&amp;D175</f>
        <v>MS-05 › PP-01 › SP-03</v>
      </c>
      <c r="B175" s="3" t="inlineStr">
        <is>
          <t xml:space="preserve">MS-05</t>
        </is>
      </c>
      <c r="C175" s="3" t="inlineStr">
        <is>
          <t xml:space="preserve">PP-01</t>
        </is>
      </c>
      <c r="D175" s="3" t="inlineStr">
        <is>
          <t xml:space="preserve">SP-03</t>
        </is>
      </c>
      <c r="E175" s="3" t="inlineStr">
        <is>
          <t xml:space="preserve">Controlar retenções e obrigações financeiras</t>
        </is>
      </c>
      <c r="F175" s="3" t="inlineStr">
        <is>
          <t xml:space="preserve">PP-01</t>
        </is>
      </c>
      <c r="G175" s="4">
        <v>3</v>
      </c>
      <c r="H175" s="3" t="inlineStr">
        <is>
          <t xml:space="preserve">Apuração e recolhimento das retenções tributárias e demais obrigações financeiras.</t>
        </is>
      </c>
      <c r="I175" s="3" t="inlineStr">
        <is>
          <t xml:space="preserve">Recolher o que é devido no prazo.</t>
        </is>
      </c>
      <c r="J175" s="3" t="inlineStr">
        <is>
          <t xml:space="preserve">AE/GFN/UEF</t>
        </is>
      </c>
      <c r="K175" s="3" t="inlineStr">
        <is>
          <t xml:space="preserve">AE/GCB</t>
        </is>
      </c>
      <c r="L175" s="3" t="inlineStr">
        <is>
          <t xml:space="preserve">Não</t>
        </is>
      </c>
      <c r="M175" s="3" t="inlineStr">
        <is>
          <t xml:space="preserve">Não se aplica</t>
        </is>
      </c>
      <c r="N175" s="3" t="inlineStr">
        <is>
          <t xml:space="preserve">Documentos de pagamento; Legislação tributária</t>
        </is>
      </c>
      <c r="O175" s="3" t="inlineStr">
        <is>
          <t xml:space="preserve">Retenções recolhidas; Guias quitadas</t>
        </is>
      </c>
      <c r="P175" s="3" t="inlineStr">
        <is>
          <t xml:space="preserve">SIAFI</t>
        </is>
      </c>
      <c r="Q175" s="3" t="inlineStr">
        <is>
          <t xml:space="preserve">SIAFI</t>
        </is>
      </c>
      <c r="R175" s="3" t="inlineStr">
        <is>
          <t xml:space="preserve">https://fluxosti.codevasf.gov.br/incidentes/</t>
        </is>
      </c>
    </row>
    <row r="176">
      <c r="A176" s="8" t="str">
        <f>=B176&amp;" › "&amp;C176&amp;" › "&amp;D176</f>
        <v>MS-05 › PP-02 › SP-01</v>
      </c>
      <c r="B176" s="3" t="inlineStr">
        <is>
          <t xml:space="preserve">MS-05</t>
        </is>
      </c>
      <c r="C176" s="3" t="inlineStr">
        <is>
          <t xml:space="preserve">PP-02</t>
        </is>
      </c>
      <c r="D176" s="3" t="inlineStr">
        <is>
          <t xml:space="preserve">SP-01</t>
        </is>
      </c>
      <c r="E176" s="3" t="inlineStr">
        <is>
          <t xml:space="preserve">Constituir e cobrar créditos não tributários</t>
        </is>
      </c>
      <c r="F176" s="3" t="inlineStr">
        <is>
          <t xml:space="preserve">PP-02</t>
        </is>
      </c>
      <c r="G176" s="4">
        <v>1</v>
      </c>
      <c r="H176" s="3" t="inlineStr">
        <is>
          <t xml:space="preserve">Apuração do crédito, notificação do devedor e cobrança administrativa.</t>
        </is>
      </c>
      <c r="I176" s="3" t="inlineStr">
        <is>
          <t xml:space="preserve">Recuperar o crédito na via administrativa.</t>
        </is>
      </c>
      <c r="J176" s="3" t="inlineStr">
        <is>
          <t xml:space="preserve">AE/GFN</t>
        </is>
      </c>
      <c r="K176" s="3" t="inlineStr">
        <is>
          <t xml:space="preserve">PR/AJ</t>
        </is>
      </c>
      <c r="L176" s="3" t="inlineStr">
        <is>
          <t xml:space="preserve">Não</t>
        </is>
      </c>
      <c r="M176" s="3" t="inlineStr">
        <is>
          <t xml:space="preserve">Não se aplica</t>
        </is>
      </c>
      <c r="N176" s="3" t="inlineStr">
        <is>
          <t xml:space="preserve">Fato gerador do crédito; Cadastro do devedor</t>
        </is>
      </c>
      <c r="O176" s="3" t="inlineStr">
        <is>
          <t xml:space="preserve">Crédito constituído; Notificação enviada</t>
        </is>
      </c>
      <c r="P176" s="3" t="inlineStr">
        <is>
          <t xml:space="preserve">SIGEC; e-Codevasf</t>
        </is>
      </c>
      <c r="Q176" s="3" t="inlineStr">
        <is>
          <t xml:space="preserve">SIGEC</t>
        </is>
      </c>
      <c r="R176" s="3" t="inlineStr">
        <is>
          <t xml:space="preserve">https://fluxosti.codevasf.gov.br/incidentes/</t>
        </is>
      </c>
    </row>
    <row r="177">
      <c r="A177" s="8" t="str">
        <f>=B177&amp;" › "&amp;C177&amp;" › "&amp;D177</f>
        <v>MS-05 › PP-02 › SP-02</v>
      </c>
      <c r="B177" s="3" t="inlineStr">
        <is>
          <t xml:space="preserve">MS-05</t>
        </is>
      </c>
      <c r="C177" s="3" t="inlineStr">
        <is>
          <t xml:space="preserve">PP-02</t>
        </is>
      </c>
      <c r="D177" s="3" t="inlineStr">
        <is>
          <t xml:space="preserve">SP-02</t>
        </is>
      </c>
      <c r="E177" s="3" t="inlineStr">
        <is>
          <t xml:space="preserve">Negociar e parcelar débitos</t>
        </is>
      </c>
      <c r="F177" s="3" t="inlineStr">
        <is>
          <t xml:space="preserve">PP-02</t>
        </is>
      </c>
      <c r="G177" s="4">
        <v>2</v>
      </c>
      <c r="H177" s="3" t="inlineStr">
        <is>
          <t xml:space="preserve">Análise dos pedidos de parcelamento e formalização dos acordos de pagamento.</t>
        </is>
      </c>
      <c r="I177" s="3" t="inlineStr">
        <is>
          <t xml:space="preserve">Viabilizar o pagamento sem perder o crédito.</t>
        </is>
      </c>
      <c r="J177" s="3" t="inlineStr">
        <is>
          <t xml:space="preserve">AE/GFN</t>
        </is>
      </c>
      <c r="K177" s="3" t="inlineStr">
        <is>
          <t xml:space="preserve">PR/AJ</t>
        </is>
      </c>
      <c r="L177" s="3" t="inlineStr">
        <is>
          <t xml:space="preserve">Não</t>
        </is>
      </c>
      <c r="M177" s="3" t="inlineStr">
        <is>
          <t xml:space="preserve">Não se aplica</t>
        </is>
      </c>
      <c r="N177" s="3" t="inlineStr">
        <is>
          <t xml:space="preserve">Pedido de parcelamento; Situação do débito</t>
        </is>
      </c>
      <c r="O177" s="3" t="inlineStr">
        <is>
          <t xml:space="preserve">Parcelamento formalizado</t>
        </is>
      </c>
      <c r="P177" s="3" t="inlineStr">
        <is>
          <t xml:space="preserve">SIGEC</t>
        </is>
      </c>
      <c r="Q177" s="3" t="inlineStr">
        <is>
          <t xml:space="preserve">SIGEC</t>
        </is>
      </c>
      <c r="R177" s="3" t="inlineStr">
        <is>
          <t xml:space="preserve">https://fluxosti.codevasf.gov.br/incidentes/</t>
        </is>
      </c>
    </row>
    <row r="178">
      <c r="A178" s="8" t="str">
        <f>=B178&amp;" › "&amp;C178&amp;" › "&amp;D178</f>
        <v>MS-05 › PP-02 › SP-03</v>
      </c>
      <c r="B178" s="3" t="inlineStr">
        <is>
          <t xml:space="preserve">MS-05</t>
        </is>
      </c>
      <c r="C178" s="3" t="inlineStr">
        <is>
          <t xml:space="preserve">PP-02</t>
        </is>
      </c>
      <c r="D178" s="3" t="inlineStr">
        <is>
          <t xml:space="preserve">SP-03</t>
        </is>
      </c>
      <c r="E178" s="3" t="inlineStr">
        <is>
          <t xml:space="preserve">Encaminhar créditos à inscrição e cobrança judicial</t>
        </is>
      </c>
      <c r="F178" s="3" t="inlineStr">
        <is>
          <t xml:space="preserve">PP-02</t>
        </is>
      </c>
      <c r="G178" s="4">
        <v>3</v>
      </c>
      <c r="H178" s="3" t="inlineStr">
        <is>
          <t xml:space="preserve">Preparação e envio dos créditos inadimplidos para inscrição em dívida e cobrança judicial.</t>
        </is>
      </c>
      <c r="I178" s="3" t="inlineStr">
        <is>
          <t xml:space="preserve">Não deixar o crédito prescrever.</t>
        </is>
      </c>
      <c r="J178" s="3" t="inlineStr">
        <is>
          <t xml:space="preserve">AE/GFN</t>
        </is>
      </c>
      <c r="K178" s="3" t="inlineStr">
        <is>
          <t xml:space="preserve">PR/AJ</t>
        </is>
      </c>
      <c r="L178" s="3" t="inlineStr">
        <is>
          <t xml:space="preserve">Não</t>
        </is>
      </c>
      <c r="M178" s="3" t="inlineStr">
        <is>
          <t xml:space="preserve">Não se aplica</t>
        </is>
      </c>
      <c r="N178" s="3" t="inlineStr">
        <is>
          <t xml:space="preserve">Crédito inadimplido; Processo de cobrança</t>
        </is>
      </c>
      <c r="O178" s="3" t="inlineStr">
        <is>
          <t xml:space="preserve">Crédito encaminhado à cobrança judicial</t>
        </is>
      </c>
      <c r="P178" s="3" t="inlineStr">
        <is>
          <t xml:space="preserve">SIGEC; e-Codevasf</t>
        </is>
      </c>
      <c r="Q178" s="3" t="inlineStr">
        <is>
          <t xml:space="preserve">SIGEC</t>
        </is>
      </c>
      <c r="R178" s="3" t="inlineStr">
        <is>
          <t xml:space="preserve">https://fluxosti.codevasf.gov.br/incidentes/</t>
        </is>
      </c>
    </row>
    <row r="179">
      <c r="A179" s="8" t="str">
        <f>=B179&amp;" › "&amp;C179&amp;" › "&amp;D179</f>
        <v>MS-05 › PP-03 › SP-01</v>
      </c>
      <c r="B179" s="3" t="inlineStr">
        <is>
          <t xml:space="preserve">MS-05</t>
        </is>
      </c>
      <c r="C179" s="3" t="inlineStr">
        <is>
          <t xml:space="preserve">PP-03</t>
        </is>
      </c>
      <c r="D179" s="3" t="inlineStr">
        <is>
          <t xml:space="preserve">SP-01</t>
        </is>
      </c>
      <c r="E179" s="3" t="inlineStr">
        <is>
          <t xml:space="preserve">Empenhar a despesa</t>
        </is>
      </c>
      <c r="F179" s="3" t="inlineStr">
        <is>
          <t xml:space="preserve">PP-03</t>
        </is>
      </c>
      <c r="G179" s="4">
        <v>1</v>
      </c>
      <c r="H179" s="3" t="inlineStr">
        <is>
          <t xml:space="preserve">Verificação da disponibilidade orçamentária e emissão da nota de empenho.</t>
        </is>
      </c>
      <c r="I179" s="3" t="inlineStr">
        <is>
          <t xml:space="preserve">Comprometer o crédito de forma regular.</t>
        </is>
      </c>
      <c r="J179" s="3" t="inlineStr">
        <is>
          <t xml:space="preserve">AE/GGO/UEO</t>
        </is>
      </c>
      <c r="K179" s="3" t="inlineStr">
        <is>
          <t xml:space="preserve">AA/GLC</t>
        </is>
      </c>
      <c r="L179" s="3" t="inlineStr">
        <is>
          <t xml:space="preserve">Não</t>
        </is>
      </c>
      <c r="M179" s="3" t="inlineStr">
        <is>
          <t xml:space="preserve">Não se aplica</t>
        </is>
      </c>
      <c r="N179" s="3" t="inlineStr">
        <is>
          <t xml:space="preserve">Contrato ou autorização de despesa; Dotação disponível</t>
        </is>
      </c>
      <c r="O179" s="3" t="inlineStr">
        <is>
          <t xml:space="preserve">Nota de empenho emitida</t>
        </is>
      </c>
      <c r="P179" s="3" t="inlineStr">
        <is>
          <t xml:space="preserve">SIAFI; e-Codevasf</t>
        </is>
      </c>
      <c r="Q179" s="3" t="inlineStr">
        <is>
          <t xml:space="preserve">SIAFI</t>
        </is>
      </c>
      <c r="R179" s="3" t="inlineStr">
        <is>
          <t xml:space="preserve">https://fluxosti.codevasf.gov.br/incidentes/</t>
        </is>
      </c>
    </row>
    <row r="180">
      <c r="A180" s="8" t="str">
        <f>=B180&amp;" › "&amp;C180&amp;" › "&amp;D180</f>
        <v>MS-05 › PP-03 › SP-02</v>
      </c>
      <c r="B180" s="3" t="inlineStr">
        <is>
          <t xml:space="preserve">MS-05</t>
        </is>
      </c>
      <c r="C180" s="3" t="inlineStr">
        <is>
          <t xml:space="preserve">PP-03</t>
        </is>
      </c>
      <c r="D180" s="3" t="inlineStr">
        <is>
          <t xml:space="preserve">SP-02</t>
        </is>
      </c>
      <c r="E180" s="3" t="inlineStr">
        <is>
          <t xml:space="preserve">Liquidar a despesa</t>
        </is>
      </c>
      <c r="F180" s="3" t="inlineStr">
        <is>
          <t xml:space="preserve">PP-03</t>
        </is>
      </c>
      <c r="G180" s="4">
        <v>2</v>
      </c>
      <c r="H180" s="3" t="inlineStr">
        <is>
          <t xml:space="preserve">Conferência da entrega ou prestação do serviço e atesto para pagamento.</t>
        </is>
      </c>
      <c r="I180" s="3" t="inlineStr">
        <is>
          <t xml:space="preserve">Só liquidar o que foi efetivamente recebido.</t>
        </is>
      </c>
      <c r="J180" s="3" t="inlineStr">
        <is>
          <t xml:space="preserve">AE/GGO/UEO</t>
        </is>
      </c>
      <c r="K180" s="3" t="inlineStr">
        <is>
          <t xml:space="preserve">AE/GCB</t>
        </is>
      </c>
      <c r="L180" s="3" t="inlineStr">
        <is>
          <t xml:space="preserve">Não</t>
        </is>
      </c>
      <c r="M180" s="3" t="inlineStr">
        <is>
          <t xml:space="preserve">Não se aplica</t>
        </is>
      </c>
      <c r="N180" s="3" t="inlineStr">
        <is>
          <t xml:space="preserve">Nota fiscal; Atesto do fiscal do contrato</t>
        </is>
      </c>
      <c r="O180" s="3" t="inlineStr">
        <is>
          <t xml:space="preserve">Despesa liquidada</t>
        </is>
      </c>
      <c r="P180" s="3" t="inlineStr">
        <is>
          <t xml:space="preserve">SIAFI; e-Codevasf</t>
        </is>
      </c>
      <c r="Q180" s="3" t="inlineStr">
        <is>
          <t xml:space="preserve">SIAFI</t>
        </is>
      </c>
      <c r="R180" s="3" t="inlineStr">
        <is>
          <t xml:space="preserve">https://fluxosti.codevasf.gov.br/incidentes/</t>
        </is>
      </c>
    </row>
    <row r="181">
      <c r="A181" s="8" t="str">
        <f>=B181&amp;" › "&amp;C181&amp;" › "&amp;D181</f>
        <v>MS-05 › PP-03 › SP-03</v>
      </c>
      <c r="B181" s="3" t="inlineStr">
        <is>
          <t xml:space="preserve">MS-05</t>
        </is>
      </c>
      <c r="C181" s="3" t="inlineStr">
        <is>
          <t xml:space="preserve">PP-03</t>
        </is>
      </c>
      <c r="D181" s="3" t="inlineStr">
        <is>
          <t xml:space="preserve">SP-03</t>
        </is>
      </c>
      <c r="E181" s="3" t="inlineStr">
        <is>
          <t xml:space="preserve">Controlar restos a pagar e a execução por fonte</t>
        </is>
      </c>
      <c r="F181" s="3" t="inlineStr">
        <is>
          <t xml:space="preserve">PP-03</t>
        </is>
      </c>
      <c r="G181" s="4">
        <v>3</v>
      </c>
      <c r="H181" s="3" t="inlineStr">
        <is>
          <t xml:space="preserve">Acompanhamento dos saldos por fonte e do inscrito e pago em restos a pagar.</t>
        </is>
      </c>
      <c r="I181" s="3" t="inlineStr">
        <is>
          <t xml:space="preserve">Encerrar o exercício com saldo explicado.</t>
        </is>
      </c>
      <c r="J181" s="3" t="inlineStr">
        <is>
          <t xml:space="preserve">AE/GGO/UEO</t>
        </is>
      </c>
      <c r="K181" s="3" t="inlineStr">
        <is>
          <t xml:space="preserve">AE/GFN</t>
        </is>
      </c>
      <c r="L181" s="3" t="inlineStr">
        <is>
          <t xml:space="preserve">Não</t>
        </is>
      </c>
      <c r="M181" s="3" t="inlineStr">
        <is>
          <t xml:space="preserve">Não se aplica</t>
        </is>
      </c>
      <c r="N181" s="3" t="inlineStr">
        <is>
          <t xml:space="preserve">Saldos de empenho; Registros de execução</t>
        </is>
      </c>
      <c r="O181" s="3" t="inlineStr">
        <is>
          <t xml:space="preserve">Restos a pagar controlados; Relatório por fonte</t>
        </is>
      </c>
      <c r="P181" s="3" t="inlineStr">
        <is>
          <t xml:space="preserve">SIAFI; Tesouro Gerencial</t>
        </is>
      </c>
      <c r="Q181" s="3" t="inlineStr">
        <is>
          <t xml:space="preserve">SIAFI</t>
        </is>
      </c>
      <c r="R181" s="3" t="inlineStr">
        <is>
          <t xml:space="preserve">https://fluxosti.codevasf.gov.br/incidentes/</t>
        </is>
      </c>
    </row>
    <row r="182">
      <c r="A182" s="8" t="str">
        <f>=B182&amp;" › "&amp;C182&amp;" › "&amp;D182</f>
        <v>MS-05 › PP-04 › SP-01</v>
      </c>
      <c r="B182" s="3" t="inlineStr">
        <is>
          <t xml:space="preserve">MS-05</t>
        </is>
      </c>
      <c r="C182" s="3" t="inlineStr">
        <is>
          <t xml:space="preserve">PP-04</t>
        </is>
      </c>
      <c r="D182" s="3" t="inlineStr">
        <is>
          <t xml:space="preserve">SP-01</t>
        </is>
      </c>
      <c r="E182" s="3" t="inlineStr">
        <is>
          <t xml:space="preserve">Registrar e conferir os atos de gestão contábil</t>
        </is>
      </c>
      <c r="F182" s="3" t="inlineStr">
        <is>
          <t xml:space="preserve">PP-04</t>
        </is>
      </c>
      <c r="G182" s="4">
        <v>1</v>
      </c>
      <c r="H182" s="3" t="inlineStr">
        <is>
          <t xml:space="preserve">Registro dos fatos contábeis e conferência dos lançamentos das unidades.</t>
        </is>
      </c>
      <c r="I182" s="3" t="inlineStr">
        <is>
          <t xml:space="preserve">Refletir na contabilidade o que ocorreu na gestão.</t>
        </is>
      </c>
      <c r="J182" s="3" t="inlineStr">
        <is>
          <t xml:space="preserve">AE/GCB</t>
        </is>
      </c>
      <c r="K182" s="3" t="inlineStr">
        <is>
          <t xml:space="preserve">AE/GFN</t>
        </is>
      </c>
      <c r="L182" s="3" t="inlineStr">
        <is>
          <t xml:space="preserve">Não</t>
        </is>
      </c>
      <c r="M182" s="3" t="inlineStr">
        <is>
          <t xml:space="preserve">Não se aplica</t>
        </is>
      </c>
      <c r="N182" s="3" t="inlineStr">
        <is>
          <t xml:space="preserve">Documentos de execução; Lançamentos das unidades</t>
        </is>
      </c>
      <c r="O182" s="3" t="inlineStr">
        <is>
          <t xml:space="preserve">Lançamentos contábeis conferidos</t>
        </is>
      </c>
      <c r="P182" s="3" t="inlineStr">
        <is>
          <t xml:space="preserve">SIAFI; e-Codevasf</t>
        </is>
      </c>
      <c r="Q182" s="3" t="inlineStr">
        <is>
          <t xml:space="preserve">SIAFI</t>
        </is>
      </c>
      <c r="R182" s="3" t="inlineStr">
        <is>
          <t xml:space="preserve">https://fluxosti.codevasf.gov.br/incidentes/</t>
        </is>
      </c>
    </row>
    <row r="183">
      <c r="A183" s="8" t="str">
        <f>=B183&amp;" › "&amp;C183&amp;" › "&amp;D183</f>
        <v>MS-05 › PP-04 › SP-02</v>
      </c>
      <c r="B183" s="3" t="inlineStr">
        <is>
          <t xml:space="preserve">MS-05</t>
        </is>
      </c>
      <c r="C183" s="3" t="inlineStr">
        <is>
          <t xml:space="preserve">PP-04</t>
        </is>
      </c>
      <c r="D183" s="3" t="inlineStr">
        <is>
          <t xml:space="preserve">SP-02</t>
        </is>
      </c>
      <c r="E183" s="3" t="inlineStr">
        <is>
          <t xml:space="preserve">Elaborar demonstrações contábeis</t>
        </is>
      </c>
      <c r="F183" s="3" t="inlineStr">
        <is>
          <t xml:space="preserve">PP-04</t>
        </is>
      </c>
      <c r="G183" s="4">
        <v>2</v>
      </c>
      <c r="H183" s="3" t="inlineStr">
        <is>
          <t xml:space="preserve">Apuração e elaboração dos balanços e demonstrações do período.</t>
        </is>
      </c>
      <c r="I183" s="3" t="inlineStr">
        <is>
          <t xml:space="preserve">Entregar demonstração fidedigna e no prazo.</t>
        </is>
      </c>
      <c r="J183" s="3" t="inlineStr">
        <is>
          <t xml:space="preserve">AE/GCB</t>
        </is>
      </c>
      <c r="K183" s="3" t="inlineStr">
        <is>
          <t xml:space="preserve">AE/GGO</t>
        </is>
      </c>
      <c r="L183" s="3" t="inlineStr">
        <is>
          <t xml:space="preserve">Não</t>
        </is>
      </c>
      <c r="M183" s="3" t="inlineStr">
        <is>
          <t xml:space="preserve">Não se aplica</t>
        </is>
      </c>
      <c r="N183" s="3" t="inlineStr">
        <is>
          <t xml:space="preserve">Lançamentos do período; Conciliações</t>
        </is>
      </c>
      <c r="O183" s="3" t="inlineStr">
        <is>
          <t xml:space="preserve">Demonstrações contábeis elaboradas</t>
        </is>
      </c>
      <c r="P183" s="3" t="inlineStr">
        <is>
          <t xml:space="preserve">SIAFI</t>
        </is>
      </c>
      <c r="Q183" s="3" t="inlineStr">
        <is>
          <t xml:space="preserve">SIAFI</t>
        </is>
      </c>
      <c r="R183" s="3" t="inlineStr">
        <is>
          <t xml:space="preserve">https://fluxosti.codevasf.gov.br/incidentes/</t>
        </is>
      </c>
    </row>
    <row r="184">
      <c r="A184" s="8" t="str">
        <f>=B184&amp;" › "&amp;C184&amp;" › "&amp;D184</f>
        <v>MS-05 › PP-04 › SP-03</v>
      </c>
      <c r="B184" s="3" t="inlineStr">
        <is>
          <t xml:space="preserve">MS-05</t>
        </is>
      </c>
      <c r="C184" s="3" t="inlineStr">
        <is>
          <t xml:space="preserve">PP-04</t>
        </is>
      </c>
      <c r="D184" s="3" t="inlineStr">
        <is>
          <t xml:space="preserve">SP-03</t>
        </is>
      </c>
      <c r="E184" s="3" t="inlineStr">
        <is>
          <t xml:space="preserve">Apurar tributos e obrigações fiscais</t>
        </is>
      </c>
      <c r="F184" s="3" t="inlineStr">
        <is>
          <t xml:space="preserve">PP-04</t>
        </is>
      </c>
      <c r="G184" s="4">
        <v>3</v>
      </c>
      <c r="H184" s="3" t="inlineStr">
        <is>
          <t xml:space="preserve">Apuração dos tributos devidos e transmissão das obrigações acessórias fiscais.</t>
        </is>
      </c>
      <c r="I184" s="3" t="inlineStr">
        <is>
          <t xml:space="preserve">Cumprir a obrigação fiscal da empresa.</t>
        </is>
      </c>
      <c r="J184" s="3" t="inlineStr">
        <is>
          <t xml:space="preserve">AE/GCB</t>
        </is>
      </c>
      <c r="K184" s="3" t="inlineStr">
        <is>
          <t xml:space="preserve">AE/GFN</t>
        </is>
      </c>
      <c r="L184" s="3" t="inlineStr">
        <is>
          <t xml:space="preserve">Não</t>
        </is>
      </c>
      <c r="M184" s="3" t="inlineStr">
        <is>
          <t xml:space="preserve">Não se aplica</t>
        </is>
      </c>
      <c r="N184" s="3" t="inlineStr">
        <is>
          <t xml:space="preserve">Movimentação do período; Legislação tributária</t>
        </is>
      </c>
      <c r="O184" s="3" t="inlineStr">
        <is>
          <t xml:space="preserve">Tributos apurados; Declarações transmitidas</t>
        </is>
      </c>
      <c r="P184" s="3" t="inlineStr">
        <is>
          <t xml:space="preserve">SIAFI</t>
        </is>
      </c>
      <c r="Q184" s="3" t="inlineStr">
        <is>
          <t xml:space="preserve">SIAFI</t>
        </is>
      </c>
      <c r="R184" s="3" t="inlineStr">
        <is>
          <t xml:space="preserve">https://fluxosti.codevasf.gov.br/incidentes/</t>
        </is>
      </c>
    </row>
    <row r="185">
      <c r="A185" s="8" t="str">
        <f>=B185&amp;" › "&amp;C185&amp;" › "&amp;D185</f>
        <v>MS-05 › PP-05 › SP-01</v>
      </c>
      <c r="B185" s="3" t="inlineStr">
        <is>
          <t xml:space="preserve">MS-05</t>
        </is>
      </c>
      <c r="C185" s="3" t="inlineStr">
        <is>
          <t xml:space="preserve">PP-05</t>
        </is>
      </c>
      <c r="D185" s="3" t="inlineStr">
        <is>
          <t xml:space="preserve">SP-01</t>
        </is>
      </c>
      <c r="E185" s="3" t="inlineStr">
        <is>
          <t xml:space="preserve">Conciliar contas contábeis</t>
        </is>
      </c>
      <c r="F185" s="3" t="inlineStr">
        <is>
          <t xml:space="preserve">PP-05</t>
        </is>
      </c>
      <c r="G185" s="4">
        <v>1</v>
      </c>
      <c r="H185" s="3" t="inlineStr">
        <is>
          <t xml:space="preserve">Conciliação periódica das contas patrimoniais e de resultado com os controles das áreas.</t>
        </is>
      </c>
      <c r="I185" s="3" t="inlineStr">
        <is>
          <t xml:space="preserve">Eliminar divergência entre controle e contabilidade.</t>
        </is>
      </c>
      <c r="J185" s="3" t="inlineStr">
        <is>
          <t xml:space="preserve">AE/GCB</t>
        </is>
      </c>
      <c r="K185" s="3" t="inlineStr">
        <is>
          <t xml:space="preserve">AA/GPA/UPM</t>
        </is>
      </c>
      <c r="L185" s="3" t="inlineStr">
        <is>
          <t xml:space="preserve">Não</t>
        </is>
      </c>
      <c r="M185" s="3" t="inlineStr">
        <is>
          <t xml:space="preserve">Não se aplica</t>
        </is>
      </c>
      <c r="N185" s="3" t="inlineStr">
        <is>
          <t xml:space="preserve">Saldos contábeis; Controles das áreas</t>
        </is>
      </c>
      <c r="O185" s="3" t="inlineStr">
        <is>
          <t xml:space="preserve">Contas conciliadas; Divergências tratadas</t>
        </is>
      </c>
      <c r="P185" s="3" t="inlineStr">
        <is>
          <t xml:space="preserve">SIAFI; e-Codevasf</t>
        </is>
      </c>
      <c r="Q185" s="3" t="inlineStr">
        <is>
          <t xml:space="preserve">SIAFI</t>
        </is>
      </c>
      <c r="R185" s="3" t="inlineStr">
        <is>
          <t xml:space="preserve">https://fluxosti.codevasf.gov.br/incidentes/</t>
        </is>
      </c>
    </row>
    <row r="186">
      <c r="A186" s="8" t="str">
        <f>=B186&amp;" › "&amp;C186&amp;" › "&amp;D186</f>
        <v>MS-05 › PP-05 › SP-02</v>
      </c>
      <c r="B186" s="3" t="inlineStr">
        <is>
          <t xml:space="preserve">MS-05</t>
        </is>
      </c>
      <c r="C186" s="3" t="inlineStr">
        <is>
          <t xml:space="preserve">PP-05</t>
        </is>
      </c>
      <c r="D186" s="3" t="inlineStr">
        <is>
          <t xml:space="preserve">SP-02</t>
        </is>
      </c>
      <c r="E186" s="3" t="inlineStr">
        <is>
          <t xml:space="preserve">Revisar e ajustar registros contábeis</t>
        </is>
      </c>
      <c r="F186" s="3" t="inlineStr">
        <is>
          <t xml:space="preserve">PP-05</t>
        </is>
      </c>
      <c r="G186" s="4">
        <v>2</v>
      </c>
      <c r="H186" s="3" t="inlineStr">
        <is>
          <t xml:space="preserve">Análise crítica dos registros e lançamentos de ajuste e reclassificação.</t>
        </is>
      </c>
      <c r="I186" s="3" t="inlineStr">
        <is>
          <t xml:space="preserve">Corrigir o registro antes do fechamento.</t>
        </is>
      </c>
      <c r="J186" s="3" t="inlineStr">
        <is>
          <t xml:space="preserve">AE/GCB</t>
        </is>
      </c>
      <c r="K186" s="3" t="inlineStr">
        <is>
          <t xml:space="preserve">AE/GFN/UEF</t>
        </is>
      </c>
      <c r="L186" s="3" t="inlineStr">
        <is>
          <t xml:space="preserve">Não</t>
        </is>
      </c>
      <c r="M186" s="3" t="inlineStr">
        <is>
          <t xml:space="preserve">Não se aplica</t>
        </is>
      </c>
      <c r="N186" s="3" t="inlineStr">
        <is>
          <t xml:space="preserve">Relatórios de inconsistência</t>
        </is>
      </c>
      <c r="O186" s="3" t="inlineStr">
        <is>
          <t xml:space="preserve">Lançamentos de ajuste efetuados</t>
        </is>
      </c>
      <c r="P186" s="3" t="inlineStr">
        <is>
          <t xml:space="preserve">SIAFI</t>
        </is>
      </c>
      <c r="Q186" s="3" t="inlineStr">
        <is>
          <t xml:space="preserve">SIAFI</t>
        </is>
      </c>
      <c r="R186" s="3" t="inlineStr">
        <is>
          <t xml:space="preserve">https://fluxosti.codevasf.gov.br/incidentes/</t>
        </is>
      </c>
    </row>
    <row r="187">
      <c r="A187" s="8" t="str">
        <f>=B187&amp;" › "&amp;C187&amp;" › "&amp;D187</f>
        <v>MS-05 › PP-05 › SP-03</v>
      </c>
      <c r="B187" s="3" t="inlineStr">
        <is>
          <t xml:space="preserve">MS-05</t>
        </is>
      </c>
      <c r="C187" s="3" t="inlineStr">
        <is>
          <t xml:space="preserve">PP-05</t>
        </is>
      </c>
      <c r="D187" s="3" t="inlineStr">
        <is>
          <t xml:space="preserve">SP-03</t>
        </is>
      </c>
      <c r="E187" s="3" t="inlineStr">
        <is>
          <t xml:space="preserve">Encerrar o exercício contábil</t>
        </is>
      </c>
      <c r="F187" s="3" t="inlineStr">
        <is>
          <t xml:space="preserve">PP-05</t>
        </is>
      </c>
      <c r="G187" s="4">
        <v>3</v>
      </c>
      <c r="H187" s="3" t="inlineStr">
        <is>
          <t xml:space="preserve">Procedimentos de encerramento, apuração do resultado e abertura do exercício seguinte.</t>
        </is>
      </c>
      <c r="I187" s="3" t="inlineStr">
        <is>
          <t xml:space="preserve">Fechar o exercício com saldos apurados.</t>
        </is>
      </c>
      <c r="J187" s="3" t="inlineStr">
        <is>
          <t xml:space="preserve">AE/GCB</t>
        </is>
      </c>
      <c r="K187" s="3" t="inlineStr">
        <is>
          <t xml:space="preserve">AE/GGO</t>
        </is>
      </c>
      <c r="L187" s="3" t="inlineStr">
        <is>
          <t xml:space="preserve">Não</t>
        </is>
      </c>
      <c r="M187" s="3" t="inlineStr">
        <is>
          <t xml:space="preserve">Não se aplica</t>
        </is>
      </c>
      <c r="N187" s="3" t="inlineStr">
        <is>
          <t xml:space="preserve">Contas conciliadas; Calendário de encerramento</t>
        </is>
      </c>
      <c r="O187" s="3" t="inlineStr">
        <is>
          <t xml:space="preserve">Exercício encerrado; Resultado apurado</t>
        </is>
      </c>
      <c r="P187" s="3" t="inlineStr">
        <is>
          <t xml:space="preserve">SIAFI</t>
        </is>
      </c>
      <c r="Q187" s="3" t="inlineStr">
        <is>
          <t xml:space="preserve">SIAFI</t>
        </is>
      </c>
      <c r="R187" s="3" t="inlineStr">
        <is>
          <t xml:space="preserve">https://fluxosti.codevasf.gov.br/incidentes/</t>
        </is>
      </c>
    </row>
    <row r="188">
      <c r="A188" s="8" t="str">
        <f>=B188&amp;" › "&amp;C188&amp;" › "&amp;D188</f>
        <v>MS-05 › PP-06 › SP-01</v>
      </c>
      <c r="B188" s="3" t="inlineStr">
        <is>
          <t xml:space="preserve">MS-05</t>
        </is>
      </c>
      <c r="C188" s="3" t="inlineStr">
        <is>
          <t xml:space="preserve">PP-06</t>
        </is>
      </c>
      <c r="D188" s="3" t="inlineStr">
        <is>
          <t xml:space="preserve">SP-01</t>
        </is>
      </c>
      <c r="E188" s="3" t="inlineStr">
        <is>
          <t xml:space="preserve">Formalizar instrumentos de transferência</t>
        </is>
      </c>
      <c r="F188" s="3" t="inlineStr">
        <is>
          <t xml:space="preserve">PP-06</t>
        </is>
      </c>
      <c r="G188" s="4">
        <v>1</v>
      </c>
      <c r="H188" s="3" t="inlineStr">
        <is>
          <t xml:space="preserve">Análise do plano de trabalho e celebração de convênios, termos de execução descentralizada e parcerias.</t>
        </is>
      </c>
      <c r="I188" s="3" t="inlineStr">
        <is>
          <t xml:space="preserve">Celebrar instrumento com plano de trabalho viável.</t>
        </is>
      </c>
      <c r="J188" s="3" t="inlineStr">
        <is>
          <t xml:space="preserve">AE/GGO</t>
        </is>
      </c>
      <c r="K188" s="3" t="inlineStr">
        <is>
          <t xml:space="preserve">PR/AJ</t>
        </is>
      </c>
      <c r="L188" s="3" t="inlineStr">
        <is>
          <t xml:space="preserve">Não</t>
        </is>
      </c>
      <c r="M188" s="3" t="inlineStr">
        <is>
          <t xml:space="preserve">Não se aplica</t>
        </is>
      </c>
      <c r="N188" s="3" t="inlineStr">
        <is>
          <t xml:space="preserve">Proposta e plano de trabalho do proponente</t>
        </is>
      </c>
      <c r="O188" s="3" t="inlineStr">
        <is>
          <t xml:space="preserve">Instrumento celebrado e publicado</t>
        </is>
      </c>
      <c r="P188" s="3" t="inlineStr">
        <is>
          <t xml:space="preserve">Transferegov; e-Codevasf</t>
        </is>
      </c>
      <c r="Q188" s="3" t="inlineStr">
        <is>
          <t xml:space="preserve">Transferegov</t>
        </is>
      </c>
      <c r="R188" s="3" t="inlineStr">
        <is>
          <t xml:space="preserve">https://fluxosti.codevasf.gov.br/incidentes/</t>
        </is>
      </c>
    </row>
    <row r="189">
      <c r="A189" s="8" t="str">
        <f>=B189&amp;" › "&amp;C189&amp;" › "&amp;D189</f>
        <v>MS-05 › PP-06 › SP-02</v>
      </c>
      <c r="B189" s="3" t="inlineStr">
        <is>
          <t xml:space="preserve">MS-05</t>
        </is>
      </c>
      <c r="C189" s="3" t="inlineStr">
        <is>
          <t xml:space="preserve">PP-06</t>
        </is>
      </c>
      <c r="D189" s="3" t="inlineStr">
        <is>
          <t xml:space="preserve">SP-02</t>
        </is>
      </c>
      <c r="E189" s="3" t="inlineStr">
        <is>
          <t xml:space="preserve">Acompanhar a execução dos instrumentos</t>
        </is>
      </c>
      <c r="F189" s="3" t="inlineStr">
        <is>
          <t xml:space="preserve">PP-06</t>
        </is>
      </c>
      <c r="G189" s="4">
        <v>2</v>
      </c>
      <c r="H189" s="3" t="inlineStr">
        <is>
          <t xml:space="preserve">Monitoramento físico-financeiro da execução pelo convenente e liberação das parcelas.</t>
        </is>
      </c>
      <c r="I189" s="3" t="inlineStr">
        <is>
          <t xml:space="preserve">Liberar parcela contra execução comprovada.</t>
        </is>
      </c>
      <c r="J189" s="3" t="inlineStr">
        <is>
          <t xml:space="preserve">AE/GGO</t>
        </is>
      </c>
      <c r="K189" s="3" t="inlineStr">
        <is>
          <t xml:space="preserve">AD/GIM</t>
        </is>
      </c>
      <c r="L189" s="3" t="inlineStr">
        <is>
          <t xml:space="preserve">Não</t>
        </is>
      </c>
      <c r="M189" s="3" t="inlineStr">
        <is>
          <t xml:space="preserve">Não se aplica</t>
        </is>
      </c>
      <c r="N189" s="3" t="inlineStr">
        <is>
          <t xml:space="preserve">Instrumento vigente; Relatórios do convenente</t>
        </is>
      </c>
      <c r="O189" s="3" t="inlineStr">
        <is>
          <t xml:space="preserve">Parcelas liberadas; Relatórios de acompanhamento</t>
        </is>
      </c>
      <c r="P189" s="3" t="inlineStr">
        <is>
          <t xml:space="preserve">Transferegov; SIAFI</t>
        </is>
      </c>
      <c r="Q189" s="3" t="inlineStr">
        <is>
          <t xml:space="preserve">Transferegov</t>
        </is>
      </c>
      <c r="R189" s="3" t="inlineStr">
        <is>
          <t xml:space="preserve">https://fluxosti.codevasf.gov.br/incidentes/</t>
        </is>
      </c>
    </row>
    <row r="190">
      <c r="A190" s="8" t="str">
        <f>=B190&amp;" › "&amp;C190&amp;" › "&amp;D190</f>
        <v>MS-05 › PP-06 › SP-03</v>
      </c>
      <c r="B190" s="3" t="inlineStr">
        <is>
          <t xml:space="preserve">MS-05</t>
        </is>
      </c>
      <c r="C190" s="3" t="inlineStr">
        <is>
          <t xml:space="preserve">PP-06</t>
        </is>
      </c>
      <c r="D190" s="3" t="inlineStr">
        <is>
          <t xml:space="preserve">SP-03</t>
        </is>
      </c>
      <c r="E190" s="3" t="inlineStr">
        <is>
          <t xml:space="preserve">Analisar a prestação de contas</t>
        </is>
      </c>
      <c r="F190" s="3" t="inlineStr">
        <is>
          <t xml:space="preserve">PP-06</t>
        </is>
      </c>
      <c r="G190" s="4">
        <v>3</v>
      </c>
      <c r="H190" s="3" t="inlineStr">
        <is>
          <t xml:space="preserve">Exame da prestação de contas final, aprovação ou instauração de tomada de contas especial.</t>
        </is>
      </c>
      <c r="I190" s="3" t="inlineStr">
        <is>
          <t xml:space="preserve">Concluir o instrumento com contas julgadas.</t>
        </is>
      </c>
      <c r="J190" s="3" t="inlineStr">
        <is>
          <t xml:space="preserve">AE/GGO</t>
        </is>
      </c>
      <c r="K190" s="3" t="inlineStr">
        <is>
          <t xml:space="preserve">AE/GCB</t>
        </is>
      </c>
      <c r="L190" s="3" t="inlineStr">
        <is>
          <t xml:space="preserve">Não</t>
        </is>
      </c>
      <c r="M190" s="3" t="inlineStr">
        <is>
          <t xml:space="preserve">Não se aplica</t>
        </is>
      </c>
      <c r="N190" s="3" t="inlineStr">
        <is>
          <t xml:space="preserve">Prestação de contas apresentada</t>
        </is>
      </c>
      <c r="O190" s="3" t="inlineStr">
        <is>
          <t xml:space="preserve">Parecer de prestação de contas</t>
        </is>
      </c>
      <c r="P190" s="3" t="inlineStr">
        <is>
          <t xml:space="preserve">Transferegov; e-Codevasf</t>
        </is>
      </c>
      <c r="Q190" s="3" t="inlineStr">
        <is>
          <t xml:space="preserve">Transferegov</t>
        </is>
      </c>
      <c r="R190" s="3" t="inlineStr">
        <is>
          <t xml:space="preserve">https://fluxosti.codevasf.gov.br/incidentes/</t>
        </is>
      </c>
    </row>
    <row r="191">
      <c r="A191" s="8" t="str">
        <f>=B191&amp;" › "&amp;C191&amp;" › "&amp;D191</f>
        <v>MS-05 › PP-07 › SP-01</v>
      </c>
      <c r="B191" s="3" t="inlineStr">
        <is>
          <t xml:space="preserve">MS-05</t>
        </is>
      </c>
      <c r="C191" s="3" t="inlineStr">
        <is>
          <t xml:space="preserve">PP-07</t>
        </is>
      </c>
      <c r="D191" s="3" t="inlineStr">
        <is>
          <t xml:space="preserve">SP-01</t>
        </is>
      </c>
      <c r="E191" s="3" t="inlineStr">
        <is>
          <t xml:space="preserve">Verificar a conformidade dos registros de gestão</t>
        </is>
      </c>
      <c r="F191" s="3" t="inlineStr">
        <is>
          <t xml:space="preserve">PP-07</t>
        </is>
      </c>
      <c r="G191" s="4">
        <v>1</v>
      </c>
      <c r="H191" s="3" t="inlineStr">
        <is>
          <t xml:space="preserve">Exame amostral dos atos e registros de gestão orçamentária, financeira e patrimonial.</t>
        </is>
      </c>
      <c r="I191" s="3" t="inlineStr">
        <is>
          <t xml:space="preserve">Detectar inconsistência antes do controle externo.</t>
        </is>
      </c>
      <c r="J191" s="3" t="inlineStr">
        <is>
          <t xml:space="preserve">AE/GCB</t>
        </is>
      </c>
      <c r="K191" s="3" t="inlineStr">
        <is>
          <t xml:space="preserve">AE/GFN</t>
        </is>
      </c>
      <c r="L191" s="3" t="inlineStr">
        <is>
          <t xml:space="preserve">Não</t>
        </is>
      </c>
      <c r="M191" s="3" t="inlineStr">
        <is>
          <t xml:space="preserve">Não se aplica</t>
        </is>
      </c>
      <c r="N191" s="3" t="inlineStr">
        <is>
          <t xml:space="preserve">Registros do período; Roteiro de verificação</t>
        </is>
      </c>
      <c r="O191" s="3" t="inlineStr">
        <is>
          <t xml:space="preserve">Registros verificados; Inconsistências apontadas</t>
        </is>
      </c>
      <c r="P191" s="3" t="inlineStr">
        <is>
          <t xml:space="preserve">SIAFI; Tesouro Gerencial</t>
        </is>
      </c>
      <c r="Q191" s="3" t="inlineStr">
        <is>
          <t xml:space="preserve">SIAFI</t>
        </is>
      </c>
      <c r="R191" s="3" t="inlineStr">
        <is>
          <t xml:space="preserve">https://fluxosti.codevasf.gov.br/incidentes/</t>
        </is>
      </c>
    </row>
    <row r="192">
      <c r="A192" s="8" t="str">
        <f>=B192&amp;" › "&amp;C192&amp;" › "&amp;D192</f>
        <v>MS-05 › PP-07 › SP-02</v>
      </c>
      <c r="B192" s="3" t="inlineStr">
        <is>
          <t xml:space="preserve">MS-05</t>
        </is>
      </c>
      <c r="C192" s="3" t="inlineStr">
        <is>
          <t xml:space="preserve">PP-07</t>
        </is>
      </c>
      <c r="D192" s="3" t="inlineStr">
        <is>
          <t xml:space="preserve">SP-02</t>
        </is>
      </c>
      <c r="E192" s="3" t="inlineStr">
        <is>
          <t xml:space="preserve">Tratar as inconsistências apontadas</t>
        </is>
      </c>
      <c r="F192" s="3" t="inlineStr">
        <is>
          <t xml:space="preserve">PP-07</t>
        </is>
      </c>
      <c r="G192" s="4">
        <v>2</v>
      </c>
      <c r="H192" s="3" t="inlineStr">
        <is>
          <t xml:space="preserve">Comunicação às áreas, acompanhamento da correção e reexame dos registros ajustados.</t>
        </is>
      </c>
      <c r="I192" s="3" t="inlineStr">
        <is>
          <t xml:space="preserve">Fazer a inconsistência ser corrigida, não só apontada.</t>
        </is>
      </c>
      <c r="J192" s="3" t="inlineStr">
        <is>
          <t xml:space="preserve">AE/GCB</t>
        </is>
      </c>
      <c r="K192" s="3" t="inlineStr">
        <is>
          <t xml:space="preserve">AE/GGO</t>
        </is>
      </c>
      <c r="L192" s="3" t="inlineStr">
        <is>
          <t xml:space="preserve">Não</t>
        </is>
      </c>
      <c r="M192" s="3" t="inlineStr">
        <is>
          <t xml:space="preserve">Não se aplica</t>
        </is>
      </c>
      <c r="N192" s="3" t="inlineStr">
        <is>
          <t xml:space="preserve">Apontamentos de conformidade</t>
        </is>
      </c>
      <c r="O192" s="3" t="inlineStr">
        <is>
          <t xml:space="preserve">Inconsistências regularizadas</t>
        </is>
      </c>
      <c r="P192" s="3" t="inlineStr">
        <is>
          <t xml:space="preserve">SIAFI; e-Codevasf</t>
        </is>
      </c>
      <c r="Q192" s="3" t="inlineStr">
        <is>
          <t xml:space="preserve">SIAFI</t>
        </is>
      </c>
      <c r="R192" s="3" t="inlineStr">
        <is>
          <t xml:space="preserve">https://fluxosti.codevasf.gov.br/incidentes/</t>
        </is>
      </c>
    </row>
    <row r="193">
      <c r="A193" s="8" t="str">
        <f>=B193&amp;" › "&amp;C193&amp;" › "&amp;D193</f>
        <v>MS-05 › PP-07 › SP-03</v>
      </c>
      <c r="B193" s="3" t="inlineStr">
        <is>
          <t xml:space="preserve">MS-05</t>
        </is>
      </c>
      <c r="C193" s="3" t="inlineStr">
        <is>
          <t xml:space="preserve">PP-07</t>
        </is>
      </c>
      <c r="D193" s="3" t="inlineStr">
        <is>
          <t xml:space="preserve">SP-03</t>
        </is>
      </c>
      <c r="E193" s="3" t="inlineStr">
        <is>
          <t xml:space="preserve">Reportar o resultado da conformidade</t>
        </is>
      </c>
      <c r="F193" s="3" t="inlineStr">
        <is>
          <t xml:space="preserve">PP-07</t>
        </is>
      </c>
      <c r="G193" s="4">
        <v>3</v>
      </c>
      <c r="H193" s="3" t="inlineStr">
        <is>
          <t xml:space="preserve">Consolidação periódica dos resultados de conformidade para a gestão e o controle interno.</t>
        </is>
      </c>
      <c r="I193" s="3" t="inlineStr">
        <is>
          <t xml:space="preserve">Dar visibilidade ao padrão de erro recorrente.</t>
        </is>
      </c>
      <c r="J193" s="3" t="inlineStr">
        <is>
          <t xml:space="preserve">AE/GCB</t>
        </is>
      </c>
      <c r="K193" s="3" t="inlineStr">
        <is>
          <t xml:space="preserve">Consad/AUD</t>
        </is>
      </c>
      <c r="L193" s="3" t="inlineStr">
        <is>
          <t xml:space="preserve">Não</t>
        </is>
      </c>
      <c r="M193" s="3" t="inlineStr">
        <is>
          <t xml:space="preserve">Não se aplica</t>
        </is>
      </c>
      <c r="N193" s="3" t="inlineStr">
        <is>
          <t xml:space="preserve">Registros de verificação do período</t>
        </is>
      </c>
      <c r="O193" s="3" t="inlineStr">
        <is>
          <t xml:space="preserve">Relatório de conformidade</t>
        </is>
      </c>
      <c r="P193" s="3" t="inlineStr">
        <is>
          <t xml:space="preserve">e-Codevasf</t>
        </is>
      </c>
      <c r="Q193" s="3" t="inlineStr">
        <is>
          <t xml:space="preserve">e-Codevasf</t>
        </is>
      </c>
      <c r="R193" s="3" t="inlineStr">
        <is>
          <t xml:space="preserve">https://fluxosti.codevasf.gov.br/incidentes/</t>
        </is>
      </c>
    </row>
    <row r="194">
      <c r="A194" s="8" t="str">
        <f>=B194&amp;" › "&amp;C194&amp;" › "&amp;D194</f>
        <v>MS-06 › PP-01 › SP-01</v>
      </c>
      <c r="B194" s="3" t="inlineStr">
        <is>
          <t xml:space="preserve">MS-06</t>
        </is>
      </c>
      <c r="C194" s="3" t="inlineStr">
        <is>
          <t xml:space="preserve">PP-01</t>
        </is>
      </c>
      <c r="D194" s="3" t="inlineStr">
        <is>
          <t xml:space="preserve">SP-01</t>
        </is>
      </c>
      <c r="E194" s="3" t="inlineStr">
        <is>
          <t xml:space="preserve">Analisar minutas e atos administrativos</t>
        </is>
      </c>
      <c r="F194" s="3" t="inlineStr">
        <is>
          <t xml:space="preserve">PP-01</t>
        </is>
      </c>
      <c r="G194" s="4">
        <v>1</v>
      </c>
      <c r="H194" s="3" t="inlineStr">
        <is>
          <t xml:space="preserve">Exame jurídico prévio de editais, contratos, convênios e demais atos.</t>
        </is>
      </c>
      <c r="I194" s="3" t="inlineStr">
        <is>
          <t xml:space="preserve">Prevenir a nulidade antes da assinatura.</t>
        </is>
      </c>
      <c r="J194" s="3" t="inlineStr">
        <is>
          <t xml:space="preserve">PR/AJ</t>
        </is>
      </c>
      <c r="K194" s="3" t="inlineStr">
        <is>
          <t xml:space="preserve">AA/GLC</t>
        </is>
      </c>
      <c r="L194" s="3" t="inlineStr">
        <is>
          <t xml:space="preserve">Não</t>
        </is>
      </c>
      <c r="M194" s="3" t="inlineStr">
        <is>
          <t xml:space="preserve">Não se aplica</t>
        </is>
      </c>
      <c r="N194" s="3" t="inlineStr">
        <is>
          <t xml:space="preserve">Minuta encaminhada; Instrução do processo</t>
        </is>
      </c>
      <c r="O194" s="3" t="inlineStr">
        <is>
          <t xml:space="preserve">Parecer jurídico emitido</t>
        </is>
      </c>
      <c r="P194" s="3" t="inlineStr">
        <is>
          <t xml:space="preserve">e-Codevasf</t>
        </is>
      </c>
      <c r="Q194" s="3" t="inlineStr">
        <is>
          <t xml:space="preserve">e-Codevasf</t>
        </is>
      </c>
      <c r="R194" s="3" t="inlineStr">
        <is>
          <t xml:space="preserve">https://fluxosti.codevasf.gov.br/incidentes/</t>
        </is>
      </c>
    </row>
    <row r="195">
      <c r="A195" s="8" t="str">
        <f>=B195&amp;" › "&amp;C195&amp;" › "&amp;D195</f>
        <v>MS-06 › PP-01 › SP-02</v>
      </c>
      <c r="B195" s="3" t="inlineStr">
        <is>
          <t xml:space="preserve">MS-06</t>
        </is>
      </c>
      <c r="C195" s="3" t="inlineStr">
        <is>
          <t xml:space="preserve">PP-01</t>
        </is>
      </c>
      <c r="D195" s="3" t="inlineStr">
        <is>
          <t xml:space="preserve">SP-02</t>
        </is>
      </c>
      <c r="E195" s="3" t="inlineStr">
        <is>
          <t xml:space="preserve">Orientar juridicamente as unidades</t>
        </is>
      </c>
      <c r="F195" s="3" t="inlineStr">
        <is>
          <t xml:space="preserve">PP-01</t>
        </is>
      </c>
      <c r="G195" s="4">
        <v>2</v>
      </c>
      <c r="H195" s="3" t="inlineStr">
        <is>
          <t xml:space="preserve">Resposta a consultas jurídicas e emissão de orientações normativas internas.</t>
        </is>
      </c>
      <c r="I195" s="3" t="inlineStr">
        <is>
          <t xml:space="preserve">Uniformizar a interpretação jurídica na empresa.</t>
        </is>
      </c>
      <c r="J195" s="3" t="inlineStr">
        <is>
          <t xml:space="preserve">PR/AJ</t>
        </is>
      </c>
      <c r="K195" s="3" t="inlineStr">
        <is>
          <t xml:space="preserve">AE/GPE/UNP</t>
        </is>
      </c>
      <c r="L195" s="3" t="inlineStr">
        <is>
          <t xml:space="preserve">Não</t>
        </is>
      </c>
      <c r="M195" s="3" t="inlineStr">
        <is>
          <t xml:space="preserve">Não se aplica</t>
        </is>
      </c>
      <c r="N195" s="3" t="inlineStr">
        <is>
          <t xml:space="preserve">Consulta da unidade</t>
        </is>
      </c>
      <c r="O195" s="3" t="inlineStr">
        <is>
          <t xml:space="preserve">Orientação ou parecer referencial</t>
        </is>
      </c>
      <c r="P195" s="3" t="inlineStr">
        <is>
          <t xml:space="preserve">e-Codevasf</t>
        </is>
      </c>
      <c r="Q195" s="3" t="inlineStr">
        <is>
          <t xml:space="preserve">e-Codevasf</t>
        </is>
      </c>
      <c r="R195" s="3" t="inlineStr">
        <is>
          <t xml:space="preserve">https://fluxosti.codevasf.gov.br/incidentes/</t>
        </is>
      </c>
    </row>
    <row r="196">
      <c r="A196" s="8" t="str">
        <f>=B196&amp;" › "&amp;C196&amp;" › "&amp;D196</f>
        <v>MS-06 › PP-01 › SP-03</v>
      </c>
      <c r="B196" s="3" t="inlineStr">
        <is>
          <t xml:space="preserve">MS-06</t>
        </is>
      </c>
      <c r="C196" s="3" t="inlineStr">
        <is>
          <t xml:space="preserve">PP-01</t>
        </is>
      </c>
      <c r="D196" s="3" t="inlineStr">
        <is>
          <t xml:space="preserve">SP-03</t>
        </is>
      </c>
      <c r="E196" s="3" t="inlineStr">
        <is>
          <t xml:space="preserve">Padronizar minutas e modelos jurídicos</t>
        </is>
      </c>
      <c r="F196" s="3" t="inlineStr">
        <is>
          <t xml:space="preserve">PP-01</t>
        </is>
      </c>
      <c r="G196" s="4">
        <v>3</v>
      </c>
      <c r="H196" s="3" t="inlineStr">
        <is>
          <t xml:space="preserve">Elaboração e revisão de minutas padronizadas de editais, contratos e termos.</t>
        </is>
      </c>
      <c r="I196" s="3" t="inlineStr">
        <is>
          <t xml:space="preserve">Reduzir análise caso a caso do que é repetitivo.</t>
        </is>
      </c>
      <c r="J196" s="3" t="inlineStr">
        <is>
          <t xml:space="preserve">PR/AJ</t>
        </is>
      </c>
      <c r="K196" s="3" t="inlineStr">
        <is>
          <t xml:space="preserve">AA/GLC</t>
        </is>
      </c>
      <c r="L196" s="3" t="inlineStr">
        <is>
          <t xml:space="preserve">Não</t>
        </is>
      </c>
      <c r="M196" s="3" t="inlineStr">
        <is>
          <t xml:space="preserve">Não se aplica</t>
        </is>
      </c>
      <c r="N196" s="3" t="inlineStr">
        <is>
          <t xml:space="preserve">Jurisprudência e legislação; Modelos vigentes</t>
        </is>
      </c>
      <c r="O196" s="3" t="inlineStr">
        <is>
          <t xml:space="preserve">Minutas padronizadas publicadas</t>
        </is>
      </c>
      <c r="P196" s="3" t="inlineStr">
        <is>
          <t xml:space="preserve">e-Codevasf</t>
        </is>
      </c>
      <c r="Q196" s="3" t="inlineStr">
        <is>
          <t xml:space="preserve">e-Codevasf</t>
        </is>
      </c>
      <c r="R196" s="3" t="inlineStr">
        <is>
          <t xml:space="preserve">https://fluxosti.codevasf.gov.br/incidentes/</t>
        </is>
      </c>
    </row>
    <row r="197">
      <c r="A197" s="8" t="str">
        <f>=B197&amp;" › "&amp;C197&amp;" › "&amp;D197</f>
        <v>MS-06 › PP-02 › SP-01</v>
      </c>
      <c r="B197" s="3" t="inlineStr">
        <is>
          <t xml:space="preserve">MS-06</t>
        </is>
      </c>
      <c r="C197" s="3" t="inlineStr">
        <is>
          <t xml:space="preserve">PP-02</t>
        </is>
      </c>
      <c r="D197" s="3" t="inlineStr">
        <is>
          <t xml:space="preserve">SP-01</t>
        </is>
      </c>
      <c r="E197" s="3" t="inlineStr">
        <is>
          <t xml:space="preserve">Atuar em processos judiciais</t>
        </is>
      </c>
      <c r="F197" s="3" t="inlineStr">
        <is>
          <t xml:space="preserve">PP-02</t>
        </is>
      </c>
      <c r="G197" s="4">
        <v>1</v>
      </c>
      <c r="H197" s="3" t="inlineStr">
        <is>
          <t xml:space="preserve">Acompanhamento e defesa da Codevasf nas ações judiciais em que é parte.</t>
        </is>
      </c>
      <c r="I197" s="3" t="inlineStr">
        <is>
          <t xml:space="preserve">Defender a empresa com subsídio técnico completo.</t>
        </is>
      </c>
      <c r="J197" s="3" t="inlineStr">
        <is>
          <t xml:space="preserve">PR/AJ</t>
        </is>
      </c>
      <c r="K197" s="3" t="inlineStr">
        <is>
          <t xml:space="preserve">AA/GGP</t>
        </is>
      </c>
      <c r="L197" s="3" t="inlineStr">
        <is>
          <t xml:space="preserve">Não</t>
        </is>
      </c>
      <c r="M197" s="3" t="inlineStr">
        <is>
          <t xml:space="preserve">Não se aplica</t>
        </is>
      </c>
      <c r="N197" s="3" t="inlineStr">
        <is>
          <t xml:space="preserve">Citação ou intimação; Subsídios das áreas</t>
        </is>
      </c>
      <c r="O197" s="3" t="inlineStr">
        <is>
          <t xml:space="preserve">Peças processuais protocoladas</t>
        </is>
      </c>
      <c r="P197" s="3" t="inlineStr">
        <is>
          <t xml:space="preserve">Sistemas judiciais eletrônicos</t>
        </is>
      </c>
      <c r="Q197" s="3" t="inlineStr">
        <is>
          <t xml:space="preserve">Sistemas judiciais eletrônicos</t>
        </is>
      </c>
      <c r="R197" s="3" t="inlineStr">
        <is>
          <t xml:space="preserve">https://fluxosti.codevasf.gov.br/incidentes/</t>
        </is>
      </c>
    </row>
    <row r="198">
      <c r="A198" s="8" t="str">
        <f>=B198&amp;" › "&amp;C198&amp;" › "&amp;D198</f>
        <v>MS-06 › PP-02 › SP-02</v>
      </c>
      <c r="B198" s="3" t="inlineStr">
        <is>
          <t xml:space="preserve">MS-06</t>
        </is>
      </c>
      <c r="C198" s="3" t="inlineStr">
        <is>
          <t xml:space="preserve">PP-02</t>
        </is>
      </c>
      <c r="D198" s="3" t="inlineStr">
        <is>
          <t xml:space="preserve">SP-02</t>
        </is>
      </c>
      <c r="E198" s="3" t="inlineStr">
        <is>
          <t xml:space="preserve">Cumprir decisões judiciais</t>
        </is>
      </c>
      <c r="F198" s="3" t="inlineStr">
        <is>
          <t xml:space="preserve">PP-02</t>
        </is>
      </c>
      <c r="G198" s="4">
        <v>2</v>
      </c>
      <c r="H198" s="3" t="inlineStr">
        <is>
          <t xml:space="preserve">Comunicação interna, providências de cumprimento e pagamento de condenações e acordos.</t>
        </is>
      </c>
      <c r="I198" s="3" t="inlineStr">
        <is>
          <t xml:space="preserve">Cumprir a decisão no prazo, evitando penalidade.</t>
        </is>
      </c>
      <c r="J198" s="3" t="inlineStr">
        <is>
          <t xml:space="preserve">PR/AJ</t>
        </is>
      </c>
      <c r="K198" s="3" t="inlineStr">
        <is>
          <t xml:space="preserve">AE/GFN</t>
        </is>
      </c>
      <c r="L198" s="3" t="inlineStr">
        <is>
          <t xml:space="preserve">Não</t>
        </is>
      </c>
      <c r="M198" s="3" t="inlineStr">
        <is>
          <t xml:space="preserve">Não se aplica</t>
        </is>
      </c>
      <c r="N198" s="3" t="inlineStr">
        <is>
          <t xml:space="preserve">Decisão judicial</t>
        </is>
      </c>
      <c r="O198" s="3" t="inlineStr">
        <is>
          <t xml:space="preserve">Decisão cumprida; Pagamento efetuado</t>
        </is>
      </c>
      <c r="P198" s="3" t="inlineStr">
        <is>
          <t xml:space="preserve">SIAFI; e-Codevasf</t>
        </is>
      </c>
      <c r="Q198" s="3" t="inlineStr">
        <is>
          <t xml:space="preserve">SIAFI</t>
        </is>
      </c>
      <c r="R198" s="3" t="inlineStr">
        <is>
          <t xml:space="preserve">https://fluxosti.codevasf.gov.br/incidentes/</t>
        </is>
      </c>
    </row>
    <row r="199">
      <c r="A199" s="8" t="str">
        <f>=B199&amp;" › "&amp;C199&amp;" › "&amp;D199</f>
        <v>MS-06 › PP-02 › SP-03</v>
      </c>
      <c r="B199" s="3" t="inlineStr">
        <is>
          <t xml:space="preserve">MS-06</t>
        </is>
      </c>
      <c r="C199" s="3" t="inlineStr">
        <is>
          <t xml:space="preserve">PP-02</t>
        </is>
      </c>
      <c r="D199" s="3" t="inlineStr">
        <is>
          <t xml:space="preserve">SP-03</t>
        </is>
      </c>
      <c r="E199" s="3" t="inlineStr">
        <is>
          <t xml:space="preserve">Gerir o contencioso e as soluções consensuais</t>
        </is>
      </c>
      <c r="F199" s="3" t="inlineStr">
        <is>
          <t xml:space="preserve">PP-02</t>
        </is>
      </c>
      <c r="G199" s="4">
        <v>3</v>
      </c>
      <c r="H199" s="3" t="inlineStr">
        <is>
          <t xml:space="preserve">Controle da carteira de processos, provisões e uso de conciliação, mediação e acordos.</t>
        </is>
      </c>
      <c r="I199" s="3" t="inlineStr">
        <is>
          <t xml:space="preserve">Reduzir litígio pelo caminho mais econômico.</t>
        </is>
      </c>
      <c r="J199" s="3" t="inlineStr">
        <is>
          <t xml:space="preserve">PR/AJ</t>
        </is>
      </c>
      <c r="K199" s="3" t="inlineStr">
        <is>
          <t xml:space="preserve">AE/GCB</t>
        </is>
      </c>
      <c r="L199" s="3" t="inlineStr">
        <is>
          <t xml:space="preserve">Não</t>
        </is>
      </c>
      <c r="M199" s="3" t="inlineStr">
        <is>
          <t xml:space="preserve">Não se aplica</t>
        </is>
      </c>
      <c r="N199" s="3" t="inlineStr">
        <is>
          <t xml:space="preserve">Carteira de processos; Análise de risco processual</t>
        </is>
      </c>
      <c r="O199" s="3" t="inlineStr">
        <is>
          <t xml:space="preserve">Carteira atualizada; Acordos firmados</t>
        </is>
      </c>
      <c r="P199" s="3" t="inlineStr">
        <is>
          <t xml:space="preserve">e-Codevasf</t>
        </is>
      </c>
      <c r="Q199" s="3" t="inlineStr">
        <is>
          <t xml:space="preserve">e-Codevasf</t>
        </is>
      </c>
      <c r="R199" s="3" t="inlineStr">
        <is>
          <t xml:space="preserve">https://fluxosti.codevasf.gov.br/incidentes/</t>
        </is>
      </c>
    </row>
    <row r="200">
      <c r="A200" s="8" t="str">
        <f>=B200&amp;" › "&amp;C200&amp;" › "&amp;D200</f>
        <v>MS-07 › PP-01 › SP-01</v>
      </c>
      <c r="B200" s="3" t="inlineStr">
        <is>
          <t xml:space="preserve">MS-07</t>
        </is>
      </c>
      <c r="C200" s="3" t="inlineStr">
        <is>
          <t xml:space="preserve">PP-01</t>
        </is>
      </c>
      <c r="D200" s="3" t="inlineStr">
        <is>
          <t xml:space="preserve">SP-01</t>
        </is>
      </c>
      <c r="E200" s="3" t="inlineStr">
        <is>
          <t xml:space="preserve">Estudo Técnico Preliminar (ETP)</t>
        </is>
      </c>
      <c r="F200" s="3" t="inlineStr">
        <is>
          <t xml:space="preserve">PP-01</t>
        </is>
      </c>
      <c r="G200" s="4">
        <v>1</v>
      </c>
      <c r="H200" s="3" t="inlineStr">
        <is>
          <t xml:space="preserve">Caracterização da necessidade, análise de soluções de mercado e demonstração da viabilidade da contratação.</t>
        </is>
      </c>
      <c r="I200" s="3" t="inlineStr">
        <is>
          <t xml:space="preserve">Fundamentar tecnicamente a melhor solução para a necessidade.</t>
        </is>
      </c>
      <c r="J200" s="3" t="inlineStr">
        <is>
          <t xml:space="preserve">AA/GLC</t>
        </is>
      </c>
      <c r="K200" s="3" t="inlineStr">
        <is>
          <t xml:space="preserve">AE/GAG</t>
        </is>
      </c>
      <c r="L200" s="3" t="inlineStr">
        <is>
          <t xml:space="preserve">Não</t>
        </is>
      </c>
      <c r="M200" s="3" t="inlineStr">
        <is>
          <t xml:space="preserve">Não se aplica</t>
        </is>
      </c>
      <c r="N200" s="3" t="inlineStr">
        <is>
          <t xml:space="preserve">DFD; Levantamento de soluções de mercado</t>
        </is>
      </c>
      <c r="O200" s="3" t="inlineStr">
        <is>
          <t xml:space="preserve">ETP aprovado no e-Codevasf</t>
        </is>
      </c>
      <c r="P200" s="3" t="inlineStr">
        <is>
          <t xml:space="preserve">e-Codevasf; Compras.gov.br</t>
        </is>
      </c>
      <c r="Q200" s="3" t="inlineStr">
        <is>
          <t xml:space="preserve">e-Codevasf</t>
        </is>
      </c>
      <c r="R200" s="3" t="inlineStr">
        <is>
          <t xml:space="preserve">https://fluxosti.codevasf.gov.br/incidentes/</t>
        </is>
      </c>
    </row>
    <row r="201">
      <c r="A201" s="8" t="str">
        <f>=B201&amp;" › "&amp;C201&amp;" › "&amp;D201</f>
        <v>MS-07 › PP-01 › SP-02</v>
      </c>
      <c r="B201" s="3" t="inlineStr">
        <is>
          <t xml:space="preserve">MS-07</t>
        </is>
      </c>
      <c r="C201" s="3" t="inlineStr">
        <is>
          <t xml:space="preserve">PP-01</t>
        </is>
      </c>
      <c r="D201" s="3" t="inlineStr">
        <is>
          <t xml:space="preserve">SP-02</t>
        </is>
      </c>
      <c r="E201" s="3" t="inlineStr">
        <is>
          <t xml:space="preserve">Termo de Referência (TR)</t>
        </is>
      </c>
      <c r="F201" s="3" t="inlineStr">
        <is>
          <t xml:space="preserve">PP-01</t>
        </is>
      </c>
      <c r="G201" s="4">
        <v>2</v>
      </c>
      <c r="H201" s="3" t="inlineStr">
        <is>
          <t xml:space="preserve">Definição do objeto, requisitos, modelo de execução e gestão contratual, e critérios de julgamento.</t>
        </is>
      </c>
      <c r="I201" s="3" t="inlineStr">
        <is>
          <t xml:space="preserve">Especificar com precisão o objeto e as condições da contratação.</t>
        </is>
      </c>
      <c r="J201" s="3" t="inlineStr">
        <is>
          <t xml:space="preserve">AA/GLC</t>
        </is>
      </c>
      <c r="K201" s="3" t="inlineStr">
        <is>
          <t xml:space="preserve">AE/GAG</t>
        </is>
      </c>
      <c r="L201" s="3" t="inlineStr">
        <is>
          <t xml:space="preserve">Não</t>
        </is>
      </c>
      <c r="M201" s="3" t="inlineStr">
        <is>
          <t xml:space="preserve">Não se aplica</t>
        </is>
      </c>
      <c r="N201" s="3" t="inlineStr">
        <is>
          <t xml:space="preserve">ETP aprovado; Modelos padronizados de TR</t>
        </is>
      </c>
      <c r="O201" s="3" t="inlineStr">
        <is>
          <t xml:space="preserve">TR aprovado e validado juridicamente</t>
        </is>
      </c>
      <c r="P201" s="3" t="inlineStr">
        <is>
          <t xml:space="preserve">e-Codevasf</t>
        </is>
      </c>
      <c r="Q201" s="3" t="inlineStr">
        <is>
          <t xml:space="preserve">e-Codevasf</t>
        </is>
      </c>
      <c r="R201" s="3" t="inlineStr">
        <is>
          <t xml:space="preserve">https://fluxosti.codevasf.gov.br/incidentes/</t>
        </is>
      </c>
    </row>
    <row r="202">
      <c r="A202" s="8" t="str">
        <f>=B202&amp;" › "&amp;C202&amp;" › "&amp;D202</f>
        <v>MS-07 › PP-01 › SP-03</v>
      </c>
      <c r="B202" s="3" t="inlineStr">
        <is>
          <t xml:space="preserve">MS-07</t>
        </is>
      </c>
      <c r="C202" s="3" t="inlineStr">
        <is>
          <t xml:space="preserve">PP-01</t>
        </is>
      </c>
      <c r="D202" s="3" t="inlineStr">
        <is>
          <t xml:space="preserve">SP-03</t>
        </is>
      </c>
      <c r="E202" s="3" t="inlineStr">
        <is>
          <t xml:space="preserve">Pesquisa de Preços</t>
        </is>
      </c>
      <c r="F202" s="3" t="inlineStr">
        <is>
          <t xml:space="preserve">PP-01</t>
        </is>
      </c>
      <c r="G202" s="4">
        <v>3</v>
      </c>
      <c r="H202" s="3" t="inlineStr">
        <is>
          <t xml:space="preserve">Levantamento de preços em fontes admitidas (Painel de Preços, PNCP, cotações) e consolidação do valor estimado.</t>
        </is>
      </c>
      <c r="I202" s="3" t="inlineStr">
        <is>
          <t xml:space="preserve">Estimar o valor da contratação conforme a IN SEGES nº 65/2021.</t>
        </is>
      </c>
      <c r="J202" s="3" t="inlineStr">
        <is>
          <t xml:space="preserve">AA/GLC</t>
        </is>
      </c>
      <c r="K202" s="3" t="inlineStr">
        <is>
          <t xml:space="preserve">AA/GTI</t>
        </is>
      </c>
      <c r="L202" s="3" t="inlineStr">
        <is>
          <t xml:space="preserve">Não</t>
        </is>
      </c>
      <c r="M202" s="3" t="inlineStr">
        <is>
          <t xml:space="preserve">Não se aplica</t>
        </is>
      </c>
      <c r="N202" s="3" t="inlineStr">
        <is>
          <t xml:space="preserve">TR validado; Fontes de preços admitidas</t>
        </is>
      </c>
      <c r="O202" s="3" t="inlineStr">
        <is>
          <t xml:space="preserve">Relatório de pesquisa de preços; Mapa comparativo</t>
        </is>
      </c>
      <c r="P202" s="3" t="inlineStr">
        <is>
          <t xml:space="preserve">Painel de Preços; PNCP; e-Codevasf</t>
        </is>
      </c>
      <c r="Q202" s="3" t="inlineStr">
        <is>
          <t xml:space="preserve">Painel de Preços; PNCP</t>
        </is>
      </c>
      <c r="R202" s="3" t="inlineStr">
        <is>
          <t xml:space="preserve">https://fluxosti.codevasf.gov.br/incidentes/</t>
        </is>
      </c>
    </row>
    <row r="203">
      <c r="A203" s="8" t="str">
        <f>=B203&amp;" › "&amp;C203&amp;" › "&amp;D203</f>
        <v>MS-07 › PP-01 › SP-03 › SP-03.01</v>
      </c>
      <c r="B203" s="3" t="inlineStr">
        <is>
          <t xml:space="preserve">MS-07</t>
        </is>
      </c>
      <c r="C203" s="3" t="inlineStr">
        <is>
          <t xml:space="preserve">PP-01</t>
        </is>
      </c>
      <c r="D203" s="3" t="inlineStr">
        <is>
          <t xml:space="preserve">SP-03.01</t>
        </is>
      </c>
      <c r="E203" s="3" t="inlineStr">
        <is>
          <t xml:space="preserve">Tratamento de Preços Inexequíveis ou Excessivos</t>
        </is>
      </c>
      <c r="F203" s="3" t="inlineStr">
        <is>
          <t xml:space="preserve">SP-03</t>
        </is>
      </c>
      <c r="G203" s="4">
        <v>1</v>
      </c>
      <c r="H203" s="3" t="inlineStr">
        <is>
          <t xml:space="preserve">Identificação e exclusão de valores discrepantes coletados na pesquisa, com justificativa técnica registrada.</t>
        </is>
      </c>
      <c r="I203" s="3" t="inlineStr">
        <is>
          <t xml:space="preserve">Evitar que outliers de preço distorçam o valor estimado da contratação.</t>
        </is>
      </c>
      <c r="J203" s="3" t="inlineStr">
        <is>
          <t xml:space="preserve">AA/GLC</t>
        </is>
      </c>
      <c r="K203" s="3" t="inlineStr">
        <is>
          <t xml:space="preserve">AA/GTI</t>
        </is>
      </c>
      <c r="L203" s="3" t="inlineStr">
        <is>
          <t xml:space="preserve">Sim</t>
        </is>
      </c>
      <c r="M203" s="3" t="inlineStr">
        <is>
          <t xml:space="preserve">MS-07 › PP-01; MF-02 › PP-01</t>
        </is>
      </c>
      <c r="N203" s="3" t="inlineStr">
        <is>
          <t xml:space="preserve">Amostra de preços coletados na pesquisa</t>
        </is>
      </c>
      <c r="O203" s="3" t="inlineStr">
        <is>
          <t xml:space="preserve">Valores discrepantes identificados e justificados</t>
        </is>
      </c>
      <c r="P203" s="3" t="inlineStr">
        <is>
          <t xml:space="preserve">Planilha padrão; e-Codevasf</t>
        </is>
      </c>
      <c r="Q203" s="3" t="inlineStr">
        <is>
          <t xml:space="preserve">Planilha padrão</t>
        </is>
      </c>
      <c r="R203" s="3" t="inlineStr">
        <is>
          <t xml:space="preserve">https://fluxosti.codevasf.gov.br/incidentes/</t>
        </is>
      </c>
    </row>
    <row r="204">
      <c r="A204" s="8" t="str">
        <f>=B204&amp;" › "&amp;C204&amp;" › "&amp;D204</f>
        <v>MS-07 › PP-01 › SP-04</v>
      </c>
      <c r="B204" s="3" t="inlineStr">
        <is>
          <t xml:space="preserve">MS-07</t>
        </is>
      </c>
      <c r="C204" s="3" t="inlineStr">
        <is>
          <t xml:space="preserve">PP-01</t>
        </is>
      </c>
      <c r="D204" s="3" t="inlineStr">
        <is>
          <t xml:space="preserve">SP-04</t>
        </is>
      </c>
      <c r="E204" s="3" t="inlineStr">
        <is>
          <t xml:space="preserve">Condução da Sessão Pública</t>
        </is>
      </c>
      <c r="F204" s="3" t="inlineStr">
        <is>
          <t xml:space="preserve">PP-01</t>
        </is>
      </c>
      <c r="G204" s="4">
        <v>1</v>
      </c>
      <c r="H204" s="3" t="inlineStr">
        <is>
          <t xml:space="preserve">Abertura da sessão no sistema, fase de lances, julgamento, habilitação e registro em ata.</t>
        </is>
      </c>
      <c r="I204" s="3" t="inlineStr">
        <is>
          <t xml:space="preserve">Conduzir o certame com transparência e celeridade.</t>
        </is>
      </c>
      <c r="J204" s="3" t="inlineStr">
        <is>
          <t xml:space="preserve">AA/GLC</t>
        </is>
      </c>
      <c r="K204" s="3" t="inlineStr">
        <is>
          <t xml:space="preserve">AE/GAG</t>
        </is>
      </c>
      <c r="L204" s="3" t="inlineStr">
        <is>
          <t xml:space="preserve">Não</t>
        </is>
      </c>
      <c r="M204" s="3" t="inlineStr">
        <is>
          <t xml:space="preserve">Não se aplica</t>
        </is>
      </c>
      <c r="N204" s="3" t="inlineStr">
        <is>
          <t xml:space="preserve">Edital publicado; Propostas dos licitantes</t>
        </is>
      </c>
      <c r="O204" s="3" t="inlineStr">
        <is>
          <t xml:space="preserve">Ata da sessão; Resultado por item</t>
        </is>
      </c>
      <c r="P204" s="3" t="inlineStr">
        <is>
          <t xml:space="preserve">Compras.gov.br</t>
        </is>
      </c>
      <c r="Q204" s="3" t="inlineStr">
        <is>
          <t xml:space="preserve">Compras.gov.br</t>
        </is>
      </c>
      <c r="R204" s="3" t="inlineStr">
        <is>
          <t xml:space="preserve">https://fluxosti.codevasf.gov.br/incidentes/</t>
        </is>
      </c>
    </row>
    <row r="205">
      <c r="A205" s="8" t="str">
        <f>=B205&amp;" › "&amp;C205&amp;" › "&amp;D205</f>
        <v>MS-07 › PP-01 › SP-05</v>
      </c>
      <c r="B205" s="3" t="inlineStr">
        <is>
          <t xml:space="preserve">MS-07</t>
        </is>
      </c>
      <c r="C205" s="3" t="inlineStr">
        <is>
          <t xml:space="preserve">PP-01</t>
        </is>
      </c>
      <c r="D205" s="3" t="inlineStr">
        <is>
          <t xml:space="preserve">SP-05</t>
        </is>
      </c>
      <c r="E205" s="3" t="inlineStr">
        <is>
          <t xml:space="preserve">Analisar pedidos de adesão a ata de registro de preços elaborada pela Codevasf</t>
        </is>
      </c>
      <c r="F205" s="3" t="inlineStr">
        <is>
          <t xml:space="preserve">PP-01</t>
        </is>
      </c>
      <c r="G205" s="4">
        <v>5</v>
      </c>
      <c r="H205" s="3" t="inlineStr">
        <is>
          <t xml:space="preserve">Analisa e responde aos pedidos de adesão (carona) apresentados por outros órgãos às atas de registro de preços gerenciadas pela Codevasf.</t>
        </is>
      </c>
      <c r="I205" s="3" t="inlineStr">
        <is>
          <t xml:space="preserve">Decidir sobre o pedido de adesão preservando a vantagem e a capacidade da ata gerenciada pela Codevasf.</t>
        </is>
      </c>
      <c r="J205" s="3" t="inlineStr">
        <is>
          <t xml:space="preserve">PR/SLC</t>
        </is>
      </c>
      <c r="K205" s="3" t="inlineStr">
        <is>
          <t xml:space="preserve">AA/GTI</t>
        </is>
      </c>
      <c r="L205" s="3" t="inlineStr">
        <is>
          <t xml:space="preserve">Não</t>
        </is>
      </c>
      <c r="M205" s="3" t="inlineStr">
        <is>
          <t xml:space="preserve">Não se aplica</t>
        </is>
      </c>
      <c r="N205" s="3" t="inlineStr">
        <is>
          <t xml:space="preserve">Pedido de adesão do órgão interessado; Ata de registro de preços vigente; Anuência do fornecedor</t>
        </is>
      </c>
      <c r="O205" s="3" t="inlineStr">
        <is>
          <t xml:space="preserve">Decisão sobre a adesão; Saldo da ata atualizado</t>
        </is>
      </c>
      <c r="P205" s="3" t="inlineStr">
        <is>
          <t xml:space="preserve">e-Codevasf; PNCP</t>
        </is>
      </c>
      <c r="Q205" s="3" t="inlineStr">
        <is>
          <t xml:space="preserve">e-Codevasf</t>
        </is>
      </c>
      <c r="R205" s="3" t="inlineStr">
        <is>
          <t xml:space="preserve">https://fluxosti.codevasf.gov.br/incidentes/</t>
        </is>
      </c>
    </row>
    <row r="206">
      <c r="A206" s="8" t="str">
        <f>=B206&amp;" › "&amp;C206&amp;" › "&amp;D206</f>
        <v>MS-07 › PP-01 › SP-06</v>
      </c>
      <c r="B206" s="3" t="inlineStr">
        <is>
          <t xml:space="preserve">MS-07</t>
        </is>
      </c>
      <c r="C206" s="3" t="inlineStr">
        <is>
          <t xml:space="preserve">PP-01</t>
        </is>
      </c>
      <c r="D206" s="3" t="inlineStr">
        <is>
          <t xml:space="preserve">SP-06</t>
        </is>
      </c>
      <c r="E206" s="3" t="inlineStr">
        <is>
          <t xml:space="preserve">Realizar pedidos de adesão a ata de registro de preços de outros órgãos</t>
        </is>
      </c>
      <c r="F206" s="3" t="inlineStr">
        <is>
          <t xml:space="preserve">PP-01</t>
        </is>
      </c>
      <c r="G206" s="4">
        <v>6</v>
      </c>
      <c r="H206" s="3" t="inlineStr">
        <is>
          <t xml:space="preserve">Conduz os pedidos de adesão da Codevasf a atas de registro de preços gerenciadas por outros órgãos, com a demonstração de vantagem exigida.</t>
        </is>
      </c>
      <c r="I206" s="3" t="inlineStr">
        <is>
          <t xml:space="preserve">Aderir a ata de outro órgão quando for a alternativa vantajosa para a Codevasf.</t>
        </is>
      </c>
      <c r="J206" s="3" t="inlineStr">
        <is>
          <t xml:space="preserve">PR/SLC</t>
        </is>
      </c>
      <c r="K206" s="3" t="inlineStr">
        <is>
          <t xml:space="preserve">AA/GTI</t>
        </is>
      </c>
      <c r="L206" s="3" t="inlineStr">
        <is>
          <t xml:space="preserve">Não</t>
        </is>
      </c>
      <c r="M206" s="3" t="inlineStr">
        <is>
          <t xml:space="preserve">Não se aplica</t>
        </is>
      </c>
      <c r="N206" s="3" t="inlineStr">
        <is>
          <t xml:space="preserve">Demanda da área requisitante; Ata de registro de preços de outro órgão; Pesquisa de preços</t>
        </is>
      </c>
      <c r="O206" s="3" t="inlineStr">
        <is>
          <t xml:space="preserve">Adesão formalizada; Contrato ou empenho decorrente</t>
        </is>
      </c>
      <c r="P206" s="3" t="inlineStr">
        <is>
          <t xml:space="preserve">e-Codevasf; PNCP; Compras.gov.br</t>
        </is>
      </c>
      <c r="Q206" s="3" t="inlineStr">
        <is>
          <t xml:space="preserve">PNCP</t>
        </is>
      </c>
      <c r="R206" s="3" t="inlineStr">
        <is>
          <t xml:space="preserve">https://fluxosti.codevasf.gov.br/incidentes/</t>
        </is>
      </c>
    </row>
    <row r="207">
      <c r="A207" s="8" t="str">
        <f>=B207&amp;" › "&amp;C207&amp;" › "&amp;D207</f>
        <v>MS-07 › PP-02 › SP-01</v>
      </c>
      <c r="B207" s="3" t="inlineStr">
        <is>
          <t xml:space="preserve">MS-07</t>
        </is>
      </c>
      <c r="C207" s="3" t="inlineStr">
        <is>
          <t xml:space="preserve">PP-02</t>
        </is>
      </c>
      <c r="D207" s="3" t="inlineStr">
        <is>
          <t xml:space="preserve">SP-01</t>
        </is>
      </c>
      <c r="E207" s="3" t="inlineStr">
        <is>
          <t xml:space="preserve">Formalizar contratos e instrumentos</t>
        </is>
      </c>
      <c r="F207" s="3" t="inlineStr">
        <is>
          <t xml:space="preserve">PP-02</t>
        </is>
      </c>
      <c r="G207" s="4">
        <v>1</v>
      </c>
      <c r="H207" s="3" t="inlineStr">
        <is>
          <t xml:space="preserve">Elaboração, assinatura, publicação e registro dos contratos e atas decorrentes da licitação.</t>
        </is>
      </c>
      <c r="I207" s="3" t="inlineStr">
        <is>
          <t xml:space="preserve">Formalizar o ajuste sem pendência documental.</t>
        </is>
      </c>
      <c r="J207" s="3" t="inlineStr">
        <is>
          <t xml:space="preserve">AA/GLC</t>
        </is>
      </c>
      <c r="K207" s="3" t="inlineStr">
        <is>
          <t xml:space="preserve">PR/AJ</t>
        </is>
      </c>
      <c r="L207" s="3" t="inlineStr">
        <is>
          <t xml:space="preserve">Não</t>
        </is>
      </c>
      <c r="M207" s="3" t="inlineStr">
        <is>
          <t xml:space="preserve">Não se aplica</t>
        </is>
      </c>
      <c r="N207" s="3" t="inlineStr">
        <is>
          <t xml:space="preserve">Homologação; Minuta aprovada</t>
        </is>
      </c>
      <c r="O207" s="3" t="inlineStr">
        <is>
          <t xml:space="preserve">Contrato assinado e publicado</t>
        </is>
      </c>
      <c r="P207" s="3" t="inlineStr">
        <is>
          <t xml:space="preserve">e-Codevasf; PNCP</t>
        </is>
      </c>
      <c r="Q207" s="3" t="inlineStr">
        <is>
          <t xml:space="preserve">e-Codevasf</t>
        </is>
      </c>
      <c r="R207" s="3" t="inlineStr">
        <is>
          <t xml:space="preserve">https://fluxosti.codevasf.gov.br/incidentes/</t>
        </is>
      </c>
    </row>
    <row r="208">
      <c r="A208" s="8" t="str">
        <f>=B208&amp;" › "&amp;C208&amp;" › "&amp;D208</f>
        <v>MS-07 › PP-02 › SP-02</v>
      </c>
      <c r="B208" s="3" t="inlineStr">
        <is>
          <t xml:space="preserve">MS-07</t>
        </is>
      </c>
      <c r="C208" s="3" t="inlineStr">
        <is>
          <t xml:space="preserve">PP-02</t>
        </is>
      </c>
      <c r="D208" s="3" t="inlineStr">
        <is>
          <t xml:space="preserve">SP-02</t>
        </is>
      </c>
      <c r="E208" s="3" t="inlineStr">
        <is>
          <t xml:space="preserve">Fiscalizar a execução contratual</t>
        </is>
      </c>
      <c r="F208" s="3" t="inlineStr">
        <is>
          <t xml:space="preserve">PP-02</t>
        </is>
      </c>
      <c r="G208" s="4">
        <v>2</v>
      </c>
      <c r="H208" s="3" t="inlineStr">
        <is>
          <t xml:space="preserve">Acompanhamento da execução pelo fiscal e gestor do contrato, com registro de ocorrências e atesto.</t>
        </is>
      </c>
      <c r="I208" s="3" t="inlineStr">
        <is>
          <t xml:space="preserve">Atestar só o que foi efetivamente entregue.</t>
        </is>
      </c>
      <c r="J208" s="3" t="inlineStr">
        <is>
          <t xml:space="preserve">AA/GLC</t>
        </is>
      </c>
      <c r="K208" s="3" t="inlineStr">
        <is>
          <t xml:space="preserve">AD/GIM</t>
        </is>
      </c>
      <c r="L208" s="3" t="inlineStr">
        <is>
          <t xml:space="preserve">Não</t>
        </is>
      </c>
      <c r="M208" s="3" t="inlineStr">
        <is>
          <t xml:space="preserve">Não se aplica</t>
        </is>
      </c>
      <c r="N208" s="3" t="inlineStr">
        <is>
          <t xml:space="preserve">Contrato vigente; Entregas do contratado</t>
        </is>
      </c>
      <c r="O208" s="3" t="inlineStr">
        <is>
          <t xml:space="preserve">Medições e atestos; Registro de ocorrências</t>
        </is>
      </c>
      <c r="P208" s="3" t="inlineStr">
        <is>
          <t xml:space="preserve">e-Codevasf</t>
        </is>
      </c>
      <c r="Q208" s="3" t="inlineStr">
        <is>
          <t xml:space="preserve">e-Codevasf</t>
        </is>
      </c>
      <c r="R208" s="3" t="inlineStr">
        <is>
          <t xml:space="preserve">https://fluxosti.codevasf.gov.br/incidentes/</t>
        </is>
      </c>
    </row>
    <row r="209">
      <c r="A209" s="8" t="str">
        <f>=B209&amp;" › "&amp;C209&amp;" › "&amp;D209</f>
        <v>MS-07 › PP-02 › SP-03</v>
      </c>
      <c r="B209" s="3" t="inlineStr">
        <is>
          <t xml:space="preserve">MS-07</t>
        </is>
      </c>
      <c r="C209" s="3" t="inlineStr">
        <is>
          <t xml:space="preserve">PP-02</t>
        </is>
      </c>
      <c r="D209" s="3" t="inlineStr">
        <is>
          <t xml:space="preserve">SP-03</t>
        </is>
      </c>
      <c r="E209" s="3" t="inlineStr">
        <is>
          <t xml:space="preserve">Gerir alterações contratuais</t>
        </is>
      </c>
      <c r="F209" s="3" t="inlineStr">
        <is>
          <t xml:space="preserve">PP-02</t>
        </is>
      </c>
      <c r="G209" s="4">
        <v>3</v>
      </c>
      <c r="H209" s="3" t="inlineStr">
        <is>
          <t xml:space="preserve">Análise e formalização de aditivos, apostilamentos, reajustes e repactuações.</t>
        </is>
      </c>
      <c r="I209" s="3" t="inlineStr">
        <is>
          <t xml:space="preserve">Alterar o contrato com fundamento e nos limites legais.</t>
        </is>
      </c>
      <c r="J209" s="3" t="inlineStr">
        <is>
          <t xml:space="preserve">AA/GLC</t>
        </is>
      </c>
      <c r="K209" s="3" t="inlineStr">
        <is>
          <t xml:space="preserve">PR/AJ</t>
        </is>
      </c>
      <c r="L209" s="3" t="inlineStr">
        <is>
          <t xml:space="preserve">Não</t>
        </is>
      </c>
      <c r="M209" s="3" t="inlineStr">
        <is>
          <t xml:space="preserve">Não se aplica</t>
        </is>
      </c>
      <c r="N209" s="3" t="inlineStr">
        <is>
          <t xml:space="preserve">Pedido de alteração; Justificativa técnica</t>
        </is>
      </c>
      <c r="O209" s="3" t="inlineStr">
        <is>
          <t xml:space="preserve">Termo aditivo ou apostilamento publicado</t>
        </is>
      </c>
      <c r="P209" s="3" t="inlineStr">
        <is>
          <t xml:space="preserve">e-Codevasf; PNCP</t>
        </is>
      </c>
      <c r="Q209" s="3" t="inlineStr">
        <is>
          <t xml:space="preserve">e-Codevasf</t>
        </is>
      </c>
      <c r="R209" s="3" t="inlineStr">
        <is>
          <t xml:space="preserve">https://fluxosti.codevasf.gov.br/incidentes/</t>
        </is>
      </c>
    </row>
    <row r="210">
      <c r="A210" s="8" t="str">
        <f>=B210&amp;" › "&amp;C210&amp;" › "&amp;D210</f>
        <v>MS-07 › PP-02 › SP-04</v>
      </c>
      <c r="B210" s="3" t="inlineStr">
        <is>
          <t xml:space="preserve">MS-07</t>
        </is>
      </c>
      <c r="C210" s="3" t="inlineStr">
        <is>
          <t xml:space="preserve">PP-02</t>
        </is>
      </c>
      <c r="D210" s="3" t="inlineStr">
        <is>
          <t xml:space="preserve">SP-04</t>
        </is>
      </c>
      <c r="E210" s="3" t="inlineStr">
        <is>
          <t xml:space="preserve">Aplicar sanções e encerrar contratos</t>
        </is>
      </c>
      <c r="F210" s="3" t="inlineStr">
        <is>
          <t xml:space="preserve">PP-02</t>
        </is>
      </c>
      <c r="G210" s="4">
        <v>4</v>
      </c>
      <c r="H210" s="3" t="inlineStr">
        <is>
          <t xml:space="preserve">Instrução dos processos sancionatórios e encerramento contratual com recebimento definitivo.</t>
        </is>
      </c>
      <c r="I210" s="3" t="inlineStr">
        <is>
          <t xml:space="preserve">Encerrar o contrato com pendências resolvidas.</t>
        </is>
      </c>
      <c r="J210" s="3" t="inlineStr">
        <is>
          <t xml:space="preserve">AA/GLC</t>
        </is>
      </c>
      <c r="K210" s="3" t="inlineStr">
        <is>
          <t xml:space="preserve">PR/AJ</t>
        </is>
      </c>
      <c r="L210" s="3" t="inlineStr">
        <is>
          <t xml:space="preserve">Não</t>
        </is>
      </c>
      <c r="M210" s="3" t="inlineStr">
        <is>
          <t xml:space="preserve">Não se aplica</t>
        </is>
      </c>
      <c r="N210" s="3" t="inlineStr">
        <is>
          <t xml:space="preserve">Ocorrência registrada; Contrato em encerramento</t>
        </is>
      </c>
      <c r="O210" s="3" t="inlineStr">
        <is>
          <t xml:space="preserve">Sanção aplicada; Contrato encerrado</t>
        </is>
      </c>
      <c r="P210" s="3" t="inlineStr">
        <is>
          <t xml:space="preserve">e-Codevasf; PNCP</t>
        </is>
      </c>
      <c r="Q210" s="3" t="inlineStr">
        <is>
          <t xml:space="preserve">e-Codevasf</t>
        </is>
      </c>
      <c r="R210" s="3" t="inlineStr">
        <is>
          <t xml:space="preserve">https://fluxosti.codevasf.gov.br/incidentes/</t>
        </is>
      </c>
    </row>
    <row r="211">
      <c r="A211" s="8" t="str">
        <f>=B211&amp;" › "&amp;C211&amp;" › "&amp;D211</f>
        <v>MS-07 › PP-03 › SP-01</v>
      </c>
      <c r="B211" s="3" t="inlineStr">
        <is>
          <t xml:space="preserve">MS-07</t>
        </is>
      </c>
      <c r="C211" s="3" t="inlineStr">
        <is>
          <t xml:space="preserve">PP-03</t>
        </is>
      </c>
      <c r="D211" s="3" t="inlineStr">
        <is>
          <t xml:space="preserve">SP-01</t>
        </is>
      </c>
      <c r="E211" s="3" t="inlineStr">
        <is>
          <t xml:space="preserve">Manter as referências de preços e composições</t>
        </is>
      </c>
      <c r="F211" s="3" t="inlineStr">
        <is>
          <t xml:space="preserve">PP-03</t>
        </is>
      </c>
      <c r="G211" s="4">
        <v>1</v>
      </c>
      <c r="H211" s="3" t="inlineStr">
        <is>
          <t xml:space="preserve">Atualização das tabelas de referência e das composições de custos unitários utilizadas nos orçamentos.</t>
        </is>
      </c>
      <c r="I211" s="3" t="inlineStr">
        <is>
          <t xml:space="preserve">Ter referência de preço atual e rastreável.</t>
        </is>
      </c>
      <c r="J211" s="3" t="inlineStr">
        <is>
          <t xml:space="preserve">AG/GCT</t>
        </is>
      </c>
      <c r="K211" s="3" t="inlineStr">
        <is>
          <t xml:space="preserve">AD/GEP</t>
        </is>
      </c>
      <c r="L211" s="3" t="inlineStr">
        <is>
          <t xml:space="preserve">Não</t>
        </is>
      </c>
      <c r="M211" s="3" t="inlineStr">
        <is>
          <t xml:space="preserve">Não se aplica</t>
        </is>
      </c>
      <c r="N211" s="3" t="inlineStr">
        <is>
          <t xml:space="preserve">SICRO; Sinapi; Pesquisas de mercado</t>
        </is>
      </c>
      <c r="O211" s="3" t="inlineStr">
        <is>
          <t xml:space="preserve">Tabelas e composições atualizadas</t>
        </is>
      </c>
      <c r="P211" s="3" t="inlineStr">
        <is>
          <t xml:space="preserve">SICRO/Sinapi</t>
        </is>
      </c>
      <c r="Q211" s="3" t="inlineStr">
        <is>
          <t xml:space="preserve">SICRO/Sinapi</t>
        </is>
      </c>
      <c r="R211" s="3" t="inlineStr">
        <is>
          <t xml:space="preserve">https://fluxosti.codevasf.gov.br/incidentes/</t>
        </is>
      </c>
    </row>
    <row r="212">
      <c r="A212" s="8" t="str">
        <f>=B212&amp;" › "&amp;C212&amp;" › "&amp;D212</f>
        <v>MS-07 › PP-03 › SP-02</v>
      </c>
      <c r="B212" s="3" t="inlineStr">
        <is>
          <t xml:space="preserve">MS-07</t>
        </is>
      </c>
      <c r="C212" s="3" t="inlineStr">
        <is>
          <t xml:space="preserve">PP-03</t>
        </is>
      </c>
      <c r="D212" s="3" t="inlineStr">
        <is>
          <t xml:space="preserve">SP-02</t>
        </is>
      </c>
      <c r="E212" s="3" t="inlineStr">
        <is>
          <t xml:space="preserve">Elaborar e revisar orçamentos de obras</t>
        </is>
      </c>
      <c r="F212" s="3" t="inlineStr">
        <is>
          <t xml:space="preserve">PP-03</t>
        </is>
      </c>
      <c r="G212" s="4">
        <v>2</v>
      </c>
      <c r="H212" s="3" t="inlineStr">
        <is>
          <t xml:space="preserve">Elaboração dos orçamentos de referência dos empreendimentos e revisão dos orçamentos apresentados.</t>
        </is>
      </c>
      <c r="I212" s="3" t="inlineStr">
        <is>
          <t xml:space="preserve">Orçar a obra em valor compatível com o mercado.</t>
        </is>
      </c>
      <c r="J212" s="3" t="inlineStr">
        <is>
          <t xml:space="preserve">AG/GCT</t>
        </is>
      </c>
      <c r="K212" s="3" t="inlineStr">
        <is>
          <t xml:space="preserve">AD/GIM</t>
        </is>
      </c>
      <c r="L212" s="3" t="inlineStr">
        <is>
          <t xml:space="preserve">Não</t>
        </is>
      </c>
      <c r="M212" s="3" t="inlineStr">
        <is>
          <t xml:space="preserve">Não se aplica</t>
        </is>
      </c>
      <c r="N212" s="3" t="inlineStr">
        <is>
          <t xml:space="preserve">Projeto; Tabelas de referência</t>
        </is>
      </c>
      <c r="O212" s="3" t="inlineStr">
        <is>
          <t xml:space="preserve">Orçamento de referência aprovado</t>
        </is>
      </c>
      <c r="P212" s="3" t="inlineStr">
        <is>
          <t xml:space="preserve">SICRO/Sinapi; e-Codevasf</t>
        </is>
      </c>
      <c r="Q212" s="3" t="inlineStr">
        <is>
          <t xml:space="preserve">SICRO/Sinapi</t>
        </is>
      </c>
      <c r="R212" s="3" t="inlineStr">
        <is>
          <t xml:space="preserve">https://fluxosti.codevasf.gov.br/incidentes/</t>
        </is>
      </c>
    </row>
    <row r="213">
      <c r="A213" s="8" t="str">
        <f>=B213&amp;" › "&amp;C213&amp;" › "&amp;D213</f>
        <v>MS-07 › PP-03 › SP-03</v>
      </c>
      <c r="B213" s="3" t="inlineStr">
        <is>
          <t xml:space="preserve">MS-07</t>
        </is>
      </c>
      <c r="C213" s="3" t="inlineStr">
        <is>
          <t xml:space="preserve">PP-03</t>
        </is>
      </c>
      <c r="D213" s="3" t="inlineStr">
        <is>
          <t xml:space="preserve">SP-03</t>
        </is>
      </c>
      <c r="E213" s="3" t="inlineStr">
        <is>
          <t xml:space="preserve">Analisar reajustes, reequilíbrios e custos de execução</t>
        </is>
      </c>
      <c r="F213" s="3" t="inlineStr">
        <is>
          <t xml:space="preserve">PP-03</t>
        </is>
      </c>
      <c r="G213" s="4">
        <v>3</v>
      </c>
      <c r="H213" s="3" t="inlineStr">
        <is>
          <t xml:space="preserve">Análise técnica dos pedidos de reajuste e reequilíbrio econômico-financeiro dos contratos de obras.</t>
        </is>
      </c>
      <c r="I213" s="3" t="inlineStr">
        <is>
          <t xml:space="preserve">Decidir com base em cálculo, não em alegação.</t>
        </is>
      </c>
      <c r="J213" s="3" t="inlineStr">
        <is>
          <t xml:space="preserve">AG/GCT</t>
        </is>
      </c>
      <c r="K213" s="3" t="inlineStr">
        <is>
          <t xml:space="preserve">AA/GLC</t>
        </is>
      </c>
      <c r="L213" s="3" t="inlineStr">
        <is>
          <t xml:space="preserve">Não</t>
        </is>
      </c>
      <c r="M213" s="3" t="inlineStr">
        <is>
          <t xml:space="preserve">Não se aplica</t>
        </is>
      </c>
      <c r="N213" s="3" t="inlineStr">
        <is>
          <t xml:space="preserve">Pedido do contratado; Planilhas contratuais</t>
        </is>
      </c>
      <c r="O213" s="3" t="inlineStr">
        <is>
          <t xml:space="preserve">Análise de custos concluída; Parecer técnico</t>
        </is>
      </c>
      <c r="P213" s="3" t="inlineStr">
        <is>
          <t xml:space="preserve">e-Codevasf</t>
        </is>
      </c>
      <c r="Q213" s="3" t="inlineStr">
        <is>
          <t xml:space="preserve">e-Codevasf</t>
        </is>
      </c>
      <c r="R213" s="3" t="inlineStr">
        <is>
          <t xml:space="preserve">https://fluxosti.codevasf.gov.br/incidentes/</t>
        </is>
      </c>
    </row>
    <row r="214">
      <c r="A214" s="8" t="str">
        <f>=B214&amp;" › "&amp;C214&amp;" › "&amp;D214</f>
        <v>MS-08 › PP-01 › SP-01</v>
      </c>
      <c r="B214" s="3" t="inlineStr">
        <is>
          <t xml:space="preserve">MS-08</t>
        </is>
      </c>
      <c r="C214" s="3" t="inlineStr">
        <is>
          <t xml:space="preserve">PP-01</t>
        </is>
      </c>
      <c r="D214" s="3" t="inlineStr">
        <is>
          <t xml:space="preserve">SP-01</t>
        </is>
      </c>
      <c r="E214" s="3" t="inlineStr">
        <is>
          <t xml:space="preserve">Instruir o licenciamento ambiental</t>
        </is>
      </c>
      <c r="F214" s="3" t="inlineStr">
        <is>
          <t xml:space="preserve">PP-01</t>
        </is>
      </c>
      <c r="G214" s="4">
        <v>1</v>
      </c>
      <c r="H214" s="3" t="inlineStr">
        <is>
          <t xml:space="preserve">Levantamento das exigências, contratação dos estudos e protocolo dos pedidos junto ao órgão licenciador.</t>
        </is>
      </c>
      <c r="I214" s="3" t="inlineStr">
        <is>
          <t xml:space="preserve">Obter a licença antes da obra começar.</t>
        </is>
      </c>
      <c r="J214" s="3" t="inlineStr">
        <is>
          <t xml:space="preserve">AG/GMA/ULA</t>
        </is>
      </c>
      <c r="K214" s="3" t="inlineStr">
        <is>
          <t xml:space="preserve">AD/GEP</t>
        </is>
      </c>
      <c r="L214" s="3" t="inlineStr">
        <is>
          <t xml:space="preserve">Não</t>
        </is>
      </c>
      <c r="M214" s="3" t="inlineStr">
        <is>
          <t xml:space="preserve">Não se aplica</t>
        </is>
      </c>
      <c r="N214" s="3" t="inlineStr">
        <is>
          <t xml:space="preserve">Projeto do empreendimento; Exigências do órgão ambiental</t>
        </is>
      </c>
      <c r="O214" s="3" t="inlineStr">
        <is>
          <t xml:space="preserve">Pedido de licença protocolado; Licença emitida</t>
        </is>
      </c>
      <c r="P214" s="3" t="inlineStr">
        <is>
          <t xml:space="preserve">e-Codevasf</t>
        </is>
      </c>
      <c r="Q214" s="3" t="inlineStr">
        <is>
          <t xml:space="preserve">e-Codevasf</t>
        </is>
      </c>
      <c r="R214" s="3" t="inlineStr">
        <is>
          <t xml:space="preserve">https://fluxosti.codevasf.gov.br/incidentes/</t>
        </is>
      </c>
    </row>
    <row r="215">
      <c r="A215" s="8" t="str">
        <f>=B215&amp;" › "&amp;C215&amp;" › "&amp;D215</f>
        <v>MS-08 › PP-01 › SP-02</v>
      </c>
      <c r="B215" s="3" t="inlineStr">
        <is>
          <t xml:space="preserve">MS-08</t>
        </is>
      </c>
      <c r="C215" s="3" t="inlineStr">
        <is>
          <t xml:space="preserve">PP-01</t>
        </is>
      </c>
      <c r="D215" s="3" t="inlineStr">
        <is>
          <t xml:space="preserve">SP-02</t>
        </is>
      </c>
      <c r="E215" s="3" t="inlineStr">
        <is>
          <t xml:space="preserve">Cumprir e monitorar condicionantes</t>
        </is>
      </c>
      <c r="F215" s="3" t="inlineStr">
        <is>
          <t xml:space="preserve">PP-01</t>
        </is>
      </c>
      <c r="G215" s="4">
        <v>2</v>
      </c>
      <c r="H215" s="3" t="inlineStr">
        <is>
          <t xml:space="preserve">Execução, acompanhamento e comprovação das condicionantes das licenças ambientais.</t>
        </is>
      </c>
      <c r="I215" s="3" t="inlineStr">
        <is>
          <t xml:space="preserve">Manter a licença válida durante toda a obra.</t>
        </is>
      </c>
      <c r="J215" s="3" t="inlineStr">
        <is>
          <t xml:space="preserve">AG/GMA/ULA</t>
        </is>
      </c>
      <c r="K215" s="3" t="inlineStr">
        <is>
          <t xml:space="preserve">AD/GIM</t>
        </is>
      </c>
      <c r="L215" s="3" t="inlineStr">
        <is>
          <t xml:space="preserve">Não</t>
        </is>
      </c>
      <c r="M215" s="3" t="inlineStr">
        <is>
          <t xml:space="preserve">Não se aplica</t>
        </is>
      </c>
      <c r="N215" s="3" t="inlineStr">
        <is>
          <t xml:space="preserve">Licença emitida; Condicionantes</t>
        </is>
      </c>
      <c r="O215" s="3" t="inlineStr">
        <is>
          <t xml:space="preserve">Condicionantes cumpridas e comprovadas</t>
        </is>
      </c>
      <c r="P215" s="3" t="inlineStr">
        <is>
          <t xml:space="preserve">e-Codevasf</t>
        </is>
      </c>
      <c r="Q215" s="3" t="inlineStr">
        <is>
          <t xml:space="preserve">e-Codevasf</t>
        </is>
      </c>
      <c r="R215" s="3" t="inlineStr">
        <is>
          <t xml:space="preserve">https://fluxosti.codevasf.gov.br/incidentes/</t>
        </is>
      </c>
    </row>
    <row r="216">
      <c r="A216" s="8" t="str">
        <f>=B216&amp;" › "&amp;C216&amp;" › "&amp;D216</f>
        <v>MS-08 › PP-01 › SP-03</v>
      </c>
      <c r="B216" s="3" t="inlineStr">
        <is>
          <t xml:space="preserve">MS-08</t>
        </is>
      </c>
      <c r="C216" s="3" t="inlineStr">
        <is>
          <t xml:space="preserve">PP-01</t>
        </is>
      </c>
      <c r="D216" s="3" t="inlineStr">
        <is>
          <t xml:space="preserve">SP-03</t>
        </is>
      </c>
      <c r="E216" s="3" t="inlineStr">
        <is>
          <t xml:space="preserve">Renovar licenças e tratar exigências ambientais</t>
        </is>
      </c>
      <c r="F216" s="3" t="inlineStr">
        <is>
          <t xml:space="preserve">PP-01</t>
        </is>
      </c>
      <c r="G216" s="4">
        <v>3</v>
      </c>
      <c r="H216" s="3" t="inlineStr">
        <is>
          <t xml:space="preserve">Pedidos de renovação, respostas a notificações e regularização de pendências ambientais.</t>
        </is>
      </c>
      <c r="I216" s="3" t="inlineStr">
        <is>
          <t xml:space="preserve">Evitar a interrupção do empreendimento por pendência ambiental.</t>
        </is>
      </c>
      <c r="J216" s="3" t="inlineStr">
        <is>
          <t xml:space="preserve">AG/GMA/ULA</t>
        </is>
      </c>
      <c r="K216" s="3" t="inlineStr">
        <is>
          <t xml:space="preserve">PR/AJ</t>
        </is>
      </c>
      <c r="L216" s="3" t="inlineStr">
        <is>
          <t xml:space="preserve">Não</t>
        </is>
      </c>
      <c r="M216" s="3" t="inlineStr">
        <is>
          <t xml:space="preserve">Não se aplica</t>
        </is>
      </c>
      <c r="N216" s="3" t="inlineStr">
        <is>
          <t xml:space="preserve">Licença a vencer; Notificação do órgão ambiental</t>
        </is>
      </c>
      <c r="O216" s="3" t="inlineStr">
        <is>
          <t xml:space="preserve">Licença renovada; Exigência atendida</t>
        </is>
      </c>
      <c r="P216" s="3" t="inlineStr">
        <is>
          <t xml:space="preserve">e-Codevasf</t>
        </is>
      </c>
      <c r="Q216" s="3" t="inlineStr">
        <is>
          <t xml:space="preserve">e-Codevasf</t>
        </is>
      </c>
      <c r="R216" s="3" t="inlineStr">
        <is>
          <t xml:space="preserve">https://fluxosti.codevasf.gov.br/incidentes/</t>
        </is>
      </c>
    </row>
    <row r="217">
      <c r="A217" s="8" t="str">
        <f>=B217&amp;" › "&amp;C217&amp;" › "&amp;D217</f>
        <v>MS-08 › PP-02 › SP-01</v>
      </c>
      <c r="B217" s="3" t="inlineStr">
        <is>
          <t xml:space="preserve">MS-08</t>
        </is>
      </c>
      <c r="C217" s="3" t="inlineStr">
        <is>
          <t xml:space="preserve">PP-02</t>
        </is>
      </c>
      <c r="D217" s="3" t="inlineStr">
        <is>
          <t xml:space="preserve">SP-01</t>
        </is>
      </c>
      <c r="E217" s="3" t="inlineStr">
        <is>
          <t xml:space="preserve">Levantar e caracterizar as áreas</t>
        </is>
      </c>
      <c r="F217" s="3" t="inlineStr">
        <is>
          <t xml:space="preserve">PP-02</t>
        </is>
      </c>
      <c r="G217" s="4">
        <v>1</v>
      </c>
      <c r="H217" s="3" t="inlineStr">
        <is>
          <t xml:space="preserve">Levantamento topográfico, documental e da situação de ocupação das áreas a regularizar.</t>
        </is>
      </c>
      <c r="I217" s="3" t="inlineStr">
        <is>
          <t xml:space="preserve">Saber exatamente o que se pretende regularizar.</t>
        </is>
      </c>
      <c r="J217" s="3" t="inlineStr">
        <is>
          <t xml:space="preserve">AG/GAF/UDF</t>
        </is>
      </c>
      <c r="K217" s="3" t="inlineStr">
        <is>
          <t xml:space="preserve">AG/GAF/UGG</t>
        </is>
      </c>
      <c r="L217" s="3" t="inlineStr">
        <is>
          <t xml:space="preserve">Não</t>
        </is>
      </c>
      <c r="M217" s="3" t="inlineStr">
        <is>
          <t xml:space="preserve">Não se aplica</t>
        </is>
      </c>
      <c r="N217" s="3" t="inlineStr">
        <is>
          <t xml:space="preserve">Documentação existente; Levantamento de campo</t>
        </is>
      </c>
      <c r="O217" s="3" t="inlineStr">
        <is>
          <t xml:space="preserve">Área caracterizada; Memorial descritivo</t>
        </is>
      </c>
      <c r="P217" s="3" t="inlineStr">
        <is>
          <t xml:space="preserve">SIGEF/Incra; GeoCodevasf</t>
        </is>
      </c>
      <c r="Q217" s="3" t="inlineStr">
        <is>
          <t xml:space="preserve">SIGEF/Incra</t>
        </is>
      </c>
      <c r="R217" s="3" t="inlineStr">
        <is>
          <t xml:space="preserve">https://fluxosti.codevasf.gov.br/incidentes/</t>
        </is>
      </c>
    </row>
    <row r="218">
      <c r="A218" s="8" t="str">
        <f>=B218&amp;" › "&amp;C218&amp;" › "&amp;D218</f>
        <v>MS-08 › PP-02 › SP-02</v>
      </c>
      <c r="B218" s="3" t="inlineStr">
        <is>
          <t xml:space="preserve">MS-08</t>
        </is>
      </c>
      <c r="C218" s="3" t="inlineStr">
        <is>
          <t xml:space="preserve">PP-02</t>
        </is>
      </c>
      <c r="D218" s="3" t="inlineStr">
        <is>
          <t xml:space="preserve">SP-02</t>
        </is>
      </c>
      <c r="E218" s="3" t="inlineStr">
        <is>
          <t xml:space="preserve">Instruir a regularização registral</t>
        </is>
      </c>
      <c r="F218" s="3" t="inlineStr">
        <is>
          <t xml:space="preserve">PP-02</t>
        </is>
      </c>
      <c r="G218" s="4">
        <v>2</v>
      </c>
      <c r="H218" s="3" t="inlineStr">
        <is>
          <t xml:space="preserve">Elaboração das peças, articulação com Incra, cartórios e órgãos estaduais até o registro.</t>
        </is>
      </c>
      <c r="I218" s="3" t="inlineStr">
        <is>
          <t xml:space="preserve">Obter matrícula regular da área.</t>
        </is>
      </c>
      <c r="J218" s="3" t="inlineStr">
        <is>
          <t xml:space="preserve">AG/GAF/UDF</t>
        </is>
      </c>
      <c r="K218" s="3" t="inlineStr">
        <is>
          <t xml:space="preserve">PR/AJ</t>
        </is>
      </c>
      <c r="L218" s="3" t="inlineStr">
        <is>
          <t xml:space="preserve">Não</t>
        </is>
      </c>
      <c r="M218" s="3" t="inlineStr">
        <is>
          <t xml:space="preserve">Não se aplica</t>
        </is>
      </c>
      <c r="N218" s="3" t="inlineStr">
        <is>
          <t xml:space="preserve">Memorial descritivo; Documentação dominial</t>
        </is>
      </c>
      <c r="O218" s="3" t="inlineStr">
        <is>
          <t xml:space="preserve">Registro imobiliário efetivado</t>
        </is>
      </c>
      <c r="P218" s="3" t="inlineStr">
        <is>
          <t xml:space="preserve">SIGEF/Incra; e-Codevasf</t>
        </is>
      </c>
      <c r="Q218" s="3" t="inlineStr">
        <is>
          <t xml:space="preserve">SIGEF/Incra</t>
        </is>
      </c>
      <c r="R218" s="3" t="inlineStr">
        <is>
          <t xml:space="preserve">https://fluxosti.codevasf.gov.br/incidentes/</t>
        </is>
      </c>
    </row>
    <row r="219">
      <c r="A219" s="8" t="str">
        <f>=B219&amp;" › "&amp;C219&amp;" › "&amp;D219</f>
        <v>MS-08 › PP-02 › SP-03</v>
      </c>
      <c r="B219" s="3" t="inlineStr">
        <is>
          <t xml:space="preserve">MS-08</t>
        </is>
      </c>
      <c r="C219" s="3" t="inlineStr">
        <is>
          <t xml:space="preserve">PP-02</t>
        </is>
      </c>
      <c r="D219" s="3" t="inlineStr">
        <is>
          <t xml:space="preserve">SP-03</t>
        </is>
      </c>
      <c r="E219" s="3" t="inlineStr">
        <is>
          <t xml:space="preserve">Tratar conflitos e ocupações irregulares</t>
        </is>
      </c>
      <c r="F219" s="3" t="inlineStr">
        <is>
          <t xml:space="preserve">PP-02</t>
        </is>
      </c>
      <c r="G219" s="4">
        <v>3</v>
      </c>
      <c r="H219" s="3" t="inlineStr">
        <is>
          <t xml:space="preserve">Identificação de ocupações e conflitos de posse e adoção das providências administrativas e judiciais.</t>
        </is>
      </c>
      <c r="I219" s="3" t="inlineStr">
        <is>
          <t xml:space="preserve">Resolver a ocupação irregular antes do investimento.</t>
        </is>
      </c>
      <c r="J219" s="3" t="inlineStr">
        <is>
          <t xml:space="preserve">AG/GAF/UDF</t>
        </is>
      </c>
      <c r="K219" s="3" t="inlineStr">
        <is>
          <t xml:space="preserve">PR/AJ</t>
        </is>
      </c>
      <c r="L219" s="3" t="inlineStr">
        <is>
          <t xml:space="preserve">Não</t>
        </is>
      </c>
      <c r="M219" s="3" t="inlineStr">
        <is>
          <t xml:space="preserve">Não se aplica</t>
        </is>
      </c>
      <c r="N219" s="3" t="inlineStr">
        <is>
          <t xml:space="preserve">Vistoria de campo; Registro de ocupação</t>
        </is>
      </c>
      <c r="O219" s="3" t="inlineStr">
        <is>
          <t xml:space="preserve">Providências adotadas; Situação regularizada</t>
        </is>
      </c>
      <c r="P219" s="3" t="inlineStr">
        <is>
          <t xml:space="preserve">e-Codevasf</t>
        </is>
      </c>
      <c r="Q219" s="3" t="inlineStr">
        <is>
          <t xml:space="preserve">e-Codevasf</t>
        </is>
      </c>
      <c r="R219" s="3" t="inlineStr">
        <is>
          <t xml:space="preserve">https://fluxosti.codevasf.gov.br/incidentes/</t>
        </is>
      </c>
    </row>
    <row r="220">
      <c r="A220" s="8" t="str">
        <f>=B220&amp;" › "&amp;C220&amp;" › "&amp;D220</f>
        <v>MS-08 › PP-03 › SP-01</v>
      </c>
      <c r="B220" s="3" t="inlineStr">
        <is>
          <t xml:space="preserve">MS-08</t>
        </is>
      </c>
      <c r="C220" s="3" t="inlineStr">
        <is>
          <t xml:space="preserve">PP-03</t>
        </is>
      </c>
      <c r="D220" s="3" t="inlineStr">
        <is>
          <t xml:space="preserve">SP-01</t>
        </is>
      </c>
      <c r="E220" s="3" t="inlineStr">
        <is>
          <t xml:space="preserve">Cadastrar e habilitar irrigantes</t>
        </is>
      </c>
      <c r="F220" s="3" t="inlineStr">
        <is>
          <t xml:space="preserve">PP-03</t>
        </is>
      </c>
      <c r="G220" s="4">
        <v>1</v>
      </c>
      <c r="H220" s="3" t="inlineStr">
        <is>
          <t xml:space="preserve">Cadastro dos ocupantes dos lotes, análise da habilitação e formalização da titulação.</t>
        </is>
      </c>
      <c r="I220" s="3" t="inlineStr">
        <is>
          <t xml:space="preserve">Ter ocupante identificado e titulado.</t>
        </is>
      </c>
      <c r="J220" s="3" t="inlineStr">
        <is>
          <t xml:space="preserve">AI/GAP/UPI</t>
        </is>
      </c>
      <c r="K220" s="3" t="inlineStr">
        <is>
          <t xml:space="preserve">AG/GAF/UDF</t>
        </is>
      </c>
      <c r="L220" s="3" t="inlineStr">
        <is>
          <t xml:space="preserve">Não</t>
        </is>
      </c>
      <c r="M220" s="3" t="inlineStr">
        <is>
          <t xml:space="preserve">Não se aplica</t>
        </is>
      </c>
      <c r="N220" s="3" t="inlineStr">
        <is>
          <t xml:space="preserve">Requerimento do ocupante; Documentação do lote</t>
        </is>
      </c>
      <c r="O220" s="3" t="inlineStr">
        <is>
          <t xml:space="preserve">Cadastro atualizado; Título ou contrato firmado</t>
        </is>
      </c>
      <c r="P220" s="3" t="inlineStr">
        <is>
          <t xml:space="preserve">e-Codevasf; GeoCodevasf</t>
        </is>
      </c>
      <c r="Q220" s="3" t="inlineStr">
        <is>
          <t xml:space="preserve">e-Codevasf</t>
        </is>
      </c>
      <c r="R220" s="3" t="inlineStr">
        <is>
          <t xml:space="preserve">https://fluxosti.codevasf.gov.br/incidentes/</t>
        </is>
      </c>
    </row>
    <row r="221">
      <c r="A221" s="8" t="str">
        <f>=B221&amp;" › "&amp;C221&amp;" › "&amp;D221</f>
        <v>MS-08 › PP-03 › SP-02</v>
      </c>
      <c r="B221" s="3" t="inlineStr">
        <is>
          <t xml:space="preserve">MS-08</t>
        </is>
      </c>
      <c r="C221" s="3" t="inlineStr">
        <is>
          <t xml:space="preserve">PP-03</t>
        </is>
      </c>
      <c r="D221" s="3" t="inlineStr">
        <is>
          <t xml:space="preserve">SP-02</t>
        </is>
      </c>
      <c r="E221" s="3" t="inlineStr">
        <is>
          <t xml:space="preserve">Fiscalizar o cumprimento das obrigações do lote</t>
        </is>
      </c>
      <c r="F221" s="3" t="inlineStr">
        <is>
          <t xml:space="preserve">PP-03</t>
        </is>
      </c>
      <c r="G221" s="4">
        <v>2</v>
      </c>
      <c r="H221" s="3" t="inlineStr">
        <is>
          <t xml:space="preserve">Verificação do uso produtivo, da adimplência e do cumprimento das condições da titulação.</t>
        </is>
      </c>
      <c r="I221" s="3" t="inlineStr">
        <is>
          <t xml:space="preserve">Assegurar que o lote cumpra a função para que foi destinado.</t>
        </is>
      </c>
      <c r="J221" s="3" t="inlineStr">
        <is>
          <t xml:space="preserve">AI/GAP/UPI</t>
        </is>
      </c>
      <c r="K221" s="3" t="inlineStr">
        <is>
          <t xml:space="preserve">AE/GFN</t>
        </is>
      </c>
      <c r="L221" s="3" t="inlineStr">
        <is>
          <t xml:space="preserve">Não</t>
        </is>
      </c>
      <c r="M221" s="3" t="inlineStr">
        <is>
          <t xml:space="preserve">Não se aplica</t>
        </is>
      </c>
      <c r="N221" s="3" t="inlineStr">
        <is>
          <t xml:space="preserve">Cadastro dos lotes; Vistorias de campo</t>
        </is>
      </c>
      <c r="O221" s="3" t="inlineStr">
        <is>
          <t xml:space="preserve">Relatório de fiscalização; Notificações emitidas</t>
        </is>
      </c>
      <c r="P221" s="3" t="inlineStr">
        <is>
          <t xml:space="preserve">e-Codevasf</t>
        </is>
      </c>
      <c r="Q221" s="3" t="inlineStr">
        <is>
          <t xml:space="preserve">e-Codevasf</t>
        </is>
      </c>
      <c r="R221" s="3" t="inlineStr">
        <is>
          <t xml:space="preserve">https://fluxosti.codevasf.gov.br/incidentes/</t>
        </is>
      </c>
    </row>
    <row r="222">
      <c r="A222" s="8" t="str">
        <f>=B222&amp;" › "&amp;C222&amp;" › "&amp;D222</f>
        <v>MS-08 › PP-03 › SP-03</v>
      </c>
      <c r="B222" s="3" t="inlineStr">
        <is>
          <t xml:space="preserve">MS-08</t>
        </is>
      </c>
      <c r="C222" s="3" t="inlineStr">
        <is>
          <t xml:space="preserve">PP-03</t>
        </is>
      </c>
      <c r="D222" s="3" t="inlineStr">
        <is>
          <t xml:space="preserve">SP-03</t>
        </is>
      </c>
      <c r="E222" s="3" t="inlineStr">
        <is>
          <t xml:space="preserve">Tratar transferências, rescisões e retomadas de lotes</t>
        </is>
      </c>
      <c r="F222" s="3" t="inlineStr">
        <is>
          <t xml:space="preserve">PP-03</t>
        </is>
      </c>
      <c r="G222" s="4">
        <v>3</v>
      </c>
      <c r="H222" s="3" t="inlineStr">
        <is>
          <t xml:space="preserve">Análise dos pedidos de transferência e condução das rescisões e retomadas de lotes irregulares.</t>
        </is>
      </c>
      <c r="I222" s="3" t="inlineStr">
        <is>
          <t xml:space="preserve">Recolocar o lote irregular em situação produtiva e regular.</t>
        </is>
      </c>
      <c r="J222" s="3" t="inlineStr">
        <is>
          <t xml:space="preserve">AI/GAP/UPI</t>
        </is>
      </c>
      <c r="K222" s="3" t="inlineStr">
        <is>
          <t xml:space="preserve">PR/AJ</t>
        </is>
      </c>
      <c r="L222" s="3" t="inlineStr">
        <is>
          <t xml:space="preserve">Não</t>
        </is>
      </c>
      <c r="M222" s="3" t="inlineStr">
        <is>
          <t xml:space="preserve">Não se aplica</t>
        </is>
      </c>
      <c r="N222" s="3" t="inlineStr">
        <is>
          <t xml:space="preserve">Pedido de transferência; Processo de inadimplência</t>
        </is>
      </c>
      <c r="O222" s="3" t="inlineStr">
        <is>
          <t xml:space="preserve">Transferência autorizada; Lote retomado</t>
        </is>
      </c>
      <c r="P222" s="3" t="inlineStr">
        <is>
          <t xml:space="preserve">e-Codevasf</t>
        </is>
      </c>
      <c r="Q222" s="3" t="inlineStr">
        <is>
          <t xml:space="preserve">e-Codevasf</t>
        </is>
      </c>
      <c r="R222" s="3" t="inlineStr">
        <is>
          <t xml:space="preserve">https://fluxosti.codevasf.gov.br/incidentes/</t>
        </is>
      </c>
    </row>
  </sheetData>
  <autoFilter ref="A1:R1"/>
  <dataValidations count="4"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J2:J500">
      <formula1>Siglas!$A$2:$A$425</formula1>
    </dataValidation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L2:L500">
      <formula1>Listas!$F$2:$F$4</formula1>
    </dataValidation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B2:B500">
      <formula1>Macroprocessos!$A$2:$A$22</formula1>
    </dataValidation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C2:C500">
      <formula1>Processos!$C$2:$C$71</formula1>
    </dataValidation>
  </dataValidations>
</worksheet>
</file>

<file path=xl/worksheets/sheet6.xml><?xml version="1.0" encoding="utf-8"?>
<worksheet xmlns="http://schemas.openxmlformats.org/spreadsheetml/2006/main">
  <sheetPr>
    <tabColor rgb="FF0040B4"/>
  </sheetPr>
  <dimension ref="A1:M446"/>
  <sheetViews>
    <sheetView workbookViewId="0" zoomScale="90">
      <pane ySplit="1" topLeftCell="A2" activePane="bottomLeft" state="frozen"/>
      <selection pane="bottomLeft"/>
    </sheetView>
  </sheetViews>
  <cols>
    <col min="1" max="1" width="32" customWidth="1"/>
    <col min="2" max="2" width="13" customWidth="1"/>
    <col min="3" max="3" width="10" customWidth="1"/>
    <col min="4" max="4" width="10" customWidth="1"/>
    <col min="5" max="5" width="9" customWidth="1"/>
    <col min="6" max="6" width="34" customWidth="1"/>
    <col min="7" max="7" width="11" customWidth="1"/>
    <col min="8" max="8" width="7" customWidth="1"/>
    <col min="9" max="9" width="17" customWidth="1"/>
    <col min="10" max="10" width="44" customWidth="1"/>
    <col min="11" max="11" width="34" customWidth="1"/>
    <col min="12" max="12" width="34" customWidth="1"/>
    <col min="13" max="13" width="22" customWidth="1"/>
  </cols>
  <sheetData>
    <row r="1">
      <c r="A1" s="1" t="inlineStr">
        <is>
          <t xml:space="preserve">Trilha</t>
        </is>
      </c>
      <c r="B1" s="1" t="inlineStr">
        <is>
          <t xml:space="preserve">Macroprocesso</t>
        </is>
      </c>
      <c r="C1" s="1" t="inlineStr">
        <is>
          <t xml:space="preserve">Processo</t>
        </is>
      </c>
      <c r="D1" s="1" t="inlineStr">
        <is>
          <t xml:space="preserve">Subprocesso</t>
        </is>
      </c>
      <c r="E1" s="1" t="inlineStr">
        <is>
          <t xml:space="preserve">Codigo</t>
        </is>
      </c>
      <c r="F1" s="1" t="inlineStr">
        <is>
          <t xml:space="preserve">Nome</t>
        </is>
      </c>
      <c r="G1" s="1" t="inlineStr">
        <is>
          <t xml:space="preserve">Vinculo_Pai</t>
        </is>
      </c>
      <c r="H1" s="1" t="inlineStr">
        <is>
          <t xml:space="preserve">Ordem</t>
        </is>
      </c>
      <c r="I1" s="1" t="inlineStr">
        <is>
          <t xml:space="preserve">Tipo_Atividade</t>
        </is>
      </c>
      <c r="J1" s="1" t="inlineStr">
        <is>
          <t xml:space="preserve">Descricao</t>
        </is>
      </c>
      <c r="K1" s="1" t="inlineStr">
        <is>
          <t xml:space="preserve">Entradas</t>
        </is>
      </c>
      <c r="L1" s="1" t="inlineStr">
        <is>
          <t xml:space="preserve">Saidas</t>
        </is>
      </c>
      <c r="M1" s="1" t="inlineStr">
        <is>
          <t xml:space="preserve">Sistemas</t>
        </is>
      </c>
    </row>
    <row r="2">
      <c r="A2" s="8" t="str">
        <f>=B2&amp;" › "&amp;C2&amp;IF(D2="","","  › "&amp;D2)&amp;" › "&amp;E2</f>
        <v>MG-01 › PP-01 › SP-01 › AT-01</v>
      </c>
      <c r="B2" s="3" t="inlineStr">
        <is>
          <t xml:space="preserve">MG-01</t>
        </is>
      </c>
      <c r="C2" s="3" t="inlineStr">
        <is>
          <t xml:space="preserve">PP-01</t>
        </is>
      </c>
      <c r="D2" s="3" t="inlineStr">
        <is>
          <t xml:space="preserve">SP-01</t>
        </is>
      </c>
      <c r="E2" s="3" t="inlineStr">
        <is>
          <t xml:space="preserve">AT-01</t>
        </is>
      </c>
      <c r="F2" s="3" t="inlineStr">
        <is>
          <t xml:space="preserve">Consolidar o diagnóstico institucional</t>
        </is>
      </c>
      <c r="G2" s="3" t="inlineStr">
        <is>
          <t xml:space="preserve">SP-01</t>
        </is>
      </c>
      <c r="H2" s="4">
        <v>1</v>
      </c>
      <c r="I2" s="3" t="inlineStr">
        <is>
          <t xml:space="preserve">Agregação de Valor</t>
        </is>
      </c>
      <c r="J2" s="3" t="inlineStr">
        <is>
          <t xml:space="preserve">Reúne os dados de desempenho, o cenário externo e as diretrizes do Ministério supervisor em um diagnóstico único.</t>
        </is>
      </c>
      <c r="K2" s="3" t="inlineStr">
        <is>
          <t xml:space="preserve">Diagnóstico institucional; Diretrizes do Ministério supervisor; PPA</t>
        </is>
      </c>
      <c r="L2" s="3" t="inlineStr">
        <is>
          <t xml:space="preserve">Diagnóstico institucional consolidado</t>
        </is>
      </c>
      <c r="M2" s="3" t="inlineStr">
        <is>
          <t xml:space="preserve">e-Codevasf</t>
        </is>
      </c>
    </row>
    <row r="3">
      <c r="A3" s="8" t="str">
        <f>=B3&amp;" › "&amp;C3&amp;IF(D3="","","  › "&amp;D3)&amp;" › "&amp;E3</f>
        <v>MG-01 › PP-01 › SP-01 › AT-02</v>
      </c>
      <c r="B3" s="3" t="inlineStr">
        <is>
          <t xml:space="preserve">MG-01</t>
        </is>
      </c>
      <c r="C3" s="3" t="inlineStr">
        <is>
          <t xml:space="preserve">PP-01</t>
        </is>
      </c>
      <c r="D3" s="3" t="inlineStr">
        <is>
          <t xml:space="preserve">SP-01</t>
        </is>
      </c>
      <c r="E3" s="3" t="inlineStr">
        <is>
          <t xml:space="preserve">AT-02</t>
        </is>
      </c>
      <c r="F3" s="3" t="inlineStr">
        <is>
          <t xml:space="preserve">Formular e submeter o plano à Diretoria</t>
        </is>
      </c>
      <c r="G3" s="3" t="inlineStr">
        <is>
          <t xml:space="preserve">SP-01</t>
        </is>
      </c>
      <c r="H3" s="4">
        <v>2</v>
      </c>
      <c r="I3" s="3" t="inlineStr">
        <is>
          <t xml:space="preserve">Transferência</t>
        </is>
      </c>
      <c r="J3" s="3" t="inlineStr">
        <is>
          <t xml:space="preserve">Redige missão, visão, objetivos e metas e submete o plano à deliberação da Diretoria Executiva.</t>
        </is>
      </c>
      <c r="K3" s="3" t="inlineStr">
        <is>
          <t xml:space="preserve">Diagnóstico institucional consolidado</t>
        </is>
      </c>
      <c r="L3" s="3" t="inlineStr">
        <is>
          <t xml:space="preserve">PEI aprovado pela Diretoria Executiva</t>
        </is>
      </c>
      <c r="M3" s="3" t="inlineStr">
        <is>
          <t xml:space="preserve">e-Codevasf</t>
        </is>
      </c>
    </row>
    <row r="4">
      <c r="A4" s="8" t="str">
        <f>=B4&amp;" › "&amp;C4&amp;IF(D4="","","  › "&amp;D4)&amp;" › "&amp;E4</f>
        <v>MG-01 › PP-01 › SP-02 › AT-01</v>
      </c>
      <c r="B4" s="3" t="inlineStr">
        <is>
          <t xml:space="preserve">MG-01</t>
        </is>
      </c>
      <c r="C4" s="3" t="inlineStr">
        <is>
          <t xml:space="preserve">PP-01</t>
        </is>
      </c>
      <c r="D4" s="3" t="inlineStr">
        <is>
          <t xml:space="preserve">SP-02</t>
        </is>
      </c>
      <c r="E4" s="3" t="inlineStr">
        <is>
          <t xml:space="preserve">AT-01</t>
        </is>
      </c>
      <c r="F4" s="3" t="inlineStr">
        <is>
          <t xml:space="preserve">Negociar metas com as unidades</t>
        </is>
      </c>
      <c r="G4" s="3" t="inlineStr">
        <is>
          <t xml:space="preserve">SP-02</t>
        </is>
      </c>
      <c r="H4" s="4">
        <v>1</v>
      </c>
      <c r="I4" s="3" t="inlineStr">
        <is>
          <t xml:space="preserve">Agregação de Valor</t>
        </is>
      </c>
      <c r="J4" s="3" t="inlineStr">
        <is>
          <t xml:space="preserve">Discute com cada unidade as metas do plano tático e ajusta prazos e responsáveis.</t>
        </is>
      </c>
      <c r="K4" s="3" t="inlineStr">
        <is>
          <t xml:space="preserve">PEI aprovado; Metas por área</t>
        </is>
      </c>
      <c r="L4" s="3" t="inlineStr">
        <is>
          <t xml:space="preserve">Metas acordadas por unidade</t>
        </is>
      </c>
      <c r="M4" s="3" t="inlineStr">
        <is>
          <t xml:space="preserve">e-Codevasf</t>
        </is>
      </c>
    </row>
    <row r="5">
      <c r="A5" s="8" t="str">
        <f>=B5&amp;" › "&amp;C5&amp;IF(D5="","","  › "&amp;D5)&amp;" › "&amp;E5</f>
        <v>MG-01 › PP-01 › SP-02 › AT-02</v>
      </c>
      <c r="B5" s="3" t="inlineStr">
        <is>
          <t xml:space="preserve">MG-01</t>
        </is>
      </c>
      <c r="C5" s="3" t="inlineStr">
        <is>
          <t xml:space="preserve">PP-01</t>
        </is>
      </c>
      <c r="D5" s="3" t="inlineStr">
        <is>
          <t xml:space="preserve">SP-02</t>
        </is>
      </c>
      <c r="E5" s="3" t="inlineStr">
        <is>
          <t xml:space="preserve">AT-02</t>
        </is>
      </c>
      <c r="F5" s="3" t="inlineStr">
        <is>
          <t xml:space="preserve">Publicar os planos táticos</t>
        </is>
      </c>
      <c r="G5" s="3" t="inlineStr">
        <is>
          <t xml:space="preserve">SP-02</t>
        </is>
      </c>
      <c r="H5" s="4">
        <v>2</v>
      </c>
      <c r="I5" s="3" t="inlineStr">
        <is>
          <t xml:space="preserve">Transferência</t>
        </is>
      </c>
      <c r="J5" s="3" t="inlineStr">
        <is>
          <t xml:space="preserve">Formaliza e publica os planos táticos das unidades no repositório institucional.</t>
        </is>
      </c>
      <c r="K5" s="3" t="inlineStr">
        <is>
          <t xml:space="preserve">Metas acordadas por unidade</t>
        </is>
      </c>
      <c r="L5" s="3" t="inlineStr">
        <is>
          <t xml:space="preserve">Planos táticos por unidade</t>
        </is>
      </c>
      <c r="M5" s="3" t="inlineStr">
        <is>
          <t xml:space="preserve">e-Codevasf</t>
        </is>
      </c>
    </row>
    <row r="6">
      <c r="A6" s="8" t="str">
        <f>=B6&amp;" › "&amp;C6&amp;IF(D6="","","  › "&amp;D6)&amp;" › "&amp;E6</f>
        <v>MG-01 › PP-01 › SP-03 › AT-01</v>
      </c>
      <c r="B6" s="3" t="inlineStr">
        <is>
          <t xml:space="preserve">MG-01</t>
        </is>
      </c>
      <c r="C6" s="3" t="inlineStr">
        <is>
          <t xml:space="preserve">PP-01</t>
        </is>
      </c>
      <c r="D6" s="3" t="inlineStr">
        <is>
          <t xml:space="preserve">SP-03</t>
        </is>
      </c>
      <c r="E6" s="3" t="inlineStr">
        <is>
          <t xml:space="preserve">AT-01</t>
        </is>
      </c>
      <c r="F6" s="3" t="inlineStr">
        <is>
          <t xml:space="preserve">Apurar os indicadores estratégicos</t>
        </is>
      </c>
      <c r="G6" s="3" t="inlineStr">
        <is>
          <t xml:space="preserve">SP-03</t>
        </is>
      </c>
      <c r="H6" s="4">
        <v>1</v>
      </c>
      <c r="I6" s="3" t="inlineStr">
        <is>
          <t xml:space="preserve">Controle</t>
        </is>
      </c>
      <c r="J6" s="3" t="inlineStr">
        <is>
          <t xml:space="preserve">Coleta e valida os resultados dos indicadores do PEI no período.</t>
        </is>
      </c>
      <c r="K6" s="3" t="inlineStr">
        <is>
          <t xml:space="preserve">Indicadores estratégicos apurados; Relatórios das áreas</t>
        </is>
      </c>
      <c r="L6" s="3" t="inlineStr">
        <is>
          <t xml:space="preserve">Painel de indicadores atualizado</t>
        </is>
      </c>
      <c r="M6" s="3" t="inlineStr">
        <is>
          <t xml:space="preserve">Tesouro Gerencial; e-Codevasf</t>
        </is>
      </c>
    </row>
    <row r="7">
      <c r="A7" s="8" t="str">
        <f>=B7&amp;" › "&amp;C7&amp;IF(D7="","","  › "&amp;D7)&amp;" › "&amp;E7</f>
        <v>MG-01 › PP-01 › SP-03 › AT-02</v>
      </c>
      <c r="B7" s="3" t="inlineStr">
        <is>
          <t xml:space="preserve">MG-01</t>
        </is>
      </c>
      <c r="C7" s="3" t="inlineStr">
        <is>
          <t xml:space="preserve">PP-01</t>
        </is>
      </c>
      <c r="D7" s="3" t="inlineStr">
        <is>
          <t xml:space="preserve">SP-03</t>
        </is>
      </c>
      <c r="E7" s="3" t="inlineStr">
        <is>
          <t xml:space="preserve">AT-02</t>
        </is>
      </c>
      <c r="F7" s="3" t="inlineStr">
        <is>
          <t xml:space="preserve">Realizar a análise crítica da estratégia</t>
        </is>
      </c>
      <c r="G7" s="3" t="inlineStr">
        <is>
          <t xml:space="preserve">SP-03</t>
        </is>
      </c>
      <c r="H7" s="4">
        <v>2</v>
      </c>
      <c r="I7" s="3" t="inlineStr">
        <is>
          <t xml:space="preserve">Controle</t>
        </is>
      </c>
      <c r="J7" s="3" t="inlineStr">
        <is>
          <t xml:space="preserve">Analisa desvios com as áreas e propõe revisão de metas ou de iniciativas.</t>
        </is>
      </c>
      <c r="K7" s="3" t="inlineStr">
        <is>
          <t xml:space="preserve">Painel de indicadores atualizado</t>
        </is>
      </c>
      <c r="L7" s="3" t="inlineStr">
        <is>
          <t xml:space="preserve">Relatório de monitoramento; Proposta de revisão do PEI</t>
        </is>
      </c>
      <c r="M7" s="3" t="inlineStr">
        <is>
          <t xml:space="preserve">Tesouro Gerencial; e-Codevasf</t>
        </is>
      </c>
    </row>
    <row r="8">
      <c r="A8" s="8" t="str">
        <f>=B8&amp;" › "&amp;C8&amp;IF(D8="","","  › "&amp;D8)&amp;" › "&amp;E8</f>
        <v>MG-01 › PP-02 › SP-01 › AT-01</v>
      </c>
      <c r="B8" s="3" t="inlineStr">
        <is>
          <t xml:space="preserve">MG-01</t>
        </is>
      </c>
      <c r="C8" s="3" t="inlineStr">
        <is>
          <t xml:space="preserve">PP-02</t>
        </is>
      </c>
      <c r="D8" s="3" t="inlineStr">
        <is>
          <t xml:space="preserve">SP-01</t>
        </is>
      </c>
      <c r="E8" s="3" t="inlineStr">
        <is>
          <t xml:space="preserve">AT-01</t>
        </is>
      </c>
      <c r="F8" s="3" t="inlineStr">
        <is>
          <t xml:space="preserve">Distribuir a demanda de controle às áreas</t>
        </is>
      </c>
      <c r="G8" s="3" t="inlineStr">
        <is>
          <t xml:space="preserve">SP-01</t>
        </is>
      </c>
      <c r="H8" s="4">
        <v>1</v>
      </c>
      <c r="I8" s="3" t="inlineStr">
        <is>
          <t xml:space="preserve">Transferência</t>
        </is>
      </c>
      <c r="J8" s="3" t="inlineStr">
        <is>
          <t xml:space="preserve">Analisa o objeto da diligência e encaminha às áreas detentoras da informação.</t>
        </is>
      </c>
      <c r="K8" s="3" t="inlineStr">
        <is>
          <t xml:space="preserve">Ofício ou diligência recebida</t>
        </is>
      </c>
      <c r="L8" s="3" t="inlineStr">
        <is>
          <t xml:space="preserve">Demanda distribuída com prazo interno</t>
        </is>
      </c>
      <c r="M8" s="3" t="inlineStr">
        <is>
          <t xml:space="preserve">e-Codevasf</t>
        </is>
      </c>
    </row>
    <row r="9">
      <c r="A9" s="8" t="str">
        <f>=B9&amp;" › "&amp;C9&amp;IF(D9="","","  › "&amp;D9)&amp;" › "&amp;E9</f>
        <v>MG-01 › PP-02 › SP-01 › AT-02</v>
      </c>
      <c r="B9" s="3" t="inlineStr">
        <is>
          <t xml:space="preserve">MG-01</t>
        </is>
      </c>
      <c r="C9" s="3" t="inlineStr">
        <is>
          <t xml:space="preserve">PP-02</t>
        </is>
      </c>
      <c r="D9" s="3" t="inlineStr">
        <is>
          <t xml:space="preserve">SP-01</t>
        </is>
      </c>
      <c r="E9" s="3" t="inlineStr">
        <is>
          <t xml:space="preserve">AT-02</t>
        </is>
      </c>
      <c r="F9" s="3" t="inlineStr">
        <is>
          <t xml:space="preserve">Consolidar e protocolar a resposta</t>
        </is>
      </c>
      <c r="G9" s="3" t="inlineStr">
        <is>
          <t xml:space="preserve">SP-01</t>
        </is>
      </c>
      <c r="H9" s="4">
        <v>2</v>
      </c>
      <c r="I9" s="3" t="inlineStr">
        <is>
          <t xml:space="preserve">Controle</t>
        </is>
      </c>
      <c r="J9" s="3" t="inlineStr">
        <is>
          <t xml:space="preserve">Reúne as respostas das áreas, confere a consistência e protocola a resposta institucional.</t>
        </is>
      </c>
      <c r="K9" s="3" t="inlineStr">
        <is>
          <t xml:space="preserve">Demanda distribuída com prazo interno</t>
        </is>
      </c>
      <c r="L9" s="3" t="inlineStr">
        <is>
          <t xml:space="preserve">Resposta institucional protocolada</t>
        </is>
      </c>
      <c r="M9" s="3" t="inlineStr">
        <is>
          <t xml:space="preserve">e-Codevasf</t>
        </is>
      </c>
    </row>
    <row r="10">
      <c r="A10" s="8" t="str">
        <f>=B10&amp;" › "&amp;C10&amp;IF(D10="","","  › "&amp;D10)&amp;" › "&amp;E10</f>
        <v>MG-01 › PP-02 › SP-02 › AT-01</v>
      </c>
      <c r="B10" s="3" t="inlineStr">
        <is>
          <t xml:space="preserve">MG-01</t>
        </is>
      </c>
      <c r="C10" s="3" t="inlineStr">
        <is>
          <t xml:space="preserve">PP-02</t>
        </is>
      </c>
      <c r="D10" s="3" t="inlineStr">
        <is>
          <t xml:space="preserve">SP-02</t>
        </is>
      </c>
      <c r="E10" s="3" t="inlineStr">
        <is>
          <t xml:space="preserve">AT-01</t>
        </is>
      </c>
      <c r="F10" s="3" t="inlineStr">
        <is>
          <t xml:space="preserve">Coletar as informações das unidades</t>
        </is>
      </c>
      <c r="G10" s="3" t="inlineStr">
        <is>
          <t xml:space="preserve">SP-02</t>
        </is>
      </c>
      <c r="H10" s="4">
        <v>1</v>
      </c>
      <c r="I10" s="3" t="inlineStr">
        <is>
          <t xml:space="preserve">Agregação de Valor</t>
        </is>
      </c>
      <c r="J10" s="3" t="inlineStr">
        <is>
          <t xml:space="preserve">Solicita e recebe das unidades os dados de desempenho e governança do exercício.</t>
        </is>
      </c>
      <c r="K10" s="3" t="inlineStr">
        <is>
          <t xml:space="preserve">Dados das unidades; Demonstrações contábeis</t>
        </is>
      </c>
      <c r="L10" s="3" t="inlineStr">
        <is>
          <t xml:space="preserve">Informações das unidades recebidas</t>
        </is>
      </c>
      <c r="M10" s="3" t="inlineStr">
        <is>
          <t xml:space="preserve">e-Contas; e-Codevasf</t>
        </is>
      </c>
    </row>
    <row r="11">
      <c r="A11" s="8" t="str">
        <f>=B11&amp;" › "&amp;C11&amp;IF(D11="","","  › "&amp;D11)&amp;" › "&amp;E11</f>
        <v>MG-01 › PP-02 › SP-02 › AT-02</v>
      </c>
      <c r="B11" s="3" t="inlineStr">
        <is>
          <t xml:space="preserve">MG-01</t>
        </is>
      </c>
      <c r="C11" s="3" t="inlineStr">
        <is>
          <t xml:space="preserve">PP-02</t>
        </is>
      </c>
      <c r="D11" s="3" t="inlineStr">
        <is>
          <t xml:space="preserve">SP-02</t>
        </is>
      </c>
      <c r="E11" s="3" t="inlineStr">
        <is>
          <t xml:space="preserve">AT-02</t>
        </is>
      </c>
      <c r="F11" s="3" t="inlineStr">
        <is>
          <t xml:space="preserve">Redigir e publicar o relatório de gestão</t>
        </is>
      </c>
      <c r="G11" s="3" t="inlineStr">
        <is>
          <t xml:space="preserve">SP-02</t>
        </is>
      </c>
      <c r="H11" s="4">
        <v>2</v>
      </c>
      <c r="I11" s="3" t="inlineStr">
        <is>
          <t xml:space="preserve">Transferência</t>
        </is>
      </c>
      <c r="J11" s="3" t="inlineStr">
        <is>
          <t xml:space="preserve">Redige o relatório conforme a estrutura da IN TCU e o publica após aprovação.</t>
        </is>
      </c>
      <c r="K11" s="3" t="inlineStr">
        <is>
          <t xml:space="preserve">Informações das unidades recebidas</t>
        </is>
      </c>
      <c r="L11" s="3" t="inlineStr">
        <is>
          <t xml:space="preserve">Relatório de gestão publicado</t>
        </is>
      </c>
      <c r="M11" s="3" t="inlineStr">
        <is>
          <t xml:space="preserve">e-Contas; e-Codevasf</t>
        </is>
      </c>
    </row>
    <row r="12">
      <c r="A12" s="8" t="str">
        <f>=B12&amp;" › "&amp;C12&amp;IF(D12="","","  › "&amp;D12)&amp;" › "&amp;E12</f>
        <v>MG-01 › PP-02 › SP-03 › AT-01</v>
      </c>
      <c r="B12" s="3" t="inlineStr">
        <is>
          <t xml:space="preserve">MG-01</t>
        </is>
      </c>
      <c r="C12" s="3" t="inlineStr">
        <is>
          <t xml:space="preserve">PP-02</t>
        </is>
      </c>
      <c r="D12" s="3" t="inlineStr">
        <is>
          <t xml:space="preserve">SP-03</t>
        </is>
      </c>
      <c r="E12" s="3" t="inlineStr">
        <is>
          <t xml:space="preserve">AT-01</t>
        </is>
      </c>
      <c r="F12" s="3" t="inlineStr">
        <is>
          <t xml:space="preserve">Atualizar as bases de informação institucional</t>
        </is>
      </c>
      <c r="G12" s="3" t="inlineStr">
        <is>
          <t xml:space="preserve">SP-03</t>
        </is>
      </c>
      <c r="H12" s="4">
        <v>1</v>
      </c>
      <c r="I12" s="3" t="inlineStr">
        <is>
          <t xml:space="preserve">Agregação de Valor</t>
        </is>
      </c>
      <c r="J12" s="3" t="inlineStr">
        <is>
          <t xml:space="preserve">Carrega e conferem-se os dados das áreas nas bases que alimentam os painéis.</t>
        </is>
      </c>
      <c r="K12" s="3" t="inlineStr">
        <is>
          <t xml:space="preserve">Dados operacionais das áreas</t>
        </is>
      </c>
      <c r="L12" s="3" t="inlineStr">
        <is>
          <t xml:space="preserve">Bases atualizadas e conferidas</t>
        </is>
      </c>
      <c r="M12" s="3" t="inlineStr">
        <is>
          <t xml:space="preserve">Tesouro Gerencial; e-Codevasf</t>
        </is>
      </c>
    </row>
    <row r="13">
      <c r="A13" s="8" t="str">
        <f>=B13&amp;" › "&amp;C13&amp;IF(D13="","","  › "&amp;D13)&amp;" › "&amp;E13</f>
        <v>MG-01 › PP-02 › SP-03 › AT-02</v>
      </c>
      <c r="B13" s="3" t="inlineStr">
        <is>
          <t xml:space="preserve">MG-01</t>
        </is>
      </c>
      <c r="C13" s="3" t="inlineStr">
        <is>
          <t xml:space="preserve">PP-02</t>
        </is>
      </c>
      <c r="D13" s="3" t="inlineStr">
        <is>
          <t xml:space="preserve">SP-03</t>
        </is>
      </c>
      <c r="E13" s="3" t="inlineStr">
        <is>
          <t xml:space="preserve">AT-02</t>
        </is>
      </c>
      <c r="F13" s="3" t="inlineStr">
        <is>
          <t xml:space="preserve">Publicar os painéis institucionais</t>
        </is>
      </c>
      <c r="G13" s="3" t="inlineStr">
        <is>
          <t xml:space="preserve">SP-03</t>
        </is>
      </c>
      <c r="H13" s="4">
        <v>2</v>
      </c>
      <c r="I13" s="3" t="inlineStr">
        <is>
          <t xml:space="preserve">Transferência</t>
        </is>
      </c>
      <c r="J13" s="3" t="inlineStr">
        <is>
          <t xml:space="preserve">Republica os painéis e comunica às áreas a atualização disponível.</t>
        </is>
      </c>
      <c r="K13" s="3" t="inlineStr">
        <is>
          <t xml:space="preserve">Bases atualizadas e conferidas</t>
        </is>
      </c>
      <c r="L13" s="3" t="inlineStr">
        <is>
          <t xml:space="preserve">Painéis atualizados</t>
        </is>
      </c>
      <c r="M13" s="3" t="inlineStr">
        <is>
          <t xml:space="preserve">Tesouro Gerencial; e-Codevasf</t>
        </is>
      </c>
    </row>
    <row r="14">
      <c r="A14" s="8" t="str">
        <f>=B14&amp;" › "&amp;C14&amp;IF(D14="","","  › "&amp;D14)&amp;" › "&amp;E14</f>
        <v>MG-01 › PP-03 › SP-01 › AT-01</v>
      </c>
      <c r="B14" s="3" t="inlineStr">
        <is>
          <t xml:space="preserve">MG-01</t>
        </is>
      </c>
      <c r="C14" s="3" t="inlineStr">
        <is>
          <t xml:space="preserve">PP-03</t>
        </is>
      </c>
      <c r="D14" s="3" t="inlineStr">
        <is>
          <t xml:space="preserve">SP-01</t>
        </is>
      </c>
      <c r="E14" s="3" t="inlineStr">
        <is>
          <t xml:space="preserve">AT-01</t>
        </is>
      </c>
      <c r="F14" s="3" t="inlineStr">
        <is>
          <t xml:space="preserve">Consolidar as necessidades orçamentárias</t>
        </is>
      </c>
      <c r="G14" s="3" t="inlineStr">
        <is>
          <t xml:space="preserve">SP-01</t>
        </is>
      </c>
      <c r="H14" s="4">
        <v>1</v>
      </c>
      <c r="I14" s="3" t="inlineStr">
        <is>
          <t xml:space="preserve">Agregação de Valor</t>
        </is>
      </c>
      <c r="J14" s="3" t="inlineStr">
        <is>
          <t xml:space="preserve">Reúne as propostas das unidades e as compatibiliza com o referencial de despesa informado.</t>
        </is>
      </c>
      <c r="K14" s="3" t="inlineStr">
        <is>
          <t xml:space="preserve">Necessidades das unidades; Referencial de despesa</t>
        </is>
      </c>
      <c r="L14" s="3" t="inlineStr">
        <is>
          <t xml:space="preserve">Necessidades consolidadas e compatibilizadas</t>
        </is>
      </c>
      <c r="M14" s="3" t="inlineStr">
        <is>
          <t xml:space="preserve">SIOP; e-Codevasf</t>
        </is>
      </c>
    </row>
    <row r="15">
      <c r="A15" s="8" t="str">
        <f>=B15&amp;" › "&amp;C15&amp;IF(D15="","","  › "&amp;D15)&amp;" › "&amp;E15</f>
        <v>MG-01 › PP-03 › SP-01 › AT-02</v>
      </c>
      <c r="B15" s="3" t="inlineStr">
        <is>
          <t xml:space="preserve">MG-01</t>
        </is>
      </c>
      <c r="C15" s="3" t="inlineStr">
        <is>
          <t xml:space="preserve">PP-03</t>
        </is>
      </c>
      <c r="D15" s="3" t="inlineStr">
        <is>
          <t xml:space="preserve">SP-01</t>
        </is>
      </c>
      <c r="E15" s="3" t="inlineStr">
        <is>
          <t xml:space="preserve">AT-02</t>
        </is>
      </c>
      <c r="F15" s="3" t="inlineStr">
        <is>
          <t xml:space="preserve">Registrar a proposta no SIOP</t>
        </is>
      </c>
      <c r="G15" s="3" t="inlineStr">
        <is>
          <t xml:space="preserve">SP-01</t>
        </is>
      </c>
      <c r="H15" s="4">
        <v>2</v>
      </c>
      <c r="I15" s="3" t="inlineStr">
        <is>
          <t xml:space="preserve">Transferência</t>
        </is>
      </c>
      <c r="J15" s="3" t="inlineStr">
        <is>
          <t xml:space="preserve">Lança a proposta orçamentária no SIOP e a encaminha ao órgão setorial.</t>
        </is>
      </c>
      <c r="K15" s="3" t="inlineStr">
        <is>
          <t xml:space="preserve">Necessidades consolidadas e compatibilizadas</t>
        </is>
      </c>
      <c r="L15" s="3" t="inlineStr">
        <is>
          <t xml:space="preserve">Proposta orçamentária no SIOP</t>
        </is>
      </c>
      <c r="M15" s="3" t="inlineStr">
        <is>
          <t xml:space="preserve">SIOP; e-Codevasf</t>
        </is>
      </c>
    </row>
    <row r="16">
      <c r="A16" s="8" t="str">
        <f>=B16&amp;" › "&amp;C16&amp;IF(D16="","","  › "&amp;D16)&amp;" › "&amp;E16</f>
        <v>MG-01 › PP-03 › SP-02 › AT-01</v>
      </c>
      <c r="B16" s="3" t="inlineStr">
        <is>
          <t xml:space="preserve">MG-01</t>
        </is>
      </c>
      <c r="C16" s="3" t="inlineStr">
        <is>
          <t xml:space="preserve">PP-03</t>
        </is>
      </c>
      <c r="D16" s="3" t="inlineStr">
        <is>
          <t xml:space="preserve">SP-02</t>
        </is>
      </c>
      <c r="E16" s="3" t="inlineStr">
        <is>
          <t xml:space="preserve">AT-01</t>
        </is>
      </c>
      <c r="F16" s="3" t="inlineStr">
        <is>
          <t xml:space="preserve">Detalhar o orçamento por ação e unidade</t>
        </is>
      </c>
      <c r="G16" s="3" t="inlineStr">
        <is>
          <t xml:space="preserve">SP-02</t>
        </is>
      </c>
      <c r="H16" s="4">
        <v>1</v>
      </c>
      <c r="I16" s="3" t="inlineStr">
        <is>
          <t xml:space="preserve">Agregação de Valor</t>
        </is>
      </c>
      <c r="J16" s="3" t="inlineStr">
        <is>
          <t xml:space="preserve">Distribui os valores da LOA entre ações, programas e unidades executoras.</t>
        </is>
      </c>
      <c r="K16" s="3" t="inlineStr">
        <is>
          <t xml:space="preserve">LOA publicada</t>
        </is>
      </c>
      <c r="L16" s="3" t="inlineStr">
        <is>
          <t xml:space="preserve">Detalhamento orçamentário elaborado</t>
        </is>
      </c>
      <c r="M16" s="3" t="inlineStr">
        <is>
          <t xml:space="preserve">SIOP; SIAFI</t>
        </is>
      </c>
    </row>
    <row r="17">
      <c r="A17" s="8" t="str">
        <f>=B17&amp;" › "&amp;C17&amp;IF(D17="","","  › "&amp;D17)&amp;" › "&amp;E17</f>
        <v>MG-01 › PP-03 › SP-02 › AT-02</v>
      </c>
      <c r="B17" s="3" t="inlineStr">
        <is>
          <t xml:space="preserve">MG-01</t>
        </is>
      </c>
      <c r="C17" s="3" t="inlineStr">
        <is>
          <t xml:space="preserve">PP-03</t>
        </is>
      </c>
      <c r="D17" s="3" t="inlineStr">
        <is>
          <t xml:space="preserve">SP-02</t>
        </is>
      </c>
      <c r="E17" s="3" t="inlineStr">
        <is>
          <t xml:space="preserve">AT-02</t>
        </is>
      </c>
      <c r="F17" s="3" t="inlineStr">
        <is>
          <t xml:space="preserve">Comunicar a programação às unidades</t>
        </is>
      </c>
      <c r="G17" s="3" t="inlineStr">
        <is>
          <t xml:space="preserve">SP-02</t>
        </is>
      </c>
      <c r="H17" s="4">
        <v>2</v>
      </c>
      <c r="I17" s="3" t="inlineStr">
        <is>
          <t xml:space="preserve">Transferência</t>
        </is>
      </c>
      <c r="J17" s="3" t="inlineStr">
        <is>
          <t xml:space="preserve">Publica a programação e orienta as unidades sobre os limites de execução.</t>
        </is>
      </c>
      <c r="K17" s="3" t="inlineStr">
        <is>
          <t xml:space="preserve">Detalhamento orçamentário elaborado</t>
        </is>
      </c>
      <c r="L17" s="3" t="inlineStr">
        <is>
          <t xml:space="preserve">Programação orçamentária detalhada</t>
        </is>
      </c>
      <c r="M17" s="3" t="inlineStr">
        <is>
          <t xml:space="preserve">SIOP; SIAFI</t>
        </is>
      </c>
    </row>
    <row r="18">
      <c r="A18" s="8" t="str">
        <f>=B18&amp;" › "&amp;C18&amp;IF(D18="","","  › "&amp;D18)&amp;" › "&amp;E18</f>
        <v>MG-01 › PP-03 › SP-03 › AT-01</v>
      </c>
      <c r="B18" s="3" t="inlineStr">
        <is>
          <t xml:space="preserve">MG-01</t>
        </is>
      </c>
      <c r="C18" s="3" t="inlineStr">
        <is>
          <t xml:space="preserve">PP-03</t>
        </is>
      </c>
      <c r="D18" s="3" t="inlineStr">
        <is>
          <t xml:space="preserve">SP-03</t>
        </is>
      </c>
      <c r="E18" s="3" t="inlineStr">
        <is>
          <t xml:space="preserve">AT-01</t>
        </is>
      </c>
      <c r="F18" s="3" t="inlineStr">
        <is>
          <t xml:space="preserve">Analisar o pedido de crédito ou remanejamento</t>
        </is>
      </c>
      <c r="G18" s="3" t="inlineStr">
        <is>
          <t xml:space="preserve">SP-03</t>
        </is>
      </c>
      <c r="H18" s="4">
        <v>1</v>
      </c>
      <c r="I18" s="3" t="inlineStr">
        <is>
          <t xml:space="preserve">Controle</t>
        </is>
      </c>
      <c r="J18" s="3" t="inlineStr">
        <is>
          <t xml:space="preserve">Verifica a justificativa, a disponibilidade e o enquadramento legal do pedido.</t>
        </is>
      </c>
      <c r="K18" s="3" t="inlineStr">
        <is>
          <t xml:space="preserve">Pedido justificado da unidade</t>
        </is>
      </c>
      <c r="L18" s="3" t="inlineStr">
        <is>
          <t xml:space="preserve">Pedido analisado com parecer</t>
        </is>
      </c>
      <c r="M18" s="3" t="inlineStr">
        <is>
          <t xml:space="preserve">SIOP; SIAFI</t>
        </is>
      </c>
    </row>
    <row r="19">
      <c r="A19" s="8" t="str">
        <f>=B19&amp;" › "&amp;C19&amp;IF(D19="","","  › "&amp;D19)&amp;" › "&amp;E19</f>
        <v>MG-01 › PP-03 › SP-03 › AT-02</v>
      </c>
      <c r="B19" s="3" t="inlineStr">
        <is>
          <t xml:space="preserve">MG-01</t>
        </is>
      </c>
      <c r="C19" s="3" t="inlineStr">
        <is>
          <t xml:space="preserve">PP-03</t>
        </is>
      </c>
      <c r="D19" s="3" t="inlineStr">
        <is>
          <t xml:space="preserve">SP-03</t>
        </is>
      </c>
      <c r="E19" s="3" t="inlineStr">
        <is>
          <t xml:space="preserve">AT-02</t>
        </is>
      </c>
      <c r="F19" s="3" t="inlineStr">
        <is>
          <t xml:space="preserve">Efetivar o crédito ou o remanejamento</t>
        </is>
      </c>
      <c r="G19" s="3" t="inlineStr">
        <is>
          <t xml:space="preserve">SP-03</t>
        </is>
      </c>
      <c r="H19" s="4">
        <v>2</v>
      </c>
      <c r="I19" s="3" t="inlineStr">
        <is>
          <t xml:space="preserve">Transferência</t>
        </is>
      </c>
      <c r="J19" s="3" t="inlineStr">
        <is>
          <t xml:space="preserve">Registra o remanejamento ou encaminha o pedido de crédito adicional ao órgão setorial.</t>
        </is>
      </c>
      <c r="K19" s="3" t="inlineStr">
        <is>
          <t xml:space="preserve">Pedido analisado com parecer</t>
        </is>
      </c>
      <c r="L19" s="3" t="inlineStr">
        <is>
          <t xml:space="preserve">Crédito adicional solicitado ou remanejamento efetivado</t>
        </is>
      </c>
      <c r="M19" s="3" t="inlineStr">
        <is>
          <t xml:space="preserve">SIOP; SIAFI</t>
        </is>
      </c>
    </row>
    <row r="20">
      <c r="A20" s="8" t="str">
        <f>=B20&amp;" › "&amp;C20&amp;IF(D20="","","  › "&amp;D20)&amp;" › "&amp;E20</f>
        <v>MG-01 › PP-04 › SP-01 › AT-01</v>
      </c>
      <c r="B20" s="3" t="inlineStr">
        <is>
          <t xml:space="preserve">MG-01</t>
        </is>
      </c>
      <c r="C20" s="3" t="inlineStr">
        <is>
          <t xml:space="preserve">PP-04</t>
        </is>
      </c>
      <c r="D20" s="3" t="inlineStr">
        <is>
          <t xml:space="preserve">SP-01</t>
        </is>
      </c>
      <c r="E20" s="3" t="inlineStr">
        <is>
          <t xml:space="preserve">AT-01</t>
        </is>
      </c>
      <c r="F20" s="3" t="inlineStr">
        <is>
          <t xml:space="preserve">Extrair e conciliar os dados de execução</t>
        </is>
      </c>
      <c r="G20" s="3" t="inlineStr">
        <is>
          <t xml:space="preserve">SP-01</t>
        </is>
      </c>
      <c r="H20" s="4">
        <v>1</v>
      </c>
      <c r="I20" s="3" t="inlineStr">
        <is>
          <t xml:space="preserve">Controle</t>
        </is>
      </c>
      <c r="J20" s="3" t="inlineStr">
        <is>
          <t xml:space="preserve">Extrai a execução do SIAFI por ação e unidade e concilia com os registros internos.</t>
        </is>
      </c>
      <c r="K20" s="3" t="inlineStr">
        <is>
          <t xml:space="preserve">Dados de execução do SIAFI</t>
        </is>
      </c>
      <c r="L20" s="3" t="inlineStr">
        <is>
          <t xml:space="preserve">Dados de execução conciliados</t>
        </is>
      </c>
      <c r="M20" s="3" t="inlineStr">
        <is>
          <t xml:space="preserve">SIAFI; Tesouro Gerencial</t>
        </is>
      </c>
    </row>
    <row r="21">
      <c r="A21" s="8" t="str">
        <f>=B21&amp;" › "&amp;C21&amp;IF(D21="","","  › "&amp;D21)&amp;" › "&amp;E21</f>
        <v>MG-01 › PP-04 › SP-01 › AT-02</v>
      </c>
      <c r="B21" s="3" t="inlineStr">
        <is>
          <t xml:space="preserve">MG-01</t>
        </is>
      </c>
      <c r="C21" s="3" t="inlineStr">
        <is>
          <t xml:space="preserve">PP-04</t>
        </is>
      </c>
      <c r="D21" s="3" t="inlineStr">
        <is>
          <t xml:space="preserve">SP-01</t>
        </is>
      </c>
      <c r="E21" s="3" t="inlineStr">
        <is>
          <t xml:space="preserve">AT-02</t>
        </is>
      </c>
      <c r="F21" s="3" t="inlineStr">
        <is>
          <t xml:space="preserve">Emitir o relatório de execução</t>
        </is>
      </c>
      <c r="G21" s="3" t="inlineStr">
        <is>
          <t xml:space="preserve">SP-01</t>
        </is>
      </c>
      <c r="H21" s="4">
        <v>2</v>
      </c>
      <c r="I21" s="3" t="inlineStr">
        <is>
          <t xml:space="preserve">Transferência</t>
        </is>
      </c>
      <c r="J21" s="3" t="inlineStr">
        <is>
          <t xml:space="preserve">Produz e distribui o relatório de execução às unidades e à Diretoria.</t>
        </is>
      </c>
      <c r="K21" s="3" t="inlineStr">
        <is>
          <t xml:space="preserve">Dados de execução conciliados</t>
        </is>
      </c>
      <c r="L21" s="3" t="inlineStr">
        <is>
          <t xml:space="preserve">Relatório de execução por ação</t>
        </is>
      </c>
      <c r="M21" s="3" t="inlineStr">
        <is>
          <t xml:space="preserve">SIAFI; Tesouro Gerencial</t>
        </is>
      </c>
    </row>
    <row r="22">
      <c r="A22" s="8" t="str">
        <f>=B22&amp;" › "&amp;C22&amp;IF(D22="","","  › "&amp;D22)&amp;" › "&amp;E22</f>
        <v>MG-01 › PP-04 › SP-02 › AT-01</v>
      </c>
      <c r="B22" s="3" t="inlineStr">
        <is>
          <t xml:space="preserve">MG-01</t>
        </is>
      </c>
      <c r="C22" s="3" t="inlineStr">
        <is>
          <t xml:space="preserve">PP-04</t>
        </is>
      </c>
      <c r="D22" s="3" t="inlineStr">
        <is>
          <t xml:space="preserve">SP-02</t>
        </is>
      </c>
      <c r="E22" s="3" t="inlineStr">
        <is>
          <t xml:space="preserve">AT-01</t>
        </is>
      </c>
      <c r="F22" s="3" t="inlineStr">
        <is>
          <t xml:space="preserve">Analisar os desvios com as unidades</t>
        </is>
      </c>
      <c r="G22" s="3" t="inlineStr">
        <is>
          <t xml:space="preserve">SP-02</t>
        </is>
      </c>
      <c r="H22" s="4">
        <v>1</v>
      </c>
      <c r="I22" s="3" t="inlineStr">
        <is>
          <t xml:space="preserve">Controle</t>
        </is>
      </c>
      <c r="J22" s="3" t="inlineStr">
        <is>
          <t xml:space="preserve">Discute com cada unidade a causa do desvio de execução e as medidas possíveis.</t>
        </is>
      </c>
      <c r="K22" s="3" t="inlineStr">
        <is>
          <t xml:space="preserve">Relatório de execução; Justificativas das unidades</t>
        </is>
      </c>
      <c r="L22" s="3" t="inlineStr">
        <is>
          <t xml:space="preserve">Causas de desvio identificadas</t>
        </is>
      </c>
      <c r="M22" s="3" t="inlineStr">
        <is>
          <t xml:space="preserve">Tesouro Gerencial</t>
        </is>
      </c>
    </row>
    <row r="23">
      <c r="A23" s="8" t="str">
        <f>=B23&amp;" › "&amp;C23&amp;IF(D23="","","  › "&amp;D23)&amp;" › "&amp;E23</f>
        <v>MG-01 › PP-04 › SP-02 › AT-02</v>
      </c>
      <c r="B23" s="3" t="inlineStr">
        <is>
          <t xml:space="preserve">MG-01</t>
        </is>
      </c>
      <c r="C23" s="3" t="inlineStr">
        <is>
          <t xml:space="preserve">PP-04</t>
        </is>
      </c>
      <c r="D23" s="3" t="inlineStr">
        <is>
          <t xml:space="preserve">SP-02</t>
        </is>
      </c>
      <c r="E23" s="3" t="inlineStr">
        <is>
          <t xml:space="preserve">AT-02</t>
        </is>
      </c>
      <c r="F23" s="3" t="inlineStr">
        <is>
          <t xml:space="preserve">Acordar e registrar o plano de ajuste</t>
        </is>
      </c>
      <c r="G23" s="3" t="inlineStr">
        <is>
          <t xml:space="preserve">SP-02</t>
        </is>
      </c>
      <c r="H23" s="4">
        <v>2</v>
      </c>
      <c r="I23" s="3" t="inlineStr">
        <is>
          <t xml:space="preserve">Agregação de Valor</t>
        </is>
      </c>
      <c r="J23" s="3" t="inlineStr">
        <is>
          <t xml:space="preserve">Formaliza com a unidade as medidas, os prazos e os responsáveis pelo ajuste.</t>
        </is>
      </c>
      <c r="K23" s="3" t="inlineStr">
        <is>
          <t xml:space="preserve">Causas de desvio identificadas</t>
        </is>
      </c>
      <c r="L23" s="3" t="inlineStr">
        <is>
          <t xml:space="preserve">Plano de ajuste acordado</t>
        </is>
      </c>
      <c r="M23" s="3" t="inlineStr">
        <is>
          <t xml:space="preserve">Tesouro Gerencial</t>
        </is>
      </c>
    </row>
    <row r="24">
      <c r="A24" s="8" t="str">
        <f>=B24&amp;" › "&amp;C24&amp;IF(D24="","","  › "&amp;D24)&amp;" › "&amp;E24</f>
        <v>MG-01 › PP-04 › SP-03 › AT-01</v>
      </c>
      <c r="B24" s="3" t="inlineStr">
        <is>
          <t xml:space="preserve">MG-01</t>
        </is>
      </c>
      <c r="C24" s="3" t="inlineStr">
        <is>
          <t xml:space="preserve">PP-04</t>
        </is>
      </c>
      <c r="D24" s="3" t="inlineStr">
        <is>
          <t xml:space="preserve">SP-03</t>
        </is>
      </c>
      <c r="E24" s="3" t="inlineStr">
        <is>
          <t xml:space="preserve">AT-01</t>
        </is>
      </c>
      <c r="F24" s="3" t="inlineStr">
        <is>
          <t xml:space="preserve">Apurar a informação orçamentária solicitada</t>
        </is>
      </c>
      <c r="G24" s="3" t="inlineStr">
        <is>
          <t xml:space="preserve">SP-03</t>
        </is>
      </c>
      <c r="H24" s="4">
        <v>1</v>
      </c>
      <c r="I24" s="3" t="inlineStr">
        <is>
          <t xml:space="preserve">Controle</t>
        </is>
      </c>
      <c r="J24" s="3" t="inlineStr">
        <is>
          <t xml:space="preserve">Levanta e concilia com o SIAFI a informação pedida pelo órgão externo.</t>
        </is>
      </c>
      <c r="K24" s="3" t="inlineStr">
        <is>
          <t xml:space="preserve">Demanda externa</t>
        </is>
      </c>
      <c r="L24" s="3" t="inlineStr">
        <is>
          <t xml:space="preserve">Informação apurada e conciliada</t>
        </is>
      </c>
      <c r="M24" s="3" t="inlineStr">
        <is>
          <t xml:space="preserve">SIAFI; SIOP</t>
        </is>
      </c>
    </row>
    <row r="25">
      <c r="A25" s="8" t="str">
        <f>=B25&amp;" › "&amp;C25&amp;IF(D25="","","  › "&amp;D25)&amp;" › "&amp;E25</f>
        <v>MG-01 › PP-04 › SP-03 › AT-02</v>
      </c>
      <c r="B25" s="3" t="inlineStr">
        <is>
          <t xml:space="preserve">MG-01</t>
        </is>
      </c>
      <c r="C25" s="3" t="inlineStr">
        <is>
          <t xml:space="preserve">PP-04</t>
        </is>
      </c>
      <c r="D25" s="3" t="inlineStr">
        <is>
          <t xml:space="preserve">SP-03</t>
        </is>
      </c>
      <c r="E25" s="3" t="inlineStr">
        <is>
          <t xml:space="preserve">AT-02</t>
        </is>
      </c>
      <c r="F25" s="3" t="inlineStr">
        <is>
          <t xml:space="preserve">Prestar a informação ao demandante</t>
        </is>
      </c>
      <c r="G25" s="3" t="inlineStr">
        <is>
          <t xml:space="preserve">SP-03</t>
        </is>
      </c>
      <c r="H25" s="4">
        <v>2</v>
      </c>
      <c r="I25" s="3" t="inlineStr">
        <is>
          <t xml:space="preserve">Transferência</t>
        </is>
      </c>
      <c r="J25" s="3" t="inlineStr">
        <is>
          <t xml:space="preserve">Encaminha a informação orçamentária ao órgão demandante dentro do prazo.</t>
        </is>
      </c>
      <c r="K25" s="3" t="inlineStr">
        <is>
          <t xml:space="preserve">Informação apurada e conciliada</t>
        </is>
      </c>
      <c r="L25" s="3" t="inlineStr">
        <is>
          <t xml:space="preserve">Informação orçamentária prestada</t>
        </is>
      </c>
      <c r="M25" s="3" t="inlineStr">
        <is>
          <t xml:space="preserve">SIAFI; SIOP</t>
        </is>
      </c>
    </row>
    <row r="26">
      <c r="A26" s="8" t="str">
        <f>=B26&amp;" › "&amp;C26&amp;IF(D26="","","  › "&amp;D26)&amp;" › "&amp;E26</f>
        <v>MG-02 › PP-01 › SP-01 › AT-01</v>
      </c>
      <c r="B26" s="3" t="inlineStr">
        <is>
          <t xml:space="preserve">MG-02</t>
        </is>
      </c>
      <c r="C26" s="3" t="inlineStr">
        <is>
          <t xml:space="preserve">PP-01</t>
        </is>
      </c>
      <c r="D26" s="3" t="inlineStr">
        <is>
          <t xml:space="preserve">SP-01</t>
        </is>
      </c>
      <c r="E26" s="3" t="inlineStr">
        <is>
          <t xml:space="preserve">AT-01</t>
        </is>
      </c>
      <c r="F26" s="3" t="inlineStr">
        <is>
          <t xml:space="preserve">Levantar o processo com a unidade</t>
        </is>
      </c>
      <c r="G26" s="3" t="inlineStr">
        <is>
          <t xml:space="preserve">SP-01</t>
        </is>
      </c>
      <c r="H26" s="4">
        <v>1</v>
      </c>
      <c r="I26" s="3" t="inlineStr">
        <is>
          <t xml:space="preserve">Agregação de Valor</t>
        </is>
      </c>
      <c r="J26" s="3" t="inlineStr">
        <is>
          <t xml:space="preserve">Conduz as entrevistas e oficinas de levantamento do fluxo executado hoje.</t>
        </is>
      </c>
      <c r="K26" s="3" t="inlineStr">
        <is>
          <t xml:space="preserve">Demanda de mapeamento; Normas aplicáveis</t>
        </is>
      </c>
      <c r="L26" s="3" t="inlineStr">
        <is>
          <t xml:space="preserve">Fluxo levantado e anotado</t>
        </is>
      </c>
      <c r="M26" s="3" t="inlineStr">
        <is>
          <t xml:space="preserve">Bizagi; e-Codevasf</t>
        </is>
      </c>
    </row>
    <row r="27">
      <c r="A27" s="8" t="str">
        <f>=B27&amp;" › "&amp;C27&amp;IF(D27="","","  › "&amp;D27)&amp;" › "&amp;E27</f>
        <v>MG-02 › PP-01 › SP-01 › AT-02</v>
      </c>
      <c r="B27" s="3" t="inlineStr">
        <is>
          <t xml:space="preserve">MG-02</t>
        </is>
      </c>
      <c r="C27" s="3" t="inlineStr">
        <is>
          <t xml:space="preserve">PP-01</t>
        </is>
      </c>
      <c r="D27" s="3" t="inlineStr">
        <is>
          <t xml:space="preserve">SP-01</t>
        </is>
      </c>
      <c r="E27" s="3" t="inlineStr">
        <is>
          <t xml:space="preserve">AT-02</t>
        </is>
      </c>
      <c r="F27" s="3" t="inlineStr">
        <is>
          <t xml:space="preserve">Modelar e validar o AS-IS</t>
        </is>
      </c>
      <c r="G27" s="3" t="inlineStr">
        <is>
          <t xml:space="preserve">SP-01</t>
        </is>
      </c>
      <c r="H27" s="4">
        <v>2</v>
      </c>
      <c r="I27" s="3" t="inlineStr">
        <is>
          <t xml:space="preserve">Controle</t>
        </is>
      </c>
      <c r="J27" s="3" t="inlineStr">
        <is>
          <t xml:space="preserve">Desenha o diagrama em BPMN, redige o procedimento e valida os dois com os atores.</t>
        </is>
      </c>
      <c r="K27" s="3" t="inlineStr">
        <is>
          <t xml:space="preserve">Fluxo levantado e anotado</t>
        </is>
      </c>
      <c r="L27" s="3" t="inlineStr">
        <is>
          <t xml:space="preserve">Diagrama AS-IS validado; Procedimento redigido</t>
        </is>
      </c>
      <c r="M27" s="3" t="inlineStr">
        <is>
          <t xml:space="preserve">Bizagi; e-Codevasf</t>
        </is>
      </c>
    </row>
    <row r="28">
      <c r="A28" s="8" t="str">
        <f>=B28&amp;" › "&amp;C28&amp;IF(D28="","","  › "&amp;D28)&amp;" › "&amp;E28</f>
        <v>MG-02 › PP-01 › SP-02 › AT-01</v>
      </c>
      <c r="B28" s="3" t="inlineStr">
        <is>
          <t xml:space="preserve">MG-02</t>
        </is>
      </c>
      <c r="C28" s="3" t="inlineStr">
        <is>
          <t xml:space="preserve">PP-01</t>
        </is>
      </c>
      <c r="D28" s="3" t="inlineStr">
        <is>
          <t xml:space="preserve">SP-02</t>
        </is>
      </c>
      <c r="E28" s="3" t="inlineStr">
        <is>
          <t xml:space="preserve">AT-01</t>
        </is>
      </c>
      <c r="F28" s="3" t="inlineStr">
        <is>
          <t xml:space="preserve">Analisar o processo e propor melhorias</t>
        </is>
      </c>
      <c r="G28" s="3" t="inlineStr">
        <is>
          <t xml:space="preserve">SP-02</t>
        </is>
      </c>
      <c r="H28" s="4">
        <v>1</v>
      </c>
      <c r="I28" s="3" t="inlineStr">
        <is>
          <t xml:space="preserve">Agregação de Valor</t>
        </is>
      </c>
      <c r="J28" s="3" t="inlineStr">
        <is>
          <t xml:space="preserve">Identifica gargalos, retrabalho e controles frágeis e propõe o fluxo redesenhado.</t>
        </is>
      </c>
      <c r="K28" s="3" t="inlineStr">
        <is>
          <t xml:space="preserve">Diagrama AS-IS validado; Indicadores do processo</t>
        </is>
      </c>
      <c r="L28" s="3" t="inlineStr">
        <is>
          <t xml:space="preserve">Diagnóstico e proposta de TO-BE</t>
        </is>
      </c>
      <c r="M28" s="3" t="inlineStr">
        <is>
          <t xml:space="preserve">Bizagi; e-Codevasf</t>
        </is>
      </c>
    </row>
    <row r="29">
      <c r="A29" s="8" t="str">
        <f>=B29&amp;" › "&amp;C29&amp;IF(D29="","","  › "&amp;D29)&amp;" › "&amp;E29</f>
        <v>MG-02 › PP-01 › SP-02 › AT-02</v>
      </c>
      <c r="B29" s="3" t="inlineStr">
        <is>
          <t xml:space="preserve">MG-02</t>
        </is>
      </c>
      <c r="C29" s="3" t="inlineStr">
        <is>
          <t xml:space="preserve">PP-01</t>
        </is>
      </c>
      <c r="D29" s="3" t="inlineStr">
        <is>
          <t xml:space="preserve">SP-02</t>
        </is>
      </c>
      <c r="E29" s="3" t="inlineStr">
        <is>
          <t xml:space="preserve">AT-02</t>
        </is>
      </c>
      <c r="F29" s="3" t="inlineStr">
        <is>
          <t xml:space="preserve">Aprovar o TO-BE e o plano de implantação</t>
        </is>
      </c>
      <c r="G29" s="3" t="inlineStr">
        <is>
          <t xml:space="preserve">SP-02</t>
        </is>
      </c>
      <c r="H29" s="4">
        <v>2</v>
      </c>
      <c r="I29" s="3" t="inlineStr">
        <is>
          <t xml:space="preserve">Controle</t>
        </is>
      </c>
      <c r="J29" s="3" t="inlineStr">
        <is>
          <t xml:space="preserve">Submete o TO-BE e o 5W2H à aprovação do gestor do processo.</t>
        </is>
      </c>
      <c r="K29" s="3" t="inlineStr">
        <is>
          <t xml:space="preserve">Diagnóstico e proposta de TO-BE</t>
        </is>
      </c>
      <c r="L29" s="3" t="inlineStr">
        <is>
          <t xml:space="preserve">Diagrama TO-BE aprovado; Plano de implantação (5W2H)</t>
        </is>
      </c>
      <c r="M29" s="3" t="inlineStr">
        <is>
          <t xml:space="preserve">Bizagi; e-Codevasf</t>
        </is>
      </c>
    </row>
    <row r="30">
      <c r="A30" s="8" t="str">
        <f>=B30&amp;" › "&amp;C30&amp;IF(D30="","","  › "&amp;D30)&amp;" › "&amp;E30</f>
        <v>MG-02 › PP-01 › SP-03 › AT-01</v>
      </c>
      <c r="B30" s="3" t="inlineStr">
        <is>
          <t xml:space="preserve">MG-02</t>
        </is>
      </c>
      <c r="C30" s="3" t="inlineStr">
        <is>
          <t xml:space="preserve">PP-01</t>
        </is>
      </c>
      <c r="D30" s="3" t="inlineStr">
        <is>
          <t xml:space="preserve">SP-03</t>
        </is>
      </c>
      <c r="E30" s="3" t="inlineStr">
        <is>
          <t xml:space="preserve">AT-01</t>
        </is>
      </c>
      <c r="F30" s="3" t="inlineStr">
        <is>
          <t xml:space="preserve">Publicar o processo no repositório</t>
        </is>
      </c>
      <c r="G30" s="3" t="inlineStr">
        <is>
          <t xml:space="preserve">SP-03</t>
        </is>
      </c>
      <c r="H30" s="4">
        <v>1</v>
      </c>
      <c r="I30" s="3" t="inlineStr">
        <is>
          <t xml:space="preserve">Transferência</t>
        </is>
      </c>
      <c r="J30" s="3" t="inlineStr">
        <is>
          <t xml:space="preserve">Registra diagrama, procedimento e ficha do processo no repositório institucional.</t>
        </is>
      </c>
      <c r="K30" s="3" t="inlineStr">
        <is>
          <t xml:space="preserve">Processo aprovado; Indicadores definidos</t>
        </is>
      </c>
      <c r="L30" s="3" t="inlineStr">
        <is>
          <t xml:space="preserve">Processo publicado no repositório</t>
        </is>
      </c>
      <c r="M30" s="3" t="inlineStr">
        <is>
          <t xml:space="preserve">Repositório de processos; Bizagi</t>
        </is>
      </c>
    </row>
    <row r="31">
      <c r="A31" s="8" t="str">
        <f>=B31&amp;" › "&amp;C31&amp;IF(D31="","","  › "&amp;D31)&amp;" › "&amp;E31</f>
        <v>MG-02 › PP-01 › SP-03 › AT-02</v>
      </c>
      <c r="B31" s="3" t="inlineStr">
        <is>
          <t xml:space="preserve">MG-02</t>
        </is>
      </c>
      <c r="C31" s="3" t="inlineStr">
        <is>
          <t xml:space="preserve">PP-01</t>
        </is>
      </c>
      <c r="D31" s="3" t="inlineStr">
        <is>
          <t xml:space="preserve">SP-03</t>
        </is>
      </c>
      <c r="E31" s="3" t="inlineStr">
        <is>
          <t xml:space="preserve">AT-02</t>
        </is>
      </c>
      <c r="F31" s="3" t="inlineStr">
        <is>
          <t xml:space="preserve">Monitorar os indicadores do processo</t>
        </is>
      </c>
      <c r="G31" s="3" t="inlineStr">
        <is>
          <t xml:space="preserve">SP-03</t>
        </is>
      </c>
      <c r="H31" s="4">
        <v>2</v>
      </c>
      <c r="I31" s="3" t="inlineStr">
        <is>
          <t xml:space="preserve">Controle</t>
        </is>
      </c>
      <c r="J31" s="3" t="inlineStr">
        <is>
          <t xml:space="preserve">Acompanha os indicadores após a implantação e reporta o desempenho ao gestor.</t>
        </is>
      </c>
      <c r="K31" s="3" t="inlineStr">
        <is>
          <t xml:space="preserve">Processo publicado no repositório</t>
        </is>
      </c>
      <c r="L31" s="3" t="inlineStr">
        <is>
          <t xml:space="preserve">Processo publicado; Relatório de monitoramento</t>
        </is>
      </c>
      <c r="M31" s="3" t="inlineStr">
        <is>
          <t xml:space="preserve">Repositório de processos; Bizagi</t>
        </is>
      </c>
    </row>
    <row r="32">
      <c r="A32" s="8" t="str">
        <f>=B32&amp;" › "&amp;C32&amp;IF(D32="","","  › "&amp;D32)&amp;" › "&amp;E32</f>
        <v>MG-02 › PP-01 › SP-04 › AT-01</v>
      </c>
      <c r="B32" s="3" t="inlineStr">
        <is>
          <t xml:space="preserve">MG-02</t>
        </is>
      </c>
      <c r="C32" s="3" t="inlineStr">
        <is>
          <t xml:space="preserve">PP-01</t>
        </is>
      </c>
      <c r="D32" s="3" t="inlineStr">
        <is>
          <t xml:space="preserve">SP-04</t>
        </is>
      </c>
      <c r="E32" s="3" t="inlineStr">
        <is>
          <t xml:space="preserve">AT-01</t>
        </is>
      </c>
      <c r="F32" s="3" t="inlineStr">
        <is>
          <t xml:space="preserve">Planejar as ações de capacitação em BPM</t>
        </is>
      </c>
      <c r="G32" s="3" t="inlineStr">
        <is>
          <t xml:space="preserve">SP-04</t>
        </is>
      </c>
      <c r="H32" s="4">
        <v>1</v>
      </c>
      <c r="I32" s="3" t="inlineStr">
        <is>
          <t xml:space="preserve">Agregação de Valor</t>
        </is>
      </c>
      <c r="J32" s="3" t="inlineStr">
        <is>
          <t xml:space="preserve">Define turmas, conteúdo e calendário a partir do plano de ação do Nugep.</t>
        </is>
      </c>
      <c r="K32" s="3" t="inlineStr">
        <is>
          <t xml:space="preserve">Plano de ação do Nugep; Demanda das unidades</t>
        </is>
      </c>
      <c r="L32" s="3" t="inlineStr">
        <is>
          <t xml:space="preserve">Programação de capacitação definida</t>
        </is>
      </c>
      <c r="M32" s="3" t="inlineStr">
        <is>
          <t xml:space="preserve">e-Codevasf</t>
        </is>
      </c>
    </row>
    <row r="33">
      <c r="A33" s="8" t="str">
        <f>=B33&amp;" › "&amp;C33&amp;IF(D33="","","  › "&amp;D33)&amp;" › "&amp;E33</f>
        <v>MG-02 › PP-01 › SP-04 › AT-02</v>
      </c>
      <c r="B33" s="3" t="inlineStr">
        <is>
          <t xml:space="preserve">MG-02</t>
        </is>
      </c>
      <c r="C33" s="3" t="inlineStr">
        <is>
          <t xml:space="preserve">PP-01</t>
        </is>
      </c>
      <c r="D33" s="3" t="inlineStr">
        <is>
          <t xml:space="preserve">SP-04</t>
        </is>
      </c>
      <c r="E33" s="3" t="inlineStr">
        <is>
          <t xml:space="preserve">AT-02</t>
        </is>
      </c>
      <c r="F33" s="3" t="inlineStr">
        <is>
          <t xml:space="preserve">Realizar a capacitação e registrar</t>
        </is>
      </c>
      <c r="G33" s="3" t="inlineStr">
        <is>
          <t xml:space="preserve">SP-04</t>
        </is>
      </c>
      <c r="H33" s="4">
        <v>2</v>
      </c>
      <c r="I33" s="3" t="inlineStr">
        <is>
          <t xml:space="preserve">Transferência</t>
        </is>
      </c>
      <c r="J33" s="3" t="inlineStr">
        <is>
          <t xml:space="preserve">Conduz as turmas e registra a participação e a avaliação dos participantes.</t>
        </is>
      </c>
      <c r="K33" s="3" t="inlineStr">
        <is>
          <t xml:space="preserve">Programação de capacitação definida</t>
        </is>
      </c>
      <c r="L33" s="3" t="inlineStr">
        <is>
          <t xml:space="preserve">Turmas capacitadas; Material metodológico</t>
        </is>
      </c>
      <c r="M33" s="3" t="inlineStr">
        <is>
          <t xml:space="preserve">e-Codevasf</t>
        </is>
      </c>
    </row>
    <row r="34">
      <c r="A34" s="8" t="str">
        <f>=B34&amp;" › "&amp;C34&amp;IF(D34="","","  › "&amp;D34)&amp;" › "&amp;E34</f>
        <v>MG-02 › PP-02 › SP-01 › AT-01</v>
      </c>
      <c r="B34" s="3" t="inlineStr">
        <is>
          <t xml:space="preserve">MG-02</t>
        </is>
      </c>
      <c r="C34" s="3" t="inlineStr">
        <is>
          <t xml:space="preserve">PP-02</t>
        </is>
      </c>
      <c r="D34" s="3" t="inlineStr">
        <is>
          <t xml:space="preserve">SP-01</t>
        </is>
      </c>
      <c r="E34" s="3" t="inlineStr">
        <is>
          <t xml:space="preserve">AT-01</t>
        </is>
      </c>
      <c r="F34" s="3" t="inlineStr">
        <is>
          <t xml:space="preserve">Redigir a minuta normativa</t>
        </is>
      </c>
      <c r="G34" s="3" t="inlineStr">
        <is>
          <t xml:space="preserve">SP-01</t>
        </is>
      </c>
      <c r="H34" s="4">
        <v>1</v>
      </c>
      <c r="I34" s="3" t="inlineStr">
        <is>
          <t xml:space="preserve">Agregação de Valor</t>
        </is>
      </c>
      <c r="J34" s="3" t="inlineStr">
        <is>
          <t xml:space="preserve">Escreve a minuta a partir da demanda da unidade e das normas vigentes correlatas.</t>
        </is>
      </c>
      <c r="K34" s="3" t="inlineStr">
        <is>
          <t xml:space="preserve">Demanda normativa da unidade; Norma vigente</t>
        </is>
      </c>
      <c r="L34" s="3" t="inlineStr">
        <is>
          <t xml:space="preserve">Minuta redigida</t>
        </is>
      </c>
      <c r="M34" s="3" t="inlineStr">
        <is>
          <t xml:space="preserve">e-Codevasf</t>
        </is>
      </c>
    </row>
    <row r="35">
      <c r="A35" s="8" t="str">
        <f>=B35&amp;" › "&amp;C35&amp;IF(D35="","","  › "&amp;D35)&amp;" › "&amp;E35</f>
        <v>MG-02 › PP-02 › SP-01 › AT-02</v>
      </c>
      <c r="B35" s="3" t="inlineStr">
        <is>
          <t xml:space="preserve">MG-02</t>
        </is>
      </c>
      <c r="C35" s="3" t="inlineStr">
        <is>
          <t xml:space="preserve">PP-02</t>
        </is>
      </c>
      <c r="D35" s="3" t="inlineStr">
        <is>
          <t xml:space="preserve">SP-01</t>
        </is>
      </c>
      <c r="E35" s="3" t="inlineStr">
        <is>
          <t xml:space="preserve">AT-02</t>
        </is>
      </c>
      <c r="F35" s="3" t="inlineStr">
        <is>
          <t xml:space="preserve">Consultar as áreas e consolidar</t>
        </is>
      </c>
      <c r="G35" s="3" t="inlineStr">
        <is>
          <t xml:space="preserve">SP-01</t>
        </is>
      </c>
      <c r="H35" s="4">
        <v>2</v>
      </c>
      <c r="I35" s="3" t="inlineStr">
        <is>
          <t xml:space="preserve">Controle</t>
        </is>
      </c>
      <c r="J35" s="3" t="inlineStr">
        <is>
          <t xml:space="preserve">Submete a minuta às áreas afetadas e consolida as contribuições recebidas.</t>
        </is>
      </c>
      <c r="K35" s="3" t="inlineStr">
        <is>
          <t xml:space="preserve">Minuta redigida</t>
        </is>
      </c>
      <c r="L35" s="3" t="inlineStr">
        <is>
          <t xml:space="preserve">Minuta de norma consultada</t>
        </is>
      </c>
      <c r="M35" s="3" t="inlineStr">
        <is>
          <t xml:space="preserve">e-Codevasf</t>
        </is>
      </c>
    </row>
    <row r="36">
      <c r="A36" s="8" t="str">
        <f>=B36&amp;" › "&amp;C36&amp;IF(D36="","","  › "&amp;D36)&amp;" › "&amp;E36</f>
        <v>MG-02 › PP-02 › SP-02 › AT-01</v>
      </c>
      <c r="B36" s="3" t="inlineStr">
        <is>
          <t xml:space="preserve">MG-02</t>
        </is>
      </c>
      <c r="C36" s="3" t="inlineStr">
        <is>
          <t xml:space="preserve">PP-02</t>
        </is>
      </c>
      <c r="D36" s="3" t="inlineStr">
        <is>
          <t xml:space="preserve">SP-02</t>
        </is>
      </c>
      <c r="E36" s="3" t="inlineStr">
        <is>
          <t xml:space="preserve">AT-01</t>
        </is>
      </c>
      <c r="F36" s="3" t="inlineStr">
        <is>
          <t xml:space="preserve">Instruir o processo de aprovação</t>
        </is>
      </c>
      <c r="G36" s="3" t="inlineStr">
        <is>
          <t xml:space="preserve">SP-02</t>
        </is>
      </c>
      <c r="H36" s="4">
        <v>1</v>
      </c>
      <c r="I36" s="3" t="inlineStr">
        <is>
          <t xml:space="preserve">Controle</t>
        </is>
      </c>
      <c r="J36" s="3" t="inlineStr">
        <is>
          <t xml:space="preserve">Monta o processo com a minuta, o parecer jurídico e a justificativa da norma.</t>
        </is>
      </c>
      <c r="K36" s="3" t="inlineStr">
        <is>
          <t xml:space="preserve">Minuta consolidada; Parecer jurídico</t>
        </is>
      </c>
      <c r="L36" s="3" t="inlineStr">
        <is>
          <t xml:space="preserve">Processo instruído para deliberação</t>
        </is>
      </c>
      <c r="M36" s="3" t="inlineStr">
        <is>
          <t xml:space="preserve">e-Codevasf</t>
        </is>
      </c>
    </row>
    <row r="37">
      <c r="A37" s="8" t="str">
        <f>=B37&amp;" › "&amp;C37&amp;IF(D37="","","  › "&amp;D37)&amp;" › "&amp;E37</f>
        <v>MG-02 › PP-02 › SP-02 › AT-02</v>
      </c>
      <c r="B37" s="3" t="inlineStr">
        <is>
          <t xml:space="preserve">MG-02</t>
        </is>
      </c>
      <c r="C37" s="3" t="inlineStr">
        <is>
          <t xml:space="preserve">PP-02</t>
        </is>
      </c>
      <c r="D37" s="3" t="inlineStr">
        <is>
          <t xml:space="preserve">SP-02</t>
        </is>
      </c>
      <c r="E37" s="3" t="inlineStr">
        <is>
          <t xml:space="preserve">AT-02</t>
        </is>
      </c>
      <c r="F37" s="3" t="inlineStr">
        <is>
          <t xml:space="preserve">Obter a aprovação e a assinatura</t>
        </is>
      </c>
      <c r="G37" s="3" t="inlineStr">
        <is>
          <t xml:space="preserve">SP-02</t>
        </is>
      </c>
      <c r="H37" s="4">
        <v>2</v>
      </c>
      <c r="I37" s="3" t="inlineStr">
        <is>
          <t xml:space="preserve">Transferência</t>
        </is>
      </c>
      <c r="J37" s="3" t="inlineStr">
        <is>
          <t xml:space="preserve">Encaminha à instância competente e colhe a assinatura do ato aprovado.</t>
        </is>
      </c>
      <c r="K37" s="3" t="inlineStr">
        <is>
          <t xml:space="preserve">Processo instruído para deliberação</t>
        </is>
      </c>
      <c r="L37" s="3" t="inlineStr">
        <is>
          <t xml:space="preserve">Norma aprovada e assinada</t>
        </is>
      </c>
      <c r="M37" s="3" t="inlineStr">
        <is>
          <t xml:space="preserve">e-Codevasf</t>
        </is>
      </c>
    </row>
    <row r="38">
      <c r="A38" s="8" t="str">
        <f>=B38&amp;" › "&amp;C38&amp;IF(D38="","","  › "&amp;D38)&amp;" › "&amp;E38</f>
        <v>MG-02 › PP-02 › SP-03 › AT-01</v>
      </c>
      <c r="B38" s="3" t="inlineStr">
        <is>
          <t xml:space="preserve">MG-02</t>
        </is>
      </c>
      <c r="C38" s="3" t="inlineStr">
        <is>
          <t xml:space="preserve">PP-02</t>
        </is>
      </c>
      <c r="D38" s="3" t="inlineStr">
        <is>
          <t xml:space="preserve">SP-03</t>
        </is>
      </c>
      <c r="E38" s="3" t="inlineStr">
        <is>
          <t xml:space="preserve">AT-01</t>
        </is>
      </c>
      <c r="F38" s="3" t="inlineStr">
        <is>
          <t xml:space="preserve">Publicar a norma aprovada</t>
        </is>
      </c>
      <c r="G38" s="3" t="inlineStr">
        <is>
          <t xml:space="preserve">SP-03</t>
        </is>
      </c>
      <c r="H38" s="4">
        <v>1</v>
      </c>
      <c r="I38" s="3" t="inlineStr">
        <is>
          <t xml:space="preserve">Transferência</t>
        </is>
      </c>
      <c r="J38" s="3" t="inlineStr">
        <is>
          <t xml:space="preserve">Publica a norma no acervo normativo e comunica as unidades afetadas.</t>
        </is>
      </c>
      <c r="K38" s="3" t="inlineStr">
        <is>
          <t xml:space="preserve">Norma aprovada</t>
        </is>
      </c>
      <c r="L38" s="3" t="inlineStr">
        <is>
          <t xml:space="preserve">Norma publicada e comunicada</t>
        </is>
      </c>
      <c r="M38" s="3" t="inlineStr">
        <is>
          <t xml:space="preserve">e-Codevasf</t>
        </is>
      </c>
    </row>
    <row r="39">
      <c r="A39" s="8" t="str">
        <f>=B39&amp;" › "&amp;C39&amp;IF(D39="","","  › "&amp;D39)&amp;" › "&amp;E39</f>
        <v>MG-02 › PP-02 › SP-03 › AT-02</v>
      </c>
      <c r="B39" s="3" t="inlineStr">
        <is>
          <t xml:space="preserve">MG-02</t>
        </is>
      </c>
      <c r="C39" s="3" t="inlineStr">
        <is>
          <t xml:space="preserve">PP-02</t>
        </is>
      </c>
      <c r="D39" s="3" t="inlineStr">
        <is>
          <t xml:space="preserve">SP-03</t>
        </is>
      </c>
      <c r="E39" s="3" t="inlineStr">
        <is>
          <t xml:space="preserve">AT-02</t>
        </is>
      </c>
      <c r="F39" s="3" t="inlineStr">
        <is>
          <t xml:space="preserve">Controlar a vigência do acervo</t>
        </is>
      </c>
      <c r="G39" s="3" t="inlineStr">
        <is>
          <t xml:space="preserve">SP-03</t>
        </is>
      </c>
      <c r="H39" s="4">
        <v>2</v>
      </c>
      <c r="I39" s="3" t="inlineStr">
        <is>
          <t xml:space="preserve">Controle</t>
        </is>
      </c>
      <c r="J39" s="3" t="inlineStr">
        <is>
          <t xml:space="preserve">Registra vigência e revogações e retira do acervo a norma superada.</t>
        </is>
      </c>
      <c r="K39" s="3" t="inlineStr">
        <is>
          <t xml:space="preserve">Norma publicada e comunicada</t>
        </is>
      </c>
      <c r="L39" s="3" t="inlineStr">
        <is>
          <t xml:space="preserve">Norma publicada no acervo; Registro de vigência</t>
        </is>
      </c>
      <c r="M39" s="3" t="inlineStr">
        <is>
          <t xml:space="preserve">e-Codevasf</t>
        </is>
      </c>
    </row>
    <row r="40">
      <c r="A40" s="8" t="str">
        <f>=B40&amp;" › "&amp;C40&amp;IF(D40="","","  › "&amp;D40)&amp;" › "&amp;E40</f>
        <v>MG-02 › PP-03 › SP-01 › AT-01</v>
      </c>
      <c r="B40" s="3" t="inlineStr">
        <is>
          <t xml:space="preserve">MG-02</t>
        </is>
      </c>
      <c r="C40" s="3" t="inlineStr">
        <is>
          <t xml:space="preserve">PP-03</t>
        </is>
      </c>
      <c r="D40" s="3" t="inlineStr">
        <is>
          <t xml:space="preserve">SP-01</t>
        </is>
      </c>
      <c r="E40" s="3" t="inlineStr">
        <is>
          <t xml:space="preserve">AT-01</t>
        </is>
      </c>
      <c r="F40" s="3" t="inlineStr">
        <is>
          <t xml:space="preserve">Avaliar as propostas de projeto</t>
        </is>
      </c>
      <c r="G40" s="3" t="inlineStr">
        <is>
          <t xml:space="preserve">SP-01</t>
        </is>
      </c>
      <c r="H40" s="4">
        <v>1</v>
      </c>
      <c r="I40" s="3" t="inlineStr">
        <is>
          <t xml:space="preserve">Controle</t>
        </is>
      </c>
      <c r="J40" s="3" t="inlineStr">
        <is>
          <t xml:space="preserve">Aplica os critérios de alinhamento estratégico e de capacidade de execução às propostas.</t>
        </is>
      </c>
      <c r="K40" s="3" t="inlineStr">
        <is>
          <t xml:space="preserve">Propostas de projeto; Critérios de priorização</t>
        </is>
      </c>
      <c r="L40" s="3" t="inlineStr">
        <is>
          <t xml:space="preserve">Propostas pontuadas e ordenadas</t>
        </is>
      </c>
      <c r="M40" s="3" t="inlineStr">
        <is>
          <t xml:space="preserve">e-Codevasf</t>
        </is>
      </c>
    </row>
    <row r="41">
      <c r="A41" s="8" t="str">
        <f>=B41&amp;" › "&amp;C41&amp;IF(D41="","","  › "&amp;D41)&amp;" › "&amp;E41</f>
        <v>MG-02 › PP-03 › SP-01 › AT-02</v>
      </c>
      <c r="B41" s="3" t="inlineStr">
        <is>
          <t xml:space="preserve">MG-02</t>
        </is>
      </c>
      <c r="C41" s="3" t="inlineStr">
        <is>
          <t xml:space="preserve">PP-03</t>
        </is>
      </c>
      <c r="D41" s="3" t="inlineStr">
        <is>
          <t xml:space="preserve">SP-01</t>
        </is>
      </c>
      <c r="E41" s="3" t="inlineStr">
        <is>
          <t xml:space="preserve">AT-02</t>
        </is>
      </c>
      <c r="F41" s="3" t="inlineStr">
        <is>
          <t xml:space="preserve">Submeter o portfólio à aprovação</t>
        </is>
      </c>
      <c r="G41" s="3" t="inlineStr">
        <is>
          <t xml:space="preserve">SP-01</t>
        </is>
      </c>
      <c r="H41" s="4">
        <v>2</v>
      </c>
      <c r="I41" s="3" t="inlineStr">
        <is>
          <t xml:space="preserve">Transferência</t>
        </is>
      </c>
      <c r="J41" s="3" t="inlineStr">
        <is>
          <t xml:space="preserve">Apresenta o portfólio priorizado à instância de governança para aprovação.</t>
        </is>
      </c>
      <c r="K41" s="3" t="inlineStr">
        <is>
          <t xml:space="preserve">Propostas pontuadas e ordenadas</t>
        </is>
      </c>
      <c r="L41" s="3" t="inlineStr">
        <is>
          <t xml:space="preserve">Portfólio priorizado e aprovado</t>
        </is>
      </c>
      <c r="M41" s="3" t="inlineStr">
        <is>
          <t xml:space="preserve">e-Codevasf</t>
        </is>
      </c>
    </row>
    <row r="42">
      <c r="A42" s="8" t="str">
        <f>=B42&amp;" › "&amp;C42&amp;IF(D42="","","  › "&amp;D42)&amp;" › "&amp;E42</f>
        <v>MG-02 › PP-03 › SP-02 › AT-01</v>
      </c>
      <c r="B42" s="3" t="inlineStr">
        <is>
          <t xml:space="preserve">MG-02</t>
        </is>
      </c>
      <c r="C42" s="3" t="inlineStr">
        <is>
          <t xml:space="preserve">PP-03</t>
        </is>
      </c>
      <c r="D42" s="3" t="inlineStr">
        <is>
          <t xml:space="preserve">SP-02</t>
        </is>
      </c>
      <c r="E42" s="3" t="inlineStr">
        <is>
          <t xml:space="preserve">AT-01</t>
        </is>
      </c>
      <c r="F42" s="3" t="inlineStr">
        <is>
          <t xml:space="preserve">Coletar o status dos projetos</t>
        </is>
      </c>
      <c r="G42" s="3" t="inlineStr">
        <is>
          <t xml:space="preserve">SP-02</t>
        </is>
      </c>
      <c r="H42" s="4">
        <v>1</v>
      </c>
      <c r="I42" s="3" t="inlineStr">
        <is>
          <t xml:space="preserve">Agregação de Valor</t>
        </is>
      </c>
      <c r="J42" s="3" t="inlineStr">
        <is>
          <t xml:space="preserve">Recebe dos gerentes de projeto o avanço de escopo, prazo, custo e riscos.</t>
        </is>
      </c>
      <c r="K42" s="3" t="inlineStr">
        <is>
          <t xml:space="preserve">Relatórios de status dos projetos</t>
        </is>
      </c>
      <c r="L42" s="3" t="inlineStr">
        <is>
          <t xml:space="preserve">Status consolidado dos projetos</t>
        </is>
      </c>
      <c r="M42" s="3" t="inlineStr">
        <is>
          <t xml:space="preserve">e-Codevasf</t>
        </is>
      </c>
    </row>
    <row r="43">
      <c r="A43" s="8" t="str">
        <f>=B43&amp;" › "&amp;C43&amp;IF(D43="","","  › "&amp;D43)&amp;" › "&amp;E43</f>
        <v>MG-02 › PP-03 › SP-02 › AT-02</v>
      </c>
      <c r="B43" s="3" t="inlineStr">
        <is>
          <t xml:space="preserve">MG-02</t>
        </is>
      </c>
      <c r="C43" s="3" t="inlineStr">
        <is>
          <t xml:space="preserve">PP-03</t>
        </is>
      </c>
      <c r="D43" s="3" t="inlineStr">
        <is>
          <t xml:space="preserve">SP-02</t>
        </is>
      </c>
      <c r="E43" s="3" t="inlineStr">
        <is>
          <t xml:space="preserve">AT-02</t>
        </is>
      </c>
      <c r="F43" s="3" t="inlineStr">
        <is>
          <t xml:space="preserve">Atualizar e divulgar o painel do portfólio</t>
        </is>
      </c>
      <c r="G43" s="3" t="inlineStr">
        <is>
          <t xml:space="preserve">SP-02</t>
        </is>
      </c>
      <c r="H43" s="4">
        <v>2</v>
      </c>
      <c r="I43" s="3" t="inlineStr">
        <is>
          <t xml:space="preserve">Transferência</t>
        </is>
      </c>
      <c r="J43" s="3" t="inlineStr">
        <is>
          <t xml:space="preserve">Consolida os dados no painel e reporta os desvios à governança.</t>
        </is>
      </c>
      <c r="K43" s="3" t="inlineStr">
        <is>
          <t xml:space="preserve">Status consolidado dos projetos</t>
        </is>
      </c>
      <c r="L43" s="3" t="inlineStr">
        <is>
          <t xml:space="preserve">Painel do portfólio atualizado</t>
        </is>
      </c>
      <c r="M43" s="3" t="inlineStr">
        <is>
          <t xml:space="preserve">e-Codevasf</t>
        </is>
      </c>
    </row>
    <row r="44">
      <c r="A44" s="8" t="str">
        <f>=B44&amp;" › "&amp;C44&amp;IF(D44="","","  › "&amp;D44)&amp;" › "&amp;E44</f>
        <v>MG-02 › PP-03 › SP-03 › AT-01</v>
      </c>
      <c r="B44" s="3" t="inlineStr">
        <is>
          <t xml:space="preserve">MG-02</t>
        </is>
      </c>
      <c r="C44" s="3" t="inlineStr">
        <is>
          <t xml:space="preserve">PP-03</t>
        </is>
      </c>
      <c r="D44" s="3" t="inlineStr">
        <is>
          <t xml:space="preserve">SP-03</t>
        </is>
      </c>
      <c r="E44" s="3" t="inlineStr">
        <is>
          <t xml:space="preserve">AT-01</t>
        </is>
      </c>
      <c r="F44" s="3" t="inlineStr">
        <is>
          <t xml:space="preserve">Verificar as entregas do projeto</t>
        </is>
      </c>
      <c r="G44" s="3" t="inlineStr">
        <is>
          <t xml:space="preserve">SP-03</t>
        </is>
      </c>
      <c r="H44" s="4">
        <v>1</v>
      </c>
      <c r="I44" s="3" t="inlineStr">
        <is>
          <t xml:space="preserve">Controle</t>
        </is>
      </c>
      <c r="J44" s="3" t="inlineStr">
        <is>
          <t xml:space="preserve">Confere as entregas contra o escopo aprovado e registra as pendências.</t>
        </is>
      </c>
      <c r="K44" s="3" t="inlineStr">
        <is>
          <t xml:space="preserve">Entregas concluídas</t>
        </is>
      </c>
      <c r="L44" s="3" t="inlineStr">
        <is>
          <t xml:space="preserve">Entregas verificadas</t>
        </is>
      </c>
      <c r="M44" s="3" t="inlineStr">
        <is>
          <t xml:space="preserve">e-Codevasf</t>
        </is>
      </c>
    </row>
    <row r="45">
      <c r="A45" s="8" t="str">
        <f>=B45&amp;" › "&amp;C45&amp;IF(D45="","","  › "&amp;D45)&amp;" › "&amp;E45</f>
        <v>MG-02 › PP-03 › SP-03 › AT-02</v>
      </c>
      <c r="B45" s="3" t="inlineStr">
        <is>
          <t xml:space="preserve">MG-02</t>
        </is>
      </c>
      <c r="C45" s="3" t="inlineStr">
        <is>
          <t xml:space="preserve">PP-03</t>
        </is>
      </c>
      <c r="D45" s="3" t="inlineStr">
        <is>
          <t xml:space="preserve">SP-03</t>
        </is>
      </c>
      <c r="E45" s="3" t="inlineStr">
        <is>
          <t xml:space="preserve">AT-02</t>
        </is>
      </c>
      <c r="F45" s="3" t="inlineStr">
        <is>
          <t xml:space="preserve">Encerrar o projeto e registrar o aprendizado</t>
        </is>
      </c>
      <c r="G45" s="3" t="inlineStr">
        <is>
          <t xml:space="preserve">SP-03</t>
        </is>
      </c>
      <c r="H45" s="4">
        <v>2</v>
      </c>
      <c r="I45" s="3" t="inlineStr">
        <is>
          <t xml:space="preserve">Transferência</t>
        </is>
      </c>
      <c r="J45" s="3" t="inlineStr">
        <is>
          <t xml:space="preserve">Emite o termo de encerramento e registra as lições aprendidas no repositório.</t>
        </is>
      </c>
      <c r="K45" s="3" t="inlineStr">
        <is>
          <t xml:space="preserve">Entregas verificadas</t>
        </is>
      </c>
      <c r="L45" s="3" t="inlineStr">
        <is>
          <t xml:space="preserve">Termo de encerramento; Registro de lições aprendidas</t>
        </is>
      </c>
      <c r="M45" s="3" t="inlineStr">
        <is>
          <t xml:space="preserve">e-Codevasf</t>
        </is>
      </c>
    </row>
    <row r="46">
      <c r="A46" s="8" t="str">
        <f>=B46&amp;" › "&amp;C46&amp;IF(D46="","","  › "&amp;D46)&amp;" › "&amp;E46</f>
        <v>MG-03 › PP-01 › SP-01 › AT-01</v>
      </c>
      <c r="B46" s="3" t="inlineStr">
        <is>
          <t xml:space="preserve">MG-03</t>
        </is>
      </c>
      <c r="C46" s="3" t="inlineStr">
        <is>
          <t xml:space="preserve">PP-01</t>
        </is>
      </c>
      <c r="D46" s="3" t="inlineStr">
        <is>
          <t xml:space="preserve">SP-01</t>
        </is>
      </c>
      <c r="E46" s="3" t="inlineStr">
        <is>
          <t xml:space="preserve">AT-01</t>
        </is>
      </c>
      <c r="F46" s="3" t="inlineStr">
        <is>
          <t xml:space="preserve">Autuar e classificar o documento</t>
        </is>
      </c>
      <c r="G46" s="3" t="inlineStr">
        <is>
          <t xml:space="preserve">SP-01</t>
        </is>
      </c>
      <c r="H46" s="4">
        <v>1</v>
      </c>
      <c r="I46" s="3" t="inlineStr">
        <is>
          <t xml:space="preserve">Agregação de Valor</t>
        </is>
      </c>
      <c r="J46" s="3" t="inlineStr">
        <is>
          <t xml:space="preserve">Recebe, confere, autua e classifica o documento conforme o plano de classificação.</t>
        </is>
      </c>
      <c r="K46" s="3" t="inlineStr">
        <is>
          <t xml:space="preserve">Documento recebido; Plano de classificação</t>
        </is>
      </c>
      <c r="L46" s="3" t="inlineStr">
        <is>
          <t xml:space="preserve">Documento autuado e classificado</t>
        </is>
      </c>
      <c r="M46" s="3" t="inlineStr">
        <is>
          <t xml:space="preserve">e-Codevasf</t>
        </is>
      </c>
    </row>
    <row r="47">
      <c r="A47" s="8" t="str">
        <f>=B47&amp;" › "&amp;C47&amp;IF(D47="","","  › "&amp;D47)&amp;" › "&amp;E47</f>
        <v>MG-03 › PP-01 › SP-01 › AT-02</v>
      </c>
      <c r="B47" s="3" t="inlineStr">
        <is>
          <t xml:space="preserve">MG-03</t>
        </is>
      </c>
      <c r="C47" s="3" t="inlineStr">
        <is>
          <t xml:space="preserve">PP-01</t>
        </is>
      </c>
      <c r="D47" s="3" t="inlineStr">
        <is>
          <t xml:space="preserve">SP-01</t>
        </is>
      </c>
      <c r="E47" s="3" t="inlineStr">
        <is>
          <t xml:space="preserve">AT-02</t>
        </is>
      </c>
      <c r="F47" s="3" t="inlineStr">
        <is>
          <t xml:space="preserve">Tramitar o documento à unidade competente</t>
        </is>
      </c>
      <c r="G47" s="3" t="inlineStr">
        <is>
          <t xml:space="preserve">SP-01</t>
        </is>
      </c>
      <c r="H47" s="4">
        <v>2</v>
      </c>
      <c r="I47" s="3" t="inlineStr">
        <is>
          <t xml:space="preserve">Transferência</t>
        </is>
      </c>
      <c r="J47" s="3" t="inlineStr">
        <is>
          <t xml:space="preserve">Encaminha o documento à unidade responsável e acompanha o recebimento.</t>
        </is>
      </c>
      <c r="K47" s="3" t="inlineStr">
        <is>
          <t xml:space="preserve">Documento autuado e classificado</t>
        </is>
      </c>
      <c r="L47" s="3" t="inlineStr">
        <is>
          <t xml:space="preserve">Documento autuado e tramitado</t>
        </is>
      </c>
      <c r="M47" s="3" t="inlineStr">
        <is>
          <t xml:space="preserve">e-Codevasf</t>
        </is>
      </c>
    </row>
    <row r="48">
      <c r="A48" s="8" t="str">
        <f>=B48&amp;" › "&amp;C48&amp;IF(D48="","","  › "&amp;D48)&amp;" › "&amp;E48</f>
        <v>MG-03 › PP-01 › SP-02 › AT-01</v>
      </c>
      <c r="B48" s="3" t="inlineStr">
        <is>
          <t xml:space="preserve">MG-03</t>
        </is>
      </c>
      <c r="C48" s="3" t="inlineStr">
        <is>
          <t xml:space="preserve">PP-01</t>
        </is>
      </c>
      <c r="D48" s="3" t="inlineStr">
        <is>
          <t xml:space="preserve">SP-02</t>
        </is>
      </c>
      <c r="E48" s="3" t="inlineStr">
        <is>
          <t xml:space="preserve">AT-01</t>
        </is>
      </c>
      <c r="F48" s="3" t="inlineStr">
        <is>
          <t xml:space="preserve">Preparar o documento para arquivamento</t>
        </is>
      </c>
      <c r="G48" s="3" t="inlineStr">
        <is>
          <t xml:space="preserve">SP-02</t>
        </is>
      </c>
      <c r="H48" s="4">
        <v>1</v>
      </c>
      <c r="I48" s="3" t="inlineStr">
        <is>
          <t xml:space="preserve">Agregação de Valor</t>
        </is>
      </c>
      <c r="J48" s="3" t="inlineStr">
        <is>
          <t xml:space="preserve">Confere a completude do processo encerrado e aplica a temporalidade prevista.</t>
        </is>
      </c>
      <c r="K48" s="3" t="inlineStr">
        <is>
          <t xml:space="preserve">Documento encerrado; Tabela de temporalidade</t>
        </is>
      </c>
      <c r="L48" s="3" t="inlineStr">
        <is>
          <t xml:space="preserve">Documento preparado para guarda</t>
        </is>
      </c>
      <c r="M48" s="3" t="inlineStr">
        <is>
          <t xml:space="preserve">e-Codevasf</t>
        </is>
      </c>
    </row>
    <row r="49">
      <c r="A49" s="8" t="str">
        <f>=B49&amp;" › "&amp;C49&amp;IF(D49="","","  › "&amp;D49)&amp;" › "&amp;E49</f>
        <v>MG-03 › PP-01 › SP-02 › AT-02</v>
      </c>
      <c r="B49" s="3" t="inlineStr">
        <is>
          <t xml:space="preserve">MG-03</t>
        </is>
      </c>
      <c r="C49" s="3" t="inlineStr">
        <is>
          <t xml:space="preserve">PP-01</t>
        </is>
      </c>
      <c r="D49" s="3" t="inlineStr">
        <is>
          <t xml:space="preserve">SP-02</t>
        </is>
      </c>
      <c r="E49" s="3" t="inlineStr">
        <is>
          <t xml:space="preserve">AT-02</t>
        </is>
      </c>
      <c r="F49" s="3" t="inlineStr">
        <is>
          <t xml:space="preserve">Arquivar e registrar a localização</t>
        </is>
      </c>
      <c r="G49" s="3" t="inlineStr">
        <is>
          <t xml:space="preserve">SP-02</t>
        </is>
      </c>
      <c r="H49" s="4">
        <v>2</v>
      </c>
      <c r="I49" s="3" t="inlineStr">
        <is>
          <t xml:space="preserve">Transferência</t>
        </is>
      </c>
      <c r="J49" s="3" t="inlineStr">
        <is>
          <t xml:space="preserve">Arquiva fisicamente ou digitalmente e registra a localização no sistema.</t>
        </is>
      </c>
      <c r="K49" s="3" t="inlineStr">
        <is>
          <t xml:space="preserve">Documento preparado para guarda</t>
        </is>
      </c>
      <c r="L49" s="3" t="inlineStr">
        <is>
          <t xml:space="preserve">Acervo arquivado e localizável</t>
        </is>
      </c>
      <c r="M49" s="3" t="inlineStr">
        <is>
          <t xml:space="preserve">e-Codevasf</t>
        </is>
      </c>
    </row>
    <row r="50">
      <c r="A50" s="8" t="str">
        <f>=B50&amp;" › "&amp;C50&amp;IF(D50="","","  › "&amp;D50)&amp;" › "&amp;E50</f>
        <v>MG-03 › PP-01 › SP-03 › AT-01</v>
      </c>
      <c r="B50" s="3" t="inlineStr">
        <is>
          <t xml:space="preserve">MG-03</t>
        </is>
      </c>
      <c r="C50" s="3" t="inlineStr">
        <is>
          <t xml:space="preserve">PP-01</t>
        </is>
      </c>
      <c r="D50" s="3" t="inlineStr">
        <is>
          <t xml:space="preserve">SP-03</t>
        </is>
      </c>
      <c r="E50" s="3" t="inlineStr">
        <is>
          <t xml:space="preserve">AT-01</t>
        </is>
      </c>
      <c r="F50" s="3" t="inlineStr">
        <is>
          <t xml:space="preserve">Levantar os documentos com prazo vencido</t>
        </is>
      </c>
      <c r="G50" s="3" t="inlineStr">
        <is>
          <t xml:space="preserve">SP-03</t>
        </is>
      </c>
      <c r="H50" s="4">
        <v>1</v>
      </c>
      <c r="I50" s="3" t="inlineStr">
        <is>
          <t xml:space="preserve">Controle</t>
        </is>
      </c>
      <c r="J50" s="3" t="inlineStr">
        <is>
          <t xml:space="preserve">Produz a listagem dos documentos cujo prazo de guarda expirou.</t>
        </is>
      </c>
      <c r="K50" s="3" t="inlineStr">
        <is>
          <t xml:space="preserve">Listagem de documentos vencidos</t>
        </is>
      </c>
      <c r="L50" s="3" t="inlineStr">
        <is>
          <t xml:space="preserve">Listagem de eliminação elaborada</t>
        </is>
      </c>
      <c r="M50" s="3" t="inlineStr">
        <is>
          <t xml:space="preserve">e-Codevasf</t>
        </is>
      </c>
    </row>
    <row r="51">
      <c r="A51" s="8" t="str">
        <f>=B51&amp;" › "&amp;C51&amp;IF(D51="","","  › "&amp;D51)&amp;" › "&amp;E51</f>
        <v>MG-03 › PP-01 › SP-03 › AT-02</v>
      </c>
      <c r="B51" s="3" t="inlineStr">
        <is>
          <t xml:space="preserve">MG-03</t>
        </is>
      </c>
      <c r="C51" s="3" t="inlineStr">
        <is>
          <t xml:space="preserve">PP-01</t>
        </is>
      </c>
      <c r="D51" s="3" t="inlineStr">
        <is>
          <t xml:space="preserve">SP-03</t>
        </is>
      </c>
      <c r="E51" s="3" t="inlineStr">
        <is>
          <t xml:space="preserve">AT-02</t>
        </is>
      </c>
      <c r="F51" s="3" t="inlineStr">
        <is>
          <t xml:space="preserve">Formalizar a destinação dos documentos</t>
        </is>
      </c>
      <c r="G51" s="3" t="inlineStr">
        <is>
          <t xml:space="preserve">SP-03</t>
        </is>
      </c>
      <c r="H51" s="4">
        <v>2</v>
      </c>
      <c r="I51" s="3" t="inlineStr">
        <is>
          <t xml:space="preserve">Controle</t>
        </is>
      </c>
      <c r="J51" s="3" t="inlineStr">
        <is>
          <t xml:space="preserve">Submete a listagem à aprovação e emite o termo de eliminação ou de recolhimento.</t>
        </is>
      </c>
      <c r="K51" s="3" t="inlineStr">
        <is>
          <t xml:space="preserve">Listagem de eliminação elaborada</t>
        </is>
      </c>
      <c r="L51" s="3" t="inlineStr">
        <is>
          <t xml:space="preserve">Termo de eliminação ou de recolhimento</t>
        </is>
      </c>
      <c r="M51" s="3" t="inlineStr">
        <is>
          <t xml:space="preserve">e-Codevasf</t>
        </is>
      </c>
    </row>
    <row r="52">
      <c r="A52" s="8" t="str">
        <f>=B52&amp;" › "&amp;C52&amp;IF(D52="","","  › "&amp;D52)&amp;" › "&amp;E52</f>
        <v>MG-03 › PP-02 › SP-01 › AT-01</v>
      </c>
      <c r="B52" s="3" t="inlineStr">
        <is>
          <t xml:space="preserve">MG-03</t>
        </is>
      </c>
      <c r="C52" s="3" t="inlineStr">
        <is>
          <t xml:space="preserve">PP-02</t>
        </is>
      </c>
      <c r="D52" s="3" t="inlineStr">
        <is>
          <t xml:space="preserve">SP-01</t>
        </is>
      </c>
      <c r="E52" s="3" t="inlineStr">
        <is>
          <t xml:space="preserve">AT-01</t>
        </is>
      </c>
      <c r="F52" s="3" t="inlineStr">
        <is>
          <t xml:space="preserve">Selecionar e adquirir o material bibliográfico</t>
        </is>
      </c>
      <c r="G52" s="3" t="inlineStr">
        <is>
          <t xml:space="preserve">SP-01</t>
        </is>
      </c>
      <c r="H52" s="4">
        <v>1</v>
      </c>
      <c r="I52" s="3" t="inlineStr">
        <is>
          <t xml:space="preserve">Agregação de Valor</t>
        </is>
      </c>
      <c r="J52" s="3" t="inlineStr">
        <is>
          <t xml:space="preserve">Avalia a pertinência da demanda e providencia a aquisição ou a doação do item.</t>
        </is>
      </c>
      <c r="K52" s="3" t="inlineStr">
        <is>
          <t xml:space="preserve">Demanda de aquisição; Material recebido</t>
        </is>
      </c>
      <c r="L52" s="3" t="inlineStr">
        <is>
          <t xml:space="preserve">Material recebido na biblioteca</t>
        </is>
      </c>
      <c r="M52" s="3" t="inlineStr">
        <is>
          <t xml:space="preserve">Sistema de biblioteca</t>
        </is>
      </c>
    </row>
    <row r="53">
      <c r="A53" s="8" t="str">
        <f>=B53&amp;" › "&amp;C53&amp;IF(D53="","","  › "&amp;D53)&amp;" › "&amp;E53</f>
        <v>MG-03 › PP-02 › SP-01 › AT-02</v>
      </c>
      <c r="B53" s="3" t="inlineStr">
        <is>
          <t xml:space="preserve">MG-03</t>
        </is>
      </c>
      <c r="C53" s="3" t="inlineStr">
        <is>
          <t xml:space="preserve">PP-02</t>
        </is>
      </c>
      <c r="D53" s="3" t="inlineStr">
        <is>
          <t xml:space="preserve">SP-01</t>
        </is>
      </c>
      <c r="E53" s="3" t="inlineStr">
        <is>
          <t xml:space="preserve">AT-02</t>
        </is>
      </c>
      <c r="F53" s="3" t="inlineStr">
        <is>
          <t xml:space="preserve">Catalogar e indexar o item</t>
        </is>
      </c>
      <c r="G53" s="3" t="inlineStr">
        <is>
          <t xml:space="preserve">SP-01</t>
        </is>
      </c>
      <c r="H53" s="4">
        <v>2</v>
      </c>
      <c r="I53" s="3" t="inlineStr">
        <is>
          <t xml:space="preserve">Agregação de Valor</t>
        </is>
      </c>
      <c r="J53" s="3" t="inlineStr">
        <is>
          <t xml:space="preserve">Descreve, classifica e indexa o item, tornando-o recuperável no catálogo.</t>
        </is>
      </c>
      <c r="K53" s="3" t="inlineStr">
        <is>
          <t xml:space="preserve">Material recebido na biblioteca</t>
        </is>
      </c>
      <c r="L53" s="3" t="inlineStr">
        <is>
          <t xml:space="preserve">Item catalogado e disponível</t>
        </is>
      </c>
      <c r="M53" s="3" t="inlineStr">
        <is>
          <t xml:space="preserve">Sistema de biblioteca</t>
        </is>
      </c>
    </row>
    <row r="54">
      <c r="A54" s="8" t="str">
        <f>=B54&amp;" › "&amp;C54&amp;IF(D54="","","  › "&amp;D54)&amp;" › "&amp;E54</f>
        <v>MG-03 › PP-02 › SP-02 › AT-01</v>
      </c>
      <c r="B54" s="3" t="inlineStr">
        <is>
          <t xml:space="preserve">MG-03</t>
        </is>
      </c>
      <c r="C54" s="3" t="inlineStr">
        <is>
          <t xml:space="preserve">PP-02</t>
        </is>
      </c>
      <c r="D54" s="3" t="inlineStr">
        <is>
          <t xml:space="preserve">SP-02</t>
        </is>
      </c>
      <c r="E54" s="3" t="inlineStr">
        <is>
          <t xml:space="preserve">AT-01</t>
        </is>
      </c>
      <c r="F54" s="3" t="inlineStr">
        <is>
          <t xml:space="preserve">Registrar o pedido do usuário</t>
        </is>
      </c>
      <c r="G54" s="3" t="inlineStr">
        <is>
          <t xml:space="preserve">SP-02</t>
        </is>
      </c>
      <c r="H54" s="4">
        <v>1</v>
      </c>
      <c r="I54" s="3" t="inlineStr">
        <is>
          <t xml:space="preserve">Agregação de Valor</t>
        </is>
      </c>
      <c r="J54" s="3" t="inlineStr">
        <is>
          <t xml:space="preserve">Recebe e registra o pedido de consulta, empréstimo ou comutação.</t>
        </is>
      </c>
      <c r="K54" s="3" t="inlineStr">
        <is>
          <t xml:space="preserve">Pedido do usuário</t>
        </is>
      </c>
      <c r="L54" s="3" t="inlineStr">
        <is>
          <t xml:space="preserve">Pedido registrado</t>
        </is>
      </c>
      <c r="M54" s="3" t="inlineStr">
        <is>
          <t xml:space="preserve">Sistema de biblioteca</t>
        </is>
      </c>
    </row>
    <row r="55">
      <c r="A55" s="8" t="str">
        <f>=B55&amp;" › "&amp;C55&amp;IF(D55="","","  › "&amp;D55)&amp;" › "&amp;E55</f>
        <v>MG-03 › PP-02 › SP-02 › AT-02</v>
      </c>
      <c r="B55" s="3" t="inlineStr">
        <is>
          <t xml:space="preserve">MG-03</t>
        </is>
      </c>
      <c r="C55" s="3" t="inlineStr">
        <is>
          <t xml:space="preserve">PP-02</t>
        </is>
      </c>
      <c r="D55" s="3" t="inlineStr">
        <is>
          <t xml:space="preserve">SP-02</t>
        </is>
      </c>
      <c r="E55" s="3" t="inlineStr">
        <is>
          <t xml:space="preserve">AT-02</t>
        </is>
      </c>
      <c r="F55" s="3" t="inlineStr">
        <is>
          <t xml:space="preserve">Atender o pedido e controlar a devolução</t>
        </is>
      </c>
      <c r="G55" s="3" t="inlineStr">
        <is>
          <t xml:space="preserve">SP-02</t>
        </is>
      </c>
      <c r="H55" s="4">
        <v>2</v>
      </c>
      <c r="I55" s="3" t="inlineStr">
        <is>
          <t xml:space="preserve">Controle</t>
        </is>
      </c>
      <c r="J55" s="3" t="inlineStr">
        <is>
          <t xml:space="preserve">Entrega o material ou a cópia e controla o prazo de devolução.</t>
        </is>
      </c>
      <c r="K55" s="3" t="inlineStr">
        <is>
          <t xml:space="preserve">Pedido registrado</t>
        </is>
      </c>
      <c r="L55" s="3" t="inlineStr">
        <is>
          <t xml:space="preserve">Consulta atendida; Empréstimo registrado</t>
        </is>
      </c>
      <c r="M55" s="3" t="inlineStr">
        <is>
          <t xml:space="preserve">Sistema de biblioteca</t>
        </is>
      </c>
    </row>
    <row r="56">
      <c r="A56" s="8" t="str">
        <f>=B56&amp;" › "&amp;C56&amp;IF(D56="","","  › "&amp;D56)&amp;" › "&amp;E56</f>
        <v>MG-03 › PP-02 › SP-03 › AT-01</v>
      </c>
      <c r="B56" s="3" t="inlineStr">
        <is>
          <t xml:space="preserve">MG-03</t>
        </is>
      </c>
      <c r="C56" s="3" t="inlineStr">
        <is>
          <t xml:space="preserve">PP-02</t>
        </is>
      </c>
      <c r="D56" s="3" t="inlineStr">
        <is>
          <t xml:space="preserve">SP-03</t>
        </is>
      </c>
      <c r="E56" s="3" t="inlineStr">
        <is>
          <t xml:space="preserve">AT-01</t>
        </is>
      </c>
      <c r="F56" s="3" t="inlineStr">
        <is>
          <t xml:space="preserve">Reunir a produção técnica das áreas</t>
        </is>
      </c>
      <c r="G56" s="3" t="inlineStr">
        <is>
          <t xml:space="preserve">SP-03</t>
        </is>
      </c>
      <c r="H56" s="4">
        <v>1</v>
      </c>
      <c r="I56" s="3" t="inlineStr">
        <is>
          <t xml:space="preserve">Agregação de Valor</t>
        </is>
      </c>
      <c r="J56" s="3" t="inlineStr">
        <is>
          <t xml:space="preserve">Coleta estudos, relatórios e publicações produzidos pelas unidades.</t>
        </is>
      </c>
      <c r="K56" s="3" t="inlineStr">
        <is>
          <t xml:space="preserve">Publicações e estudos das áreas</t>
        </is>
      </c>
      <c r="L56" s="3" t="inlineStr">
        <is>
          <t xml:space="preserve">Produção técnica reunida</t>
        </is>
      </c>
      <c r="M56" s="3" t="inlineStr">
        <is>
          <t xml:space="preserve">Sistema de biblioteca; e-Codevasf</t>
        </is>
      </c>
    </row>
    <row r="57">
      <c r="A57" s="8" t="str">
        <f>=B57&amp;" › "&amp;C57&amp;IF(D57="","","  › "&amp;D57)&amp;" › "&amp;E57</f>
        <v>MG-03 › PP-02 › SP-03 › AT-02</v>
      </c>
      <c r="B57" s="3" t="inlineStr">
        <is>
          <t xml:space="preserve">MG-03</t>
        </is>
      </c>
      <c r="C57" s="3" t="inlineStr">
        <is>
          <t xml:space="preserve">PP-02</t>
        </is>
      </c>
      <c r="D57" s="3" t="inlineStr">
        <is>
          <t xml:space="preserve">SP-03</t>
        </is>
      </c>
      <c r="E57" s="3" t="inlineStr">
        <is>
          <t xml:space="preserve">AT-02</t>
        </is>
      </c>
      <c r="F57" s="3" t="inlineStr">
        <is>
          <t xml:space="preserve">Indexar e divulgar a produção</t>
        </is>
      </c>
      <c r="G57" s="3" t="inlineStr">
        <is>
          <t xml:space="preserve">SP-03</t>
        </is>
      </c>
      <c r="H57" s="4">
        <v>2</v>
      </c>
      <c r="I57" s="3" t="inlineStr">
        <is>
          <t xml:space="preserve">Transferência</t>
        </is>
      </c>
      <c r="J57" s="3" t="inlineStr">
        <is>
          <t xml:space="preserve">Indexa os itens no catálogo e divulga a produção nos canais institucionais.</t>
        </is>
      </c>
      <c r="K57" s="3" t="inlineStr">
        <is>
          <t xml:space="preserve">Produção técnica reunida</t>
        </is>
      </c>
      <c r="L57" s="3" t="inlineStr">
        <is>
          <t xml:space="preserve">Produção indexada e divulgada</t>
        </is>
      </c>
      <c r="M57" s="3" t="inlineStr">
        <is>
          <t xml:space="preserve">Sistema de biblioteca; e-Codevasf</t>
        </is>
      </c>
    </row>
    <row r="58">
      <c r="A58" s="8" t="str">
        <f>=B58&amp;" › "&amp;C58&amp;IF(D58="","","  › "&amp;D58)&amp;" › "&amp;E58</f>
        <v>MG-03 › PP-03 › SP-01 › AT-01</v>
      </c>
      <c r="B58" s="3" t="inlineStr">
        <is>
          <t xml:space="preserve">MG-03</t>
        </is>
      </c>
      <c r="C58" s="3" t="inlineStr">
        <is>
          <t xml:space="preserve">PP-03</t>
        </is>
      </c>
      <c r="D58" s="3" t="inlineStr">
        <is>
          <t xml:space="preserve">SP-01</t>
        </is>
      </c>
      <c r="E58" s="3" t="inlineStr">
        <is>
          <t xml:space="preserve">AT-01</t>
        </is>
      </c>
      <c r="F58" s="3" t="inlineStr">
        <is>
          <t xml:space="preserve">Distribuir o pedido de acesso às áreas</t>
        </is>
      </c>
      <c r="G58" s="3" t="inlineStr">
        <is>
          <t xml:space="preserve">SP-01</t>
        </is>
      </c>
      <c r="H58" s="4">
        <v>1</v>
      </c>
      <c r="I58" s="3" t="inlineStr">
        <is>
          <t xml:space="preserve">Transferência</t>
        </is>
      </c>
      <c r="J58" s="3" t="inlineStr">
        <is>
          <t xml:space="preserve">Analisa o objeto do pedido e o encaminha às áreas detentoras da informação.</t>
        </is>
      </c>
      <c r="K58" s="3" t="inlineStr">
        <is>
          <t xml:space="preserve">Pedido registrado no Fala.BR</t>
        </is>
      </c>
      <c r="L58" s="3" t="inlineStr">
        <is>
          <t xml:space="preserve">Pedido distribuído com prazo interno</t>
        </is>
      </c>
      <c r="M58" s="3" t="inlineStr">
        <is>
          <t xml:space="preserve">Fala.BR; e-Codevasf</t>
        </is>
      </c>
    </row>
    <row r="59">
      <c r="A59" s="8" t="str">
        <f>=B59&amp;" › "&amp;C59&amp;IF(D59="","","  › "&amp;D59)&amp;" › "&amp;E59</f>
        <v>MG-03 › PP-03 › SP-01 › AT-02</v>
      </c>
      <c r="B59" s="3" t="inlineStr">
        <is>
          <t xml:space="preserve">MG-03</t>
        </is>
      </c>
      <c r="C59" s="3" t="inlineStr">
        <is>
          <t xml:space="preserve">PP-03</t>
        </is>
      </c>
      <c r="D59" s="3" t="inlineStr">
        <is>
          <t xml:space="preserve">SP-01</t>
        </is>
      </c>
      <c r="E59" s="3" t="inlineStr">
        <is>
          <t xml:space="preserve">AT-02</t>
        </is>
      </c>
      <c r="F59" s="3" t="inlineStr">
        <is>
          <t xml:space="preserve">Elaborar e enviar a resposta ao solicitante</t>
        </is>
      </c>
      <c r="G59" s="3" t="inlineStr">
        <is>
          <t xml:space="preserve">SP-01</t>
        </is>
      </c>
      <c r="H59" s="4">
        <v>2</v>
      </c>
      <c r="I59" s="3" t="inlineStr">
        <is>
          <t xml:space="preserve">Controle</t>
        </is>
      </c>
      <c r="J59" s="3" t="inlineStr">
        <is>
          <t xml:space="preserve">Consolida a informação, verifica as hipóteses de restrição e responde no Fala.BR.</t>
        </is>
      </c>
      <c r="K59" s="3" t="inlineStr">
        <is>
          <t xml:space="preserve">Pedido distribuído com prazo interno</t>
        </is>
      </c>
      <c r="L59" s="3" t="inlineStr">
        <is>
          <t xml:space="preserve">Resposta ao solicitante</t>
        </is>
      </c>
      <c r="M59" s="3" t="inlineStr">
        <is>
          <t xml:space="preserve">Fala.BR; e-Codevasf</t>
        </is>
      </c>
    </row>
    <row r="60">
      <c r="A60" s="8" t="str">
        <f>=B60&amp;" › "&amp;C60&amp;IF(D60="","","  › "&amp;D60)&amp;" › "&amp;E60</f>
        <v>MG-03 › PP-03 › SP-02 › AT-01</v>
      </c>
      <c r="B60" s="3" t="inlineStr">
        <is>
          <t xml:space="preserve">MG-03</t>
        </is>
      </c>
      <c r="C60" s="3" t="inlineStr">
        <is>
          <t xml:space="preserve">PP-03</t>
        </is>
      </c>
      <c r="D60" s="3" t="inlineStr">
        <is>
          <t xml:space="preserve">SP-02</t>
        </is>
      </c>
      <c r="E60" s="3" t="inlineStr">
        <is>
          <t xml:space="preserve">AT-01</t>
        </is>
      </c>
      <c r="F60" s="3" t="inlineStr">
        <is>
          <t xml:space="preserve">Instruir o recurso da LAI</t>
        </is>
      </c>
      <c r="G60" s="3" t="inlineStr">
        <is>
          <t xml:space="preserve">SP-02</t>
        </is>
      </c>
      <c r="H60" s="4">
        <v>1</v>
      </c>
      <c r="I60" s="3" t="inlineStr">
        <is>
          <t xml:space="preserve">Controle</t>
        </is>
      </c>
      <c r="J60" s="3" t="inlineStr">
        <is>
          <t xml:space="preserve">Reúne a manifestação da área, o histórico do pedido e a fundamentação legal.</t>
        </is>
      </c>
      <c r="K60" s="3" t="inlineStr">
        <is>
          <t xml:space="preserve">Recurso apresentado</t>
        </is>
      </c>
      <c r="L60" s="3" t="inlineStr">
        <is>
          <t xml:space="preserve">Recurso instruído</t>
        </is>
      </c>
      <c r="M60" s="3" t="inlineStr">
        <is>
          <t xml:space="preserve">Fala.BR</t>
        </is>
      </c>
    </row>
    <row r="61">
      <c r="A61" s="8" t="str">
        <f>=B61&amp;" › "&amp;C61&amp;IF(D61="","","  › "&amp;D61)&amp;" › "&amp;E61</f>
        <v>MG-03 › PP-03 › SP-02 › AT-02</v>
      </c>
      <c r="B61" s="3" t="inlineStr">
        <is>
          <t xml:space="preserve">MG-03</t>
        </is>
      </c>
      <c r="C61" s="3" t="inlineStr">
        <is>
          <t xml:space="preserve">PP-03</t>
        </is>
      </c>
      <c r="D61" s="3" t="inlineStr">
        <is>
          <t xml:space="preserve">SP-02</t>
        </is>
      </c>
      <c r="E61" s="3" t="inlineStr">
        <is>
          <t xml:space="preserve">AT-02</t>
        </is>
      </c>
      <c r="F61" s="3" t="inlineStr">
        <is>
          <t xml:space="preserve">Decidir e publicar a decisão do recurso</t>
        </is>
      </c>
      <c r="G61" s="3" t="inlineStr">
        <is>
          <t xml:space="preserve">SP-02</t>
        </is>
      </c>
      <c r="H61" s="4">
        <v>2</v>
      </c>
      <c r="I61" s="3" t="inlineStr">
        <is>
          <t xml:space="preserve">Controle</t>
        </is>
      </c>
      <c r="J61" s="3" t="inlineStr">
        <is>
          <t xml:space="preserve">Submete o recurso à autoridade competente e registra a decisão no Fala.BR.</t>
        </is>
      </c>
      <c r="K61" s="3" t="inlineStr">
        <is>
          <t xml:space="preserve">Recurso instruído</t>
        </is>
      </c>
      <c r="L61" s="3" t="inlineStr">
        <is>
          <t xml:space="preserve">Decisão de recurso publicada</t>
        </is>
      </c>
      <c r="M61" s="3" t="inlineStr">
        <is>
          <t xml:space="preserve">Fala.BR</t>
        </is>
      </c>
    </row>
    <row r="62">
      <c r="A62" s="8" t="str">
        <f>=B62&amp;" › "&amp;C62&amp;IF(D62="","","  › "&amp;D62)&amp;" › "&amp;E62</f>
        <v>MG-03 › PP-03 › SP-03 › AT-01</v>
      </c>
      <c r="B62" s="3" t="inlineStr">
        <is>
          <t xml:space="preserve">MG-03</t>
        </is>
      </c>
      <c r="C62" s="3" t="inlineStr">
        <is>
          <t xml:space="preserve">PP-03</t>
        </is>
      </c>
      <c r="D62" s="3" t="inlineStr">
        <is>
          <t xml:space="preserve">SP-03</t>
        </is>
      </c>
      <c r="E62" s="3" t="inlineStr">
        <is>
          <t xml:space="preserve">AT-01</t>
        </is>
      </c>
      <c r="F62" s="3" t="inlineStr">
        <is>
          <t xml:space="preserve">Coletar as informações de transparência ativa</t>
        </is>
      </c>
      <c r="G62" s="3" t="inlineStr">
        <is>
          <t xml:space="preserve">SP-03</t>
        </is>
      </c>
      <c r="H62" s="4">
        <v>1</v>
      </c>
      <c r="I62" s="3" t="inlineStr">
        <is>
          <t xml:space="preserve">Agregação de Valor</t>
        </is>
      </c>
      <c r="J62" s="3" t="inlineStr">
        <is>
          <t xml:space="preserve">Solicita às áreas os dados do rol de informações de publicação obrigatória.</t>
        </is>
      </c>
      <c r="K62" s="3" t="inlineStr">
        <is>
          <t xml:space="preserve">Rol de informações obrigatórias; Dados das áreas</t>
        </is>
      </c>
      <c r="L62" s="3" t="inlineStr">
        <is>
          <t xml:space="preserve">Informações de transparência coletadas</t>
        </is>
      </c>
      <c r="M62" s="3" t="inlineStr">
        <is>
          <t xml:space="preserve">Portal gov.br</t>
        </is>
      </c>
    </row>
    <row r="63">
      <c r="A63" s="8" t="str">
        <f>=B63&amp;" › "&amp;C63&amp;IF(D63="","","  › "&amp;D63)&amp;" › "&amp;E63</f>
        <v>MG-03 › PP-03 › SP-03 › AT-02</v>
      </c>
      <c r="B63" s="3" t="inlineStr">
        <is>
          <t xml:space="preserve">MG-03</t>
        </is>
      </c>
      <c r="C63" s="3" t="inlineStr">
        <is>
          <t xml:space="preserve">PP-03</t>
        </is>
      </c>
      <c r="D63" s="3" t="inlineStr">
        <is>
          <t xml:space="preserve">SP-03</t>
        </is>
      </c>
      <c r="E63" s="3" t="inlineStr">
        <is>
          <t xml:space="preserve">AT-02</t>
        </is>
      </c>
      <c r="F63" s="3" t="inlineStr">
        <is>
          <t xml:space="preserve">Publicar e conferir o portal</t>
        </is>
      </c>
      <c r="G63" s="3" t="inlineStr">
        <is>
          <t xml:space="preserve">SP-03</t>
        </is>
      </c>
      <c r="H63" s="4">
        <v>2</v>
      </c>
      <c r="I63" s="3" t="inlineStr">
        <is>
          <t xml:space="preserve">Controle</t>
        </is>
      </c>
      <c r="J63" s="3" t="inlineStr">
        <is>
          <t xml:space="preserve">Publica as informações no portal e confere a completude do rol obrigatório.</t>
        </is>
      </c>
      <c r="K63" s="3" t="inlineStr">
        <is>
          <t xml:space="preserve">Informações de transparência coletadas</t>
        </is>
      </c>
      <c r="L63" s="3" t="inlineStr">
        <is>
          <t xml:space="preserve">Portal de transparência atualizado</t>
        </is>
      </c>
      <c r="M63" s="3" t="inlineStr">
        <is>
          <t xml:space="preserve">Portal gov.br</t>
        </is>
      </c>
    </row>
    <row r="64">
      <c r="A64" s="8" t="str">
        <f>=B64&amp;" › "&amp;C64&amp;IF(D64="","","  › "&amp;D64)&amp;" › "&amp;E64</f>
        <v>MG-03 › PP-04 › SP-01 › AT-01</v>
      </c>
      <c r="B64" s="3" t="inlineStr">
        <is>
          <t xml:space="preserve">MG-03</t>
        </is>
      </c>
      <c r="C64" s="3" t="inlineStr">
        <is>
          <t xml:space="preserve">PP-04</t>
        </is>
      </c>
      <c r="D64" s="3" t="inlineStr">
        <is>
          <t xml:space="preserve">SP-01</t>
        </is>
      </c>
      <c r="E64" s="3" t="inlineStr">
        <is>
          <t xml:space="preserve">AT-01</t>
        </is>
      </c>
      <c r="F64" s="3" t="inlineStr">
        <is>
          <t xml:space="preserve">Elaborar a minuta da política e das normas</t>
        </is>
      </c>
      <c r="G64" s="3" t="inlineStr">
        <is>
          <t xml:space="preserve">SP-01</t>
        </is>
      </c>
      <c r="H64" s="4">
        <v>1</v>
      </c>
      <c r="I64" s="3" t="inlineStr">
        <is>
          <t xml:space="preserve">Agregação de Valor</t>
        </is>
      </c>
      <c r="J64" s="3" t="inlineStr">
        <is>
          <t xml:space="preserve">Redige a PSI e as normas complementares a partir das diretrizes do GSI/PR e do diagnóstico.</t>
        </is>
      </c>
      <c r="K64" s="3" t="inlineStr">
        <is>
          <t xml:space="preserve">Diretrizes GSI/PR; Diagnóstico de segurança</t>
        </is>
      </c>
      <c r="L64" s="3" t="inlineStr">
        <is>
          <t xml:space="preserve">Minuta da PSI elaborada</t>
        </is>
      </c>
      <c r="M64" s="3" t="inlineStr">
        <is>
          <t xml:space="preserve">e-Codevasf</t>
        </is>
      </c>
    </row>
    <row r="65">
      <c r="A65" s="8" t="str">
        <f>=B65&amp;" › "&amp;C65&amp;IF(D65="","","  › "&amp;D65)&amp;" › "&amp;E65</f>
        <v>MG-03 › PP-04 › SP-01 › AT-02</v>
      </c>
      <c r="B65" s="3" t="inlineStr">
        <is>
          <t xml:space="preserve">MG-03</t>
        </is>
      </c>
      <c r="C65" s="3" t="inlineStr">
        <is>
          <t xml:space="preserve">PP-04</t>
        </is>
      </c>
      <c r="D65" s="3" t="inlineStr">
        <is>
          <t xml:space="preserve">SP-01</t>
        </is>
      </c>
      <c r="E65" s="3" t="inlineStr">
        <is>
          <t xml:space="preserve">AT-02</t>
        </is>
      </c>
      <c r="F65" s="3" t="inlineStr">
        <is>
          <t xml:space="preserve">Aprovar e disseminar a política</t>
        </is>
      </c>
      <c r="G65" s="3" t="inlineStr">
        <is>
          <t xml:space="preserve">SP-01</t>
        </is>
      </c>
      <c r="H65" s="4">
        <v>2</v>
      </c>
      <c r="I65" s="3" t="inlineStr">
        <is>
          <t xml:space="preserve">Transferência</t>
        </is>
      </c>
      <c r="J65" s="3" t="inlineStr">
        <is>
          <t xml:space="preserve">Submete a minuta à aprovação e comunica a política a toda a empresa.</t>
        </is>
      </c>
      <c r="K65" s="3" t="inlineStr">
        <is>
          <t xml:space="preserve">Minuta da PSI elaborada</t>
        </is>
      </c>
      <c r="L65" s="3" t="inlineStr">
        <is>
          <t xml:space="preserve">PSI e normas complementares vigentes</t>
        </is>
      </c>
      <c r="M65" s="3" t="inlineStr">
        <is>
          <t xml:space="preserve">e-Codevasf</t>
        </is>
      </c>
    </row>
    <row r="66">
      <c r="A66" s="8" t="str">
        <f>=B66&amp;" › "&amp;C66&amp;IF(D66="","","  › "&amp;D66)&amp;" › "&amp;E66</f>
        <v>MG-03 › PP-04 › SP-02 › AT-01</v>
      </c>
      <c r="B66" s="3" t="inlineStr">
        <is>
          <t xml:space="preserve">MG-03</t>
        </is>
      </c>
      <c r="C66" s="3" t="inlineStr">
        <is>
          <t xml:space="preserve">PP-04</t>
        </is>
      </c>
      <c r="D66" s="3" t="inlineStr">
        <is>
          <t xml:space="preserve">SP-02</t>
        </is>
      </c>
      <c r="E66" s="3" t="inlineStr">
        <is>
          <t xml:space="preserve">AT-01</t>
        </is>
      </c>
      <c r="F66" s="3" t="inlineStr">
        <is>
          <t xml:space="preserve">Analisar a solicitação de acesso</t>
        </is>
      </c>
      <c r="G66" s="3" t="inlineStr">
        <is>
          <t xml:space="preserve">SP-02</t>
        </is>
      </c>
      <c r="H66" s="4">
        <v>1</v>
      </c>
      <c r="I66" s="3" t="inlineStr">
        <is>
          <t xml:space="preserve">Controle</t>
        </is>
      </c>
      <c r="J66" s="3" t="inlineStr">
        <is>
          <t xml:space="preserve">Verifica se o acesso pedido corresponde à atribuição e ao vínculo vigente do solicitante.</t>
        </is>
      </c>
      <c r="K66" s="3" t="inlineStr">
        <is>
          <t xml:space="preserve">Solicitação de acesso; Movimentação de pessoal</t>
        </is>
      </c>
      <c r="L66" s="3" t="inlineStr">
        <is>
          <t xml:space="preserve">Solicitação analisada</t>
        </is>
      </c>
      <c r="M66" s="3" t="inlineStr">
        <is>
          <t xml:space="preserve">e-Codevasf</t>
        </is>
      </c>
    </row>
    <row r="67">
      <c r="A67" s="8" t="str">
        <f>=B67&amp;" › "&amp;C67&amp;IF(D67="","","  › "&amp;D67)&amp;" › "&amp;E67</f>
        <v>MG-03 › PP-04 › SP-02 › AT-02</v>
      </c>
      <c r="B67" s="3" t="inlineStr">
        <is>
          <t xml:space="preserve">MG-03</t>
        </is>
      </c>
      <c r="C67" s="3" t="inlineStr">
        <is>
          <t xml:space="preserve">PP-04</t>
        </is>
      </c>
      <c r="D67" s="3" t="inlineStr">
        <is>
          <t xml:space="preserve">SP-02</t>
        </is>
      </c>
      <c r="E67" s="3" t="inlineStr">
        <is>
          <t xml:space="preserve">AT-02</t>
        </is>
      </c>
      <c r="F67" s="3" t="inlineStr">
        <is>
          <t xml:space="preserve">Conceder, revisar ou revogar o acesso</t>
        </is>
      </c>
      <c r="G67" s="3" t="inlineStr">
        <is>
          <t xml:space="preserve">SP-02</t>
        </is>
      </c>
      <c r="H67" s="4">
        <v>2</v>
      </c>
      <c r="I67" s="3" t="inlineStr">
        <is>
          <t xml:space="preserve">Controle</t>
        </is>
      </c>
      <c r="J67" s="3" t="inlineStr">
        <is>
          <t xml:space="preserve">Executa a concessão, a revisão periódica ou a revogação e registra a operação.</t>
        </is>
      </c>
      <c r="K67" s="3" t="inlineStr">
        <is>
          <t xml:space="preserve">Solicitação analisada</t>
        </is>
      </c>
      <c r="L67" s="3" t="inlineStr">
        <is>
          <t xml:space="preserve">Acesso concedido, revisado ou revogado</t>
        </is>
      </c>
      <c r="M67" s="3" t="inlineStr">
        <is>
          <t xml:space="preserve">e-Codevasf</t>
        </is>
      </c>
    </row>
    <row r="68">
      <c r="A68" s="8" t="str">
        <f>=B68&amp;" › "&amp;C68&amp;IF(D68="","","  › "&amp;D68)&amp;" › "&amp;E68</f>
        <v>MG-03 › PP-04 › SP-03 › AT-01</v>
      </c>
      <c r="B68" s="3" t="inlineStr">
        <is>
          <t xml:space="preserve">MG-03</t>
        </is>
      </c>
      <c r="C68" s="3" t="inlineStr">
        <is>
          <t xml:space="preserve">PP-04</t>
        </is>
      </c>
      <c r="D68" s="3" t="inlineStr">
        <is>
          <t xml:space="preserve">SP-03</t>
        </is>
      </c>
      <c r="E68" s="3" t="inlineStr">
        <is>
          <t xml:space="preserve">AT-01</t>
        </is>
      </c>
      <c r="F68" s="3" t="inlineStr">
        <is>
          <t xml:space="preserve">Conter e diagnosticar o incidente</t>
        </is>
      </c>
      <c r="G68" s="3" t="inlineStr">
        <is>
          <t xml:space="preserve">SP-03</t>
        </is>
      </c>
      <c r="H68" s="4">
        <v>1</v>
      </c>
      <c r="I68" s="3" t="inlineStr">
        <is>
          <t xml:space="preserve">Controle</t>
        </is>
      </c>
      <c r="J68" s="3" t="inlineStr">
        <is>
          <t xml:space="preserve">Isola o ativo afetado, apura o vetor e dimensiona o impacto do incidente.</t>
        </is>
      </c>
      <c r="K68" s="3" t="inlineStr">
        <is>
          <t xml:space="preserve">Alerta ou notificação de incidente</t>
        </is>
      </c>
      <c r="L68" s="3" t="inlineStr">
        <is>
          <t xml:space="preserve">Incidente contido e diagnosticado</t>
        </is>
      </c>
      <c r="M68" s="3" t="inlineStr">
        <is>
          <t xml:space="preserve">Ferramentas de monitoramento</t>
        </is>
      </c>
    </row>
    <row r="69">
      <c r="A69" s="8" t="str">
        <f>=B69&amp;" › "&amp;C69&amp;IF(D69="","","  › "&amp;D69)&amp;" › "&amp;E69</f>
        <v>MG-03 › PP-04 › SP-03 › AT-02</v>
      </c>
      <c r="B69" s="3" t="inlineStr">
        <is>
          <t xml:space="preserve">MG-03</t>
        </is>
      </c>
      <c r="C69" s="3" t="inlineStr">
        <is>
          <t xml:space="preserve">PP-04</t>
        </is>
      </c>
      <c r="D69" s="3" t="inlineStr">
        <is>
          <t xml:space="preserve">SP-03</t>
        </is>
      </c>
      <c r="E69" s="3" t="inlineStr">
        <is>
          <t xml:space="preserve">AT-02</t>
        </is>
      </c>
      <c r="F69" s="3" t="inlineStr">
        <is>
          <t xml:space="preserve">Responder ao incidente e registrar</t>
        </is>
      </c>
      <c r="G69" s="3" t="inlineStr">
        <is>
          <t xml:space="preserve">SP-03</t>
        </is>
      </c>
      <c r="H69" s="4">
        <v>2</v>
      </c>
      <c r="I69" s="3" t="inlineStr">
        <is>
          <t xml:space="preserve">Controle</t>
        </is>
      </c>
      <c r="J69" s="3" t="inlineStr">
        <is>
          <t xml:space="preserve">Aplica a resposta, restabelece o serviço e registra o incidente e a lição aprendida.</t>
        </is>
      </c>
      <c r="K69" s="3" t="inlineStr">
        <is>
          <t xml:space="preserve">Incidente contido e diagnosticado</t>
        </is>
      </c>
      <c r="L69" s="3" t="inlineStr">
        <is>
          <t xml:space="preserve">Incidente tratado e registrado; Relatório de resposta</t>
        </is>
      </c>
      <c r="M69" s="3" t="inlineStr">
        <is>
          <t xml:space="preserve">Ferramentas de monitoramento</t>
        </is>
      </c>
    </row>
    <row r="70">
      <c r="A70" s="8" t="str">
        <f>=B70&amp;" › "&amp;C70&amp;IF(D70="","","  › "&amp;D70)&amp;" › "&amp;E70</f>
        <v>MG-03 › PP-04 › SP-04 › AT-01</v>
      </c>
      <c r="B70" s="3" t="inlineStr">
        <is>
          <t xml:space="preserve">MG-03</t>
        </is>
      </c>
      <c r="C70" s="3" t="inlineStr">
        <is>
          <t xml:space="preserve">PP-04</t>
        </is>
      </c>
      <c r="D70" s="3" t="inlineStr">
        <is>
          <t xml:space="preserve">SP-04</t>
        </is>
      </c>
      <c r="E70" s="3" t="inlineStr">
        <is>
          <t xml:space="preserve">AT-01</t>
        </is>
      </c>
      <c r="F70" s="3" t="inlineStr">
        <is>
          <t xml:space="preserve">Mapear os tratamentos de dados pessoais</t>
        </is>
      </c>
      <c r="G70" s="3" t="inlineStr">
        <is>
          <t xml:space="preserve">SP-04</t>
        </is>
      </c>
      <c r="H70" s="4">
        <v>1</v>
      </c>
      <c r="I70" s="3" t="inlineStr">
        <is>
          <t xml:space="preserve">Agregação de Valor</t>
        </is>
      </c>
      <c r="J70" s="3" t="inlineStr">
        <is>
          <t xml:space="preserve">Levanta com as áreas as operações de tratamento e as respectivas bases legais.</t>
        </is>
      </c>
      <c r="K70" s="3" t="inlineStr">
        <is>
          <t xml:space="preserve">Inventário de tratamentos; Requisição de titular</t>
        </is>
      </c>
      <c r="L70" s="3" t="inlineStr">
        <is>
          <t xml:space="preserve">Inventário de tratamentos atualizado</t>
        </is>
      </c>
      <c r="M70" s="3" t="inlineStr">
        <is>
          <t xml:space="preserve">e-Codevasf</t>
        </is>
      </c>
    </row>
    <row r="71">
      <c r="A71" s="8" t="str">
        <f>=B71&amp;" › "&amp;C71&amp;IF(D71="","","  › "&amp;D71)&amp;" › "&amp;E71</f>
        <v>MG-03 › PP-04 › SP-04 › AT-02</v>
      </c>
      <c r="B71" s="3" t="inlineStr">
        <is>
          <t xml:space="preserve">MG-03</t>
        </is>
      </c>
      <c r="C71" s="3" t="inlineStr">
        <is>
          <t xml:space="preserve">PP-04</t>
        </is>
      </c>
      <c r="D71" s="3" t="inlineStr">
        <is>
          <t xml:space="preserve">SP-04</t>
        </is>
      </c>
      <c r="E71" s="3" t="inlineStr">
        <is>
          <t xml:space="preserve">AT-02</t>
        </is>
      </c>
      <c r="F71" s="3" t="inlineStr">
        <is>
          <t xml:space="preserve">Atender o titular e adequar o tratamento</t>
        </is>
      </c>
      <c r="G71" s="3" t="inlineStr">
        <is>
          <t xml:space="preserve">SP-04</t>
        </is>
      </c>
      <c r="H71" s="4">
        <v>2</v>
      </c>
      <c r="I71" s="3" t="inlineStr">
        <is>
          <t xml:space="preserve">Controle</t>
        </is>
      </c>
      <c r="J71" s="3" t="inlineStr">
        <is>
          <t xml:space="preserve">Responde às requisições dos titulares e ajusta os tratamentos fora de conformidade.</t>
        </is>
      </c>
      <c r="K71" s="3" t="inlineStr">
        <is>
          <t xml:space="preserve">Inventário de tratamentos atualizado</t>
        </is>
      </c>
      <c r="L71" s="3" t="inlineStr">
        <is>
          <t xml:space="preserve">Registro de tratamento atualizado; Resposta ao titular</t>
        </is>
      </c>
      <c r="M71" s="3" t="inlineStr">
        <is>
          <t xml:space="preserve">e-Codevasf</t>
        </is>
      </c>
    </row>
    <row r="72">
      <c r="A72" s="8" t="str">
        <f>=B72&amp;" › "&amp;C72&amp;IF(D72="","","  › "&amp;D72)&amp;" › "&amp;E72</f>
        <v>MG-03 › PP-05 › SP-01 › AT-01</v>
      </c>
      <c r="B72" s="3" t="inlineStr">
        <is>
          <t xml:space="preserve">MG-03</t>
        </is>
      </c>
      <c r="C72" s="3" t="inlineStr">
        <is>
          <t xml:space="preserve">PP-05</t>
        </is>
      </c>
      <c r="D72" s="3" t="inlineStr">
        <is>
          <t xml:space="preserve">SP-01</t>
        </is>
      </c>
      <c r="E72" s="3" t="inlineStr">
        <is>
          <t xml:space="preserve">AT-01</t>
        </is>
      </c>
      <c r="F72" s="3" t="inlineStr">
        <is>
          <t xml:space="preserve">Obter e validar o dado geoespacial</t>
        </is>
      </c>
      <c r="G72" s="3" t="inlineStr">
        <is>
          <t xml:space="preserve">SP-01</t>
        </is>
      </c>
      <c r="H72" s="4">
        <v>1</v>
      </c>
      <c r="I72" s="3" t="inlineStr">
        <is>
          <t xml:space="preserve">Controle</t>
        </is>
      </c>
      <c r="J72" s="3" t="inlineStr">
        <is>
          <t xml:space="preserve">Recebe imagens e levantamentos e verifica precisão, cobertura e metadados.</t>
        </is>
      </c>
      <c r="K72" s="3" t="inlineStr">
        <is>
          <t xml:space="preserve">Demanda das áreas; Imagens e levantamentos</t>
        </is>
      </c>
      <c r="L72" s="3" t="inlineStr">
        <is>
          <t xml:space="preserve">Dado geoespacial validado</t>
        </is>
      </c>
      <c r="M72" s="3" t="inlineStr">
        <is>
          <t xml:space="preserve">GeoCodevasf</t>
        </is>
      </c>
    </row>
    <row r="73">
      <c r="A73" s="8" t="str">
        <f>=B73&amp;" › "&amp;C73&amp;IF(D73="","","  › "&amp;D73)&amp;" › "&amp;E73</f>
        <v>MG-03 › PP-05 › SP-01 › AT-02</v>
      </c>
      <c r="B73" s="3" t="inlineStr">
        <is>
          <t xml:space="preserve">MG-03</t>
        </is>
      </c>
      <c r="C73" s="3" t="inlineStr">
        <is>
          <t xml:space="preserve">PP-05</t>
        </is>
      </c>
      <c r="D73" s="3" t="inlineStr">
        <is>
          <t xml:space="preserve">SP-01</t>
        </is>
      </c>
      <c r="E73" s="3" t="inlineStr">
        <is>
          <t xml:space="preserve">AT-02</t>
        </is>
      </c>
      <c r="F73" s="3" t="inlineStr">
        <is>
          <t xml:space="preserve">Integrar o dado à base institucional</t>
        </is>
      </c>
      <c r="G73" s="3" t="inlineStr">
        <is>
          <t xml:space="preserve">SP-01</t>
        </is>
      </c>
      <c r="H73" s="4">
        <v>2</v>
      </c>
      <c r="I73" s="3" t="inlineStr">
        <is>
          <t xml:space="preserve">Transferência</t>
        </is>
      </c>
      <c r="J73" s="3" t="inlineStr">
        <is>
          <t xml:space="preserve">Carrega o dado tratado na base corporativa com os metadados preenchidos.</t>
        </is>
      </c>
      <c r="K73" s="3" t="inlineStr">
        <is>
          <t xml:space="preserve">Dado geoespacial validado</t>
        </is>
      </c>
      <c r="L73" s="3" t="inlineStr">
        <is>
          <t xml:space="preserve">Base geoespacial tratada com metadados</t>
        </is>
      </c>
      <c r="M73" s="3" t="inlineStr">
        <is>
          <t xml:space="preserve">GeoCodevasf</t>
        </is>
      </c>
    </row>
    <row r="74">
      <c r="A74" s="8" t="str">
        <f>=B74&amp;" › "&amp;C74&amp;IF(D74="","","  › "&amp;D74)&amp;" › "&amp;E74</f>
        <v>MG-03 › PP-05 › SP-02 › AT-01</v>
      </c>
      <c r="B74" s="3" t="inlineStr">
        <is>
          <t xml:space="preserve">MG-03</t>
        </is>
      </c>
      <c r="C74" s="3" t="inlineStr">
        <is>
          <t xml:space="preserve">PP-05</t>
        </is>
      </c>
      <c r="D74" s="3" t="inlineStr">
        <is>
          <t xml:space="preserve">SP-02</t>
        </is>
      </c>
      <c r="E74" s="3" t="inlineStr">
        <is>
          <t xml:space="preserve">AT-01</t>
        </is>
      </c>
      <c r="F74" s="3" t="inlineStr">
        <is>
          <t xml:space="preserve">Elaborar a análise espacial solicitada</t>
        </is>
      </c>
      <c r="G74" s="3" t="inlineStr">
        <is>
          <t xml:space="preserve">SP-02</t>
        </is>
      </c>
      <c r="H74" s="4">
        <v>1</v>
      </c>
      <c r="I74" s="3" t="inlineStr">
        <is>
          <t xml:space="preserve">Agregação de Valor</t>
        </is>
      </c>
      <c r="J74" s="3" t="inlineStr">
        <is>
          <t xml:space="preserve">Executa o processamento e a análise espacial pedidos pela área demandante.</t>
        </is>
      </c>
      <c r="K74" s="3" t="inlineStr">
        <is>
          <t xml:space="preserve">Base geoespacial; Demanda técnica</t>
        </is>
      </c>
      <c r="L74" s="3" t="inlineStr">
        <is>
          <t xml:space="preserve">Análise espacial concluída</t>
        </is>
      </c>
      <c r="M74" s="3" t="inlineStr">
        <is>
          <t xml:space="preserve">GeoCodevasf</t>
        </is>
      </c>
    </row>
    <row r="75">
      <c r="A75" s="8" t="str">
        <f>=B75&amp;" › "&amp;C75&amp;IF(D75="","","  › "&amp;D75)&amp;" › "&amp;E75</f>
        <v>MG-03 › PP-05 › SP-02 › AT-02</v>
      </c>
      <c r="B75" s="3" t="inlineStr">
        <is>
          <t xml:space="preserve">MG-03</t>
        </is>
      </c>
      <c r="C75" s="3" t="inlineStr">
        <is>
          <t xml:space="preserve">PP-05</t>
        </is>
      </c>
      <c r="D75" s="3" t="inlineStr">
        <is>
          <t xml:space="preserve">SP-02</t>
        </is>
      </c>
      <c r="E75" s="3" t="inlineStr">
        <is>
          <t xml:space="preserve">AT-02</t>
        </is>
      </c>
      <c r="F75" s="3" t="inlineStr">
        <is>
          <t xml:space="preserve">Entregar o produto cartográfico</t>
        </is>
      </c>
      <c r="G75" s="3" t="inlineStr">
        <is>
          <t xml:space="preserve">SP-02</t>
        </is>
      </c>
      <c r="H75" s="4">
        <v>2</v>
      </c>
      <c r="I75" s="3" t="inlineStr">
        <is>
          <t xml:space="preserve">Transferência</t>
        </is>
      </c>
      <c r="J75" s="3" t="inlineStr">
        <is>
          <t xml:space="preserve">Compõe o mapa ou o relatório e o entrega à área demandante.</t>
        </is>
      </c>
      <c r="K75" s="3" t="inlineStr">
        <is>
          <t xml:space="preserve">Análise espacial concluída</t>
        </is>
      </c>
      <c r="L75" s="3" t="inlineStr">
        <is>
          <t xml:space="preserve">Mapa ou análise espacial entregue</t>
        </is>
      </c>
      <c r="M75" s="3" t="inlineStr">
        <is>
          <t xml:space="preserve">GeoCodevasf</t>
        </is>
      </c>
    </row>
    <row r="76">
      <c r="A76" s="8" t="str">
        <f>=B76&amp;" › "&amp;C76&amp;IF(D76="","","  › "&amp;D76)&amp;" › "&amp;E76</f>
        <v>MG-03 › PP-05 › SP-03 › AT-01</v>
      </c>
      <c r="B76" s="3" t="inlineStr">
        <is>
          <t xml:space="preserve">MG-03</t>
        </is>
      </c>
      <c r="C76" s="3" t="inlineStr">
        <is>
          <t xml:space="preserve">PP-05</t>
        </is>
      </c>
      <c r="D76" s="3" t="inlineStr">
        <is>
          <t xml:space="preserve">SP-03</t>
        </is>
      </c>
      <c r="E76" s="3" t="inlineStr">
        <is>
          <t xml:space="preserve">AT-01</t>
        </is>
      </c>
      <c r="F76" s="3" t="inlineStr">
        <is>
          <t xml:space="preserve">Preparar a camada para publicação</t>
        </is>
      </c>
      <c r="G76" s="3" t="inlineStr">
        <is>
          <t xml:space="preserve">SP-03</t>
        </is>
      </c>
      <c r="H76" s="4">
        <v>1</v>
      </c>
      <c r="I76" s="3" t="inlineStr">
        <is>
          <t xml:space="preserve">Agregação de Valor</t>
        </is>
      </c>
      <c r="J76" s="3" t="inlineStr">
        <is>
          <t xml:space="preserve">Ajusta simbologia, escala e permissões da camada a ser publicada.</t>
        </is>
      </c>
      <c r="K76" s="3" t="inlineStr">
        <is>
          <t xml:space="preserve">Base tratada; Política de compartilhamento</t>
        </is>
      </c>
      <c r="L76" s="3" t="inlineStr">
        <is>
          <t xml:space="preserve">Camada preparada para publicação</t>
        </is>
      </c>
      <c r="M76" s="3" t="inlineStr">
        <is>
          <t xml:space="preserve">GeoCodevasf</t>
        </is>
      </c>
    </row>
    <row r="77">
      <c r="A77" s="8" t="str">
        <f>=B77&amp;" › "&amp;C77&amp;IF(D77="","","  › "&amp;D77)&amp;" › "&amp;E77</f>
        <v>MG-03 › PP-05 › SP-03 › AT-02</v>
      </c>
      <c r="B77" s="3" t="inlineStr">
        <is>
          <t xml:space="preserve">MG-03</t>
        </is>
      </c>
      <c r="C77" s="3" t="inlineStr">
        <is>
          <t xml:space="preserve">PP-05</t>
        </is>
      </c>
      <c r="D77" s="3" t="inlineStr">
        <is>
          <t xml:space="preserve">SP-03</t>
        </is>
      </c>
      <c r="E77" s="3" t="inlineStr">
        <is>
          <t xml:space="preserve">AT-02</t>
        </is>
      </c>
      <c r="F77" s="3" t="inlineStr">
        <is>
          <t xml:space="preserve">Publicar o serviço e atualizar o catálogo</t>
        </is>
      </c>
      <c r="G77" s="3" t="inlineStr">
        <is>
          <t xml:space="preserve">SP-03</t>
        </is>
      </c>
      <c r="H77" s="4">
        <v>2</v>
      </c>
      <c r="I77" s="3" t="inlineStr">
        <is>
          <t xml:space="preserve">Transferência</t>
        </is>
      </c>
      <c r="J77" s="3" t="inlineStr">
        <is>
          <t xml:space="preserve">Publica o serviço de mapa e registra a camada no catálogo institucional.</t>
        </is>
      </c>
      <c r="K77" s="3" t="inlineStr">
        <is>
          <t xml:space="preserve">Camada preparada para publicação</t>
        </is>
      </c>
      <c r="L77" s="3" t="inlineStr">
        <is>
          <t xml:space="preserve">Serviço de mapa publicado</t>
        </is>
      </c>
      <c r="M77" s="3" t="inlineStr">
        <is>
          <t xml:space="preserve">GeoCodevasf</t>
        </is>
      </c>
    </row>
    <row r="78">
      <c r="A78" s="8" t="str">
        <f>=B78&amp;" › "&amp;C78&amp;IF(D78="","","  › "&amp;D78)&amp;" › "&amp;E78</f>
        <v>MG-03 › PP-06 › SP-01 › AT-01</v>
      </c>
      <c r="B78" s="3" t="inlineStr">
        <is>
          <t xml:space="preserve">MG-03</t>
        </is>
      </c>
      <c r="C78" s="3" t="inlineStr">
        <is>
          <t xml:space="preserve">PP-06</t>
        </is>
      </c>
      <c r="D78" s="3" t="inlineStr">
        <is>
          <t xml:space="preserve">SP-01</t>
        </is>
      </c>
      <c r="E78" s="3" t="inlineStr">
        <is>
          <t xml:space="preserve">AT-01</t>
        </is>
      </c>
      <c r="F78" s="3" t="inlineStr">
        <is>
          <t xml:space="preserve">Levantar os domínios de dados com as áreas</t>
        </is>
      </c>
      <c r="G78" s="3" t="inlineStr">
        <is>
          <t xml:space="preserve">SP-01</t>
        </is>
      </c>
      <c r="H78" s="4">
        <v>1</v>
      </c>
      <c r="I78" s="3" t="inlineStr">
        <is>
          <t xml:space="preserve">Agregação de Valor</t>
        </is>
      </c>
      <c r="J78" s="3" t="inlineStr">
        <is>
          <t xml:space="preserve">Identifica com cada área os dados que produz, consome e considera críticos.</t>
        </is>
      </c>
      <c r="K78" s="3" t="inlineStr">
        <is>
          <t xml:space="preserve">Levantamento junto às áreas</t>
        </is>
      </c>
      <c r="L78" s="3" t="inlineStr">
        <is>
          <t xml:space="preserve">Domínios de dados levantados</t>
        </is>
      </c>
      <c r="M78" s="3" t="inlineStr">
        <is>
          <t xml:space="preserve">e-Codevasf</t>
        </is>
      </c>
    </row>
    <row r="79">
      <c r="A79" s="8" t="str">
        <f>=B79&amp;" › "&amp;C79&amp;IF(D79="","","  › "&amp;D79)&amp;" › "&amp;E79</f>
        <v>MG-03 › PP-06 › SP-01 › AT-02</v>
      </c>
      <c r="B79" s="3" t="inlineStr">
        <is>
          <t xml:space="preserve">MG-03</t>
        </is>
      </c>
      <c r="C79" s="3" t="inlineStr">
        <is>
          <t xml:space="preserve">PP-06</t>
        </is>
      </c>
      <c r="D79" s="3" t="inlineStr">
        <is>
          <t xml:space="preserve">SP-01</t>
        </is>
      </c>
      <c r="E79" s="3" t="inlineStr">
        <is>
          <t xml:space="preserve">AT-02</t>
        </is>
      </c>
      <c r="F79" s="3" t="inlineStr">
        <is>
          <t xml:space="preserve">Publicar o catálogo e o dicionário</t>
        </is>
      </c>
      <c r="G79" s="3" t="inlineStr">
        <is>
          <t xml:space="preserve">SP-01</t>
        </is>
      </c>
      <c r="H79" s="4">
        <v>2</v>
      </c>
      <c r="I79" s="3" t="inlineStr">
        <is>
          <t xml:space="preserve">Transferência</t>
        </is>
      </c>
      <c r="J79" s="3" t="inlineStr">
        <is>
          <t xml:space="preserve">Consolida as definições e publica o catálogo e o dicionário de dados corporativos.</t>
        </is>
      </c>
      <c r="K79" s="3" t="inlineStr">
        <is>
          <t xml:space="preserve">Domínios de dados levantados</t>
        </is>
      </c>
      <c r="L79" s="3" t="inlineStr">
        <is>
          <t xml:space="preserve">Catálogo e dicionário de dados publicados</t>
        </is>
      </c>
      <c r="M79" s="3" t="inlineStr">
        <is>
          <t xml:space="preserve">e-Codevasf</t>
        </is>
      </c>
    </row>
    <row r="80">
      <c r="A80" s="8" t="str">
        <f>=B80&amp;" › "&amp;C80&amp;IF(D80="","","  › "&amp;D80)&amp;" › "&amp;E80</f>
        <v>MG-03 › PP-06 › SP-02 › AT-01</v>
      </c>
      <c r="B80" s="3" t="inlineStr">
        <is>
          <t xml:space="preserve">MG-03</t>
        </is>
      </c>
      <c r="C80" s="3" t="inlineStr">
        <is>
          <t xml:space="preserve">PP-06</t>
        </is>
      </c>
      <c r="D80" s="3" t="inlineStr">
        <is>
          <t xml:space="preserve">SP-02</t>
        </is>
      </c>
      <c r="E80" s="3" t="inlineStr">
        <is>
          <t xml:space="preserve">AT-01</t>
        </is>
      </c>
      <c r="F80" s="3" t="inlineStr">
        <is>
          <t xml:space="preserve">Integrar as bases de origem</t>
        </is>
      </c>
      <c r="G80" s="3" t="inlineStr">
        <is>
          <t xml:space="preserve">SP-02</t>
        </is>
      </c>
      <c r="H80" s="4">
        <v>1</v>
      </c>
      <c r="I80" s="3" t="inlineStr">
        <is>
          <t xml:space="preserve">Agregação de Valor</t>
        </is>
      </c>
      <c r="J80" s="3" t="inlineStr">
        <is>
          <t xml:space="preserve">Constrói e executa as rotinas de integração entre os sistemas corporativos.</t>
        </is>
      </c>
      <c r="K80" s="3" t="inlineStr">
        <is>
          <t xml:space="preserve">Bases de origem; Regras de qualidade</t>
        </is>
      </c>
      <c r="L80" s="3" t="inlineStr">
        <is>
          <t xml:space="preserve">Base integrada carregada</t>
        </is>
      </c>
      <c r="M80" s="3" t="inlineStr">
        <is>
          <t xml:space="preserve">e-Codevasf; Tesouro Gerencial</t>
        </is>
      </c>
    </row>
    <row r="81">
      <c r="A81" s="8" t="str">
        <f>=B81&amp;" › "&amp;C81&amp;IF(D81="","","  › "&amp;D81)&amp;" › "&amp;E81</f>
        <v>MG-03 › PP-06 › SP-02 › AT-02</v>
      </c>
      <c r="B81" s="3" t="inlineStr">
        <is>
          <t xml:space="preserve">MG-03</t>
        </is>
      </c>
      <c r="C81" s="3" t="inlineStr">
        <is>
          <t xml:space="preserve">PP-06</t>
        </is>
      </c>
      <c r="D81" s="3" t="inlineStr">
        <is>
          <t xml:space="preserve">SP-02</t>
        </is>
      </c>
      <c r="E81" s="3" t="inlineStr">
        <is>
          <t xml:space="preserve">AT-02</t>
        </is>
      </c>
      <c r="F81" s="3" t="inlineStr">
        <is>
          <t xml:space="preserve">Aplicar as regras de qualidade do dado</t>
        </is>
      </c>
      <c r="G81" s="3" t="inlineStr">
        <is>
          <t xml:space="preserve">SP-02</t>
        </is>
      </c>
      <c r="H81" s="4">
        <v>2</v>
      </c>
      <c r="I81" s="3" t="inlineStr">
        <is>
          <t xml:space="preserve">Controle</t>
        </is>
      </c>
      <c r="J81" s="3" t="inlineStr">
        <is>
          <t xml:space="preserve">Executa as regras de qualidade, trata duplicidades e registra as exceções.</t>
        </is>
      </c>
      <c r="K81" s="3" t="inlineStr">
        <is>
          <t xml:space="preserve">Base integrada carregada</t>
        </is>
      </c>
      <c r="L81" s="3" t="inlineStr">
        <is>
          <t xml:space="preserve">Base integrada e conciliada</t>
        </is>
      </c>
      <c r="M81" s="3" t="inlineStr">
        <is>
          <t xml:space="preserve">e-Codevasf; Tesouro Gerencial</t>
        </is>
      </c>
    </row>
    <row r="82">
      <c r="A82" s="8" t="str">
        <f>=B82&amp;" › "&amp;C82&amp;IF(D82="","","  › "&amp;D82)&amp;" › "&amp;E82</f>
        <v>MG-03 › PP-06 › SP-03 › AT-01</v>
      </c>
      <c r="B82" s="3" t="inlineStr">
        <is>
          <t xml:space="preserve">MG-03</t>
        </is>
      </c>
      <c r="C82" s="3" t="inlineStr">
        <is>
          <t xml:space="preserve">PP-06</t>
        </is>
      </c>
      <c r="D82" s="3" t="inlineStr">
        <is>
          <t xml:space="preserve">SP-03</t>
        </is>
      </c>
      <c r="E82" s="3" t="inlineStr">
        <is>
          <t xml:space="preserve">AT-01</t>
        </is>
      </c>
      <c r="F82" s="3" t="inlineStr">
        <is>
          <t xml:space="preserve">Atender a demanda de dado da área</t>
        </is>
      </c>
      <c r="G82" s="3" t="inlineStr">
        <is>
          <t xml:space="preserve">SP-03</t>
        </is>
      </c>
      <c r="H82" s="4">
        <v>1</v>
      </c>
      <c r="I82" s="3" t="inlineStr">
        <is>
          <t xml:space="preserve">Agregação de Valor</t>
        </is>
      </c>
      <c r="J82" s="3" t="inlineStr">
        <is>
          <t xml:space="preserve">Analisa a demanda e prepara a extração ou o painel solicitado.</t>
        </is>
      </c>
      <c r="K82" s="3" t="inlineStr">
        <is>
          <t xml:space="preserve">Demanda de dado; Base integrada</t>
        </is>
      </c>
      <c r="L82" s="3" t="inlineStr">
        <is>
          <t xml:space="preserve">Extração ou painel preparado</t>
        </is>
      </c>
      <c r="M82" s="3" t="inlineStr">
        <is>
          <t xml:space="preserve">Tesouro Gerencial; Portal gov.br</t>
        </is>
      </c>
    </row>
    <row r="83">
      <c r="A83" s="8" t="str">
        <f>=B83&amp;" › "&amp;C83&amp;IF(D83="","","  › "&amp;D83)&amp;" › "&amp;E83</f>
        <v>MG-03 › PP-06 › SP-03 › AT-02</v>
      </c>
      <c r="B83" s="3" t="inlineStr">
        <is>
          <t xml:space="preserve">MG-03</t>
        </is>
      </c>
      <c r="C83" s="3" t="inlineStr">
        <is>
          <t xml:space="preserve">PP-06</t>
        </is>
      </c>
      <c r="D83" s="3" t="inlineStr">
        <is>
          <t xml:space="preserve">SP-03</t>
        </is>
      </c>
      <c r="E83" s="3" t="inlineStr">
        <is>
          <t xml:space="preserve">AT-02</t>
        </is>
      </c>
      <c r="F83" s="3" t="inlineStr">
        <is>
          <t xml:space="preserve">Publicar o painel ou o conjunto de dados</t>
        </is>
      </c>
      <c r="G83" s="3" t="inlineStr">
        <is>
          <t xml:space="preserve">SP-03</t>
        </is>
      </c>
      <c r="H83" s="4">
        <v>2</v>
      </c>
      <c r="I83" s="3" t="inlineStr">
        <is>
          <t xml:space="preserve">Transferência</t>
        </is>
      </c>
      <c r="J83" s="3" t="inlineStr">
        <is>
          <t xml:space="preserve">Disponibiliza o painel às áreas ou publica o conjunto aberto no portal.</t>
        </is>
      </c>
      <c r="K83" s="3" t="inlineStr">
        <is>
          <t xml:space="preserve">Extração ou painel preparado</t>
        </is>
      </c>
      <c r="L83" s="3" t="inlineStr">
        <is>
          <t xml:space="preserve">Painel ou conjunto de dados publicado</t>
        </is>
      </c>
      <c r="M83" s="3" t="inlineStr">
        <is>
          <t xml:space="preserve">Tesouro Gerencial; Portal gov.br</t>
        </is>
      </c>
    </row>
    <row r="84">
      <c r="A84" s="8" t="str">
        <f>=B84&amp;" › "&amp;C84&amp;IF(D84="","","  › "&amp;D84)&amp;" › "&amp;E84</f>
        <v>MG-04 › PP-01 › SP-01 › AT-01</v>
      </c>
      <c r="B84" s="3" t="inlineStr">
        <is>
          <t xml:space="preserve">MG-04</t>
        </is>
      </c>
      <c r="C84" s="3" t="inlineStr">
        <is>
          <t xml:space="preserve">PP-01</t>
        </is>
      </c>
      <c r="D84" s="3" t="inlineStr">
        <is>
          <t xml:space="preserve">SP-01</t>
        </is>
      </c>
      <c r="E84" s="3" t="inlineStr">
        <is>
          <t xml:space="preserve">AT-01</t>
        </is>
      </c>
      <c r="F84" s="3" t="inlineStr">
        <is>
          <t xml:space="preserve">Diagnosticar públicos, canais e imagem</t>
        </is>
      </c>
      <c r="G84" s="3" t="inlineStr">
        <is>
          <t xml:space="preserve">SP-01</t>
        </is>
      </c>
      <c r="H84" s="4">
        <v>1</v>
      </c>
      <c r="I84" s="3" t="inlineStr">
        <is>
          <t xml:space="preserve">Agregação de Valor</t>
        </is>
      </c>
      <c r="J84" s="3" t="inlineStr">
        <is>
          <t xml:space="preserve">Levanta os públicos de interesse, os canais disponíveis e a percepção institucional.</t>
        </is>
      </c>
      <c r="K84" s="3" t="inlineStr">
        <is>
          <t xml:space="preserve">PEI; Diagnóstico de imagem</t>
        </is>
      </c>
      <c r="L84" s="3" t="inlineStr">
        <is>
          <t xml:space="preserve">Diagnóstico de comunicação elaborado</t>
        </is>
      </c>
      <c r="M84" s="3" t="inlineStr">
        <is>
          <t xml:space="preserve">e-Codevasf</t>
        </is>
      </c>
    </row>
    <row r="85">
      <c r="A85" s="8" t="str">
        <f>=B85&amp;" › "&amp;C85&amp;IF(D85="","","  › "&amp;D85)&amp;" › "&amp;E85</f>
        <v>MG-04 › PP-01 › SP-01 › AT-02</v>
      </c>
      <c r="B85" s="3" t="inlineStr">
        <is>
          <t xml:space="preserve">MG-04</t>
        </is>
      </c>
      <c r="C85" s="3" t="inlineStr">
        <is>
          <t xml:space="preserve">PP-01</t>
        </is>
      </c>
      <c r="D85" s="3" t="inlineStr">
        <is>
          <t xml:space="preserve">SP-01</t>
        </is>
      </c>
      <c r="E85" s="3" t="inlineStr">
        <is>
          <t xml:space="preserve">AT-02</t>
        </is>
      </c>
      <c r="F85" s="3" t="inlineStr">
        <is>
          <t xml:space="preserve">Formular e aprovar o plano de comunicação</t>
        </is>
      </c>
      <c r="G85" s="3" t="inlineStr">
        <is>
          <t xml:space="preserve">SP-01</t>
        </is>
      </c>
      <c r="H85" s="4">
        <v>2</v>
      </c>
      <c r="I85" s="3" t="inlineStr">
        <is>
          <t xml:space="preserve">Transferência</t>
        </is>
      </c>
      <c r="J85" s="3" t="inlineStr">
        <is>
          <t xml:space="preserve">Redige o plano com mensagens, canais e calendário e o submete à aprovação.</t>
        </is>
      </c>
      <c r="K85" s="3" t="inlineStr">
        <is>
          <t xml:space="preserve">Diagnóstico de comunicação elaborado</t>
        </is>
      </c>
      <c r="L85" s="3" t="inlineStr">
        <is>
          <t xml:space="preserve">Plano de comunicação aprovado</t>
        </is>
      </c>
      <c r="M85" s="3" t="inlineStr">
        <is>
          <t xml:space="preserve">e-Codevasf</t>
        </is>
      </c>
    </row>
    <row r="86">
      <c r="A86" s="8" t="str">
        <f>=B86&amp;" › "&amp;C86&amp;IF(D86="","","  › "&amp;D86)&amp;" › "&amp;E86</f>
        <v>MG-04 › PP-01 › SP-02 › AT-01</v>
      </c>
      <c r="B86" s="3" t="inlineStr">
        <is>
          <t xml:space="preserve">MG-04</t>
        </is>
      </c>
      <c r="C86" s="3" t="inlineStr">
        <is>
          <t xml:space="preserve">PP-01</t>
        </is>
      </c>
      <c r="D86" s="3" t="inlineStr">
        <is>
          <t xml:space="preserve">SP-02</t>
        </is>
      </c>
      <c r="E86" s="3" t="inlineStr">
        <is>
          <t xml:space="preserve">AT-01</t>
        </is>
      </c>
      <c r="F86" s="3" t="inlineStr">
        <is>
          <t xml:space="preserve">Apurar e redigir o conteúdo</t>
        </is>
      </c>
      <c r="G86" s="3" t="inlineStr">
        <is>
          <t xml:space="preserve">SP-02</t>
        </is>
      </c>
      <c r="H86" s="4">
        <v>1</v>
      </c>
      <c r="I86" s="3" t="inlineStr">
        <is>
          <t xml:space="preserve">Agregação de Valor</t>
        </is>
      </c>
      <c r="J86" s="3" t="inlineStr">
        <is>
          <t xml:space="preserve">Apura a informação com a área técnica e redige o texto no padrão institucional.</t>
        </is>
      </c>
      <c r="K86" s="3" t="inlineStr">
        <is>
          <t xml:space="preserve">Pauta; Informação da área técnica</t>
        </is>
      </c>
      <c r="L86" s="3" t="inlineStr">
        <is>
          <t xml:space="preserve">Conteúdo redigido e revisado</t>
        </is>
      </c>
      <c r="M86" s="3" t="inlineStr">
        <is>
          <t xml:space="preserve">Portal gov.br; Redes sociais</t>
        </is>
      </c>
    </row>
    <row r="87">
      <c r="A87" s="8" t="str">
        <f>=B87&amp;" › "&amp;C87&amp;IF(D87="","","  › "&amp;D87)&amp;" › "&amp;E87</f>
        <v>MG-04 › PP-01 › SP-02 › AT-02</v>
      </c>
      <c r="B87" s="3" t="inlineStr">
        <is>
          <t xml:space="preserve">MG-04</t>
        </is>
      </c>
      <c r="C87" s="3" t="inlineStr">
        <is>
          <t xml:space="preserve">PP-01</t>
        </is>
      </c>
      <c r="D87" s="3" t="inlineStr">
        <is>
          <t xml:space="preserve">SP-02</t>
        </is>
      </c>
      <c r="E87" s="3" t="inlineStr">
        <is>
          <t xml:space="preserve">AT-02</t>
        </is>
      </c>
      <c r="F87" s="3" t="inlineStr">
        <is>
          <t xml:space="preserve">Aprovar e publicar o conteúdo</t>
        </is>
      </c>
      <c r="G87" s="3" t="inlineStr">
        <is>
          <t xml:space="preserve">SP-02</t>
        </is>
      </c>
      <c r="H87" s="4">
        <v>2</v>
      </c>
      <c r="I87" s="3" t="inlineStr">
        <is>
          <t xml:space="preserve">Controle</t>
        </is>
      </c>
      <c r="J87" s="3" t="inlineStr">
        <is>
          <t xml:space="preserve">Colhe a validação técnica e publica o conteúdo nos canais definidos.</t>
        </is>
      </c>
      <c r="K87" s="3" t="inlineStr">
        <is>
          <t xml:space="preserve">Conteúdo redigido e revisado</t>
        </is>
      </c>
      <c r="L87" s="3" t="inlineStr">
        <is>
          <t xml:space="preserve">Conteúdo publicado nos canais</t>
        </is>
      </c>
      <c r="M87" s="3" t="inlineStr">
        <is>
          <t xml:space="preserve">Portal gov.br; Redes sociais</t>
        </is>
      </c>
    </row>
    <row r="88">
      <c r="A88" s="8" t="str">
        <f>=B88&amp;" › "&amp;C88&amp;IF(D88="","","  › "&amp;D88)&amp;" › "&amp;E88</f>
        <v>MG-04 › PP-01 › SP-03 › AT-01</v>
      </c>
      <c r="B88" s="3" t="inlineStr">
        <is>
          <t xml:space="preserve">MG-04</t>
        </is>
      </c>
      <c r="C88" s="3" t="inlineStr">
        <is>
          <t xml:space="preserve">PP-01</t>
        </is>
      </c>
      <c r="D88" s="3" t="inlineStr">
        <is>
          <t xml:space="preserve">SP-03</t>
        </is>
      </c>
      <c r="E88" s="3" t="inlineStr">
        <is>
          <t xml:space="preserve">AT-01</t>
        </is>
      </c>
      <c r="F88" s="3" t="inlineStr">
        <is>
          <t xml:space="preserve">Atender a demanda do veículo</t>
        </is>
      </c>
      <c r="G88" s="3" t="inlineStr">
        <is>
          <t xml:space="preserve">SP-03</t>
        </is>
      </c>
      <c r="H88" s="4">
        <v>1</v>
      </c>
      <c r="I88" s="3" t="inlineStr">
        <is>
          <t xml:space="preserve">Agregação de Valor</t>
        </is>
      </c>
      <c r="J88" s="3" t="inlineStr">
        <is>
          <t xml:space="preserve">Recebe a demanda, apura a informação com a área e prepara a resposta.</t>
        </is>
      </c>
      <c r="K88" s="3" t="inlineStr">
        <is>
          <t xml:space="preserve">Demanda de veículo</t>
        </is>
      </c>
      <c r="L88" s="3" t="inlineStr">
        <is>
          <t xml:space="preserve">Resposta ou pauta preparada</t>
        </is>
      </c>
      <c r="M88" s="3" t="inlineStr">
        <is>
          <t xml:space="preserve">Clipping</t>
        </is>
      </c>
    </row>
    <row r="89">
      <c r="A89" s="8" t="str">
        <f>=B89&amp;" › "&amp;C89&amp;IF(D89="","","  › "&amp;D89)&amp;" › "&amp;E89</f>
        <v>MG-04 › PP-01 › SP-03 › AT-02</v>
      </c>
      <c r="B89" s="3" t="inlineStr">
        <is>
          <t xml:space="preserve">MG-04</t>
        </is>
      </c>
      <c r="C89" s="3" t="inlineStr">
        <is>
          <t xml:space="preserve">PP-01</t>
        </is>
      </c>
      <c r="D89" s="3" t="inlineStr">
        <is>
          <t xml:space="preserve">SP-03</t>
        </is>
      </c>
      <c r="E89" s="3" t="inlineStr">
        <is>
          <t xml:space="preserve">AT-02</t>
        </is>
      </c>
      <c r="F89" s="3" t="inlineStr">
        <is>
          <t xml:space="preserve">Acompanhar a repercussão</t>
        </is>
      </c>
      <c r="G89" s="3" t="inlineStr">
        <is>
          <t xml:space="preserve">SP-03</t>
        </is>
      </c>
      <c r="H89" s="4">
        <v>2</v>
      </c>
      <c r="I89" s="3" t="inlineStr">
        <is>
          <t xml:space="preserve">Controle</t>
        </is>
      </c>
      <c r="J89" s="3" t="inlineStr">
        <is>
          <t xml:space="preserve">Registra a publicação, monitora a repercussão e reporta o clipping à Presidência.</t>
        </is>
      </c>
      <c r="K89" s="3" t="inlineStr">
        <is>
          <t xml:space="preserve">Resposta ou pauta preparada</t>
        </is>
      </c>
      <c r="L89" s="3" t="inlineStr">
        <is>
          <t xml:space="preserve">Resposta ou entrevista concedida; Clipping</t>
        </is>
      </c>
      <c r="M89" s="3" t="inlineStr">
        <is>
          <t xml:space="preserve">Clipping</t>
        </is>
      </c>
    </row>
    <row r="90">
      <c r="A90" s="8" t="str">
        <f>=B90&amp;" › "&amp;C90&amp;IF(D90="","","  › "&amp;D90)&amp;" › "&amp;E90</f>
        <v>MG-04 › PP-01 › SP-04 › AT-01</v>
      </c>
      <c r="B90" s="3" t="inlineStr">
        <is>
          <t xml:space="preserve">MG-04</t>
        </is>
      </c>
      <c r="C90" s="3" t="inlineStr">
        <is>
          <t xml:space="preserve">PP-01</t>
        </is>
      </c>
      <c r="D90" s="3" t="inlineStr">
        <is>
          <t xml:space="preserve">SP-04</t>
        </is>
      </c>
      <c r="E90" s="3" t="inlineStr">
        <is>
          <t xml:space="preserve">AT-01</t>
        </is>
      </c>
      <c r="F90" s="3" t="inlineStr">
        <is>
          <t xml:space="preserve">Produzir o comunicado interno</t>
        </is>
      </c>
      <c r="G90" s="3" t="inlineStr">
        <is>
          <t xml:space="preserve">SP-04</t>
        </is>
      </c>
      <c r="H90" s="4">
        <v>1</v>
      </c>
      <c r="I90" s="3" t="inlineStr">
        <is>
          <t xml:space="preserve">Agregação de Valor</t>
        </is>
      </c>
      <c r="J90" s="3" t="inlineStr">
        <is>
          <t xml:space="preserve">Redige o comunicado a partir da decisão institucional ou da demanda da área.</t>
        </is>
      </c>
      <c r="K90" s="3" t="inlineStr">
        <is>
          <t xml:space="preserve">Demanda das áreas; Decisões institucionais</t>
        </is>
      </c>
      <c r="L90" s="3" t="inlineStr">
        <is>
          <t xml:space="preserve">Comunicado redigido e aprovado</t>
        </is>
      </c>
      <c r="M90" s="3" t="inlineStr">
        <is>
          <t xml:space="preserve">Intranet</t>
        </is>
      </c>
    </row>
    <row r="91">
      <c r="A91" s="8" t="str">
        <f>=B91&amp;" › "&amp;C91&amp;IF(D91="","","  › "&amp;D91)&amp;" › "&amp;E91</f>
        <v>MG-04 › PP-01 › SP-04 › AT-02</v>
      </c>
      <c r="B91" s="3" t="inlineStr">
        <is>
          <t xml:space="preserve">MG-04</t>
        </is>
      </c>
      <c r="C91" s="3" t="inlineStr">
        <is>
          <t xml:space="preserve">PP-01</t>
        </is>
      </c>
      <c r="D91" s="3" t="inlineStr">
        <is>
          <t xml:space="preserve">SP-04</t>
        </is>
      </c>
      <c r="E91" s="3" t="inlineStr">
        <is>
          <t xml:space="preserve">AT-02</t>
        </is>
      </c>
      <c r="F91" s="3" t="inlineStr">
        <is>
          <t xml:space="preserve">Distribuir no canal interno</t>
        </is>
      </c>
      <c r="G91" s="3" t="inlineStr">
        <is>
          <t xml:space="preserve">SP-04</t>
        </is>
      </c>
      <c r="H91" s="4">
        <v>2</v>
      </c>
      <c r="I91" s="3" t="inlineStr">
        <is>
          <t xml:space="preserve">Transferência</t>
        </is>
      </c>
      <c r="J91" s="3" t="inlineStr">
        <is>
          <t xml:space="preserve">Publica o comunicado na intranet e nos demais canais internos.</t>
        </is>
      </c>
      <c r="K91" s="3" t="inlineStr">
        <is>
          <t xml:space="preserve">Comunicado redigido e aprovado</t>
        </is>
      </c>
      <c r="L91" s="3" t="inlineStr">
        <is>
          <t xml:space="preserve">Comunicado interno distribuído</t>
        </is>
      </c>
      <c r="M91" s="3" t="inlineStr">
        <is>
          <t xml:space="preserve">Intranet</t>
        </is>
      </c>
    </row>
    <row r="92">
      <c r="A92" s="8" t="str">
        <f>=B92&amp;" › "&amp;C92&amp;IF(D92="","","  › "&amp;D92)&amp;" › "&amp;E92</f>
        <v>MG-04 › PP-02 › SP-01 › AT-01</v>
      </c>
      <c r="B92" s="3" t="inlineStr">
        <is>
          <t xml:space="preserve">MG-04</t>
        </is>
      </c>
      <c r="C92" s="3" t="inlineStr">
        <is>
          <t xml:space="preserve">PP-02</t>
        </is>
      </c>
      <c r="D92" s="3" t="inlineStr">
        <is>
          <t xml:space="preserve">SP-01</t>
        </is>
      </c>
      <c r="E92" s="3" t="inlineStr">
        <is>
          <t xml:space="preserve">AT-01</t>
        </is>
      </c>
      <c r="F92" s="3" t="inlineStr">
        <is>
          <t xml:space="preserve">Planejar o evento</t>
        </is>
      </c>
      <c r="G92" s="3" t="inlineStr">
        <is>
          <t xml:space="preserve">SP-01</t>
        </is>
      </c>
      <c r="H92" s="4">
        <v>1</v>
      </c>
      <c r="I92" s="3" t="inlineStr">
        <is>
          <t xml:space="preserve">Agregação de Valor</t>
        </is>
      </c>
      <c r="J92" s="3" t="inlineStr">
        <is>
          <t xml:space="preserve">Define formato, público, local, cronograma e necessidades logísticas do evento.</t>
        </is>
      </c>
      <c r="K92" s="3" t="inlineStr">
        <is>
          <t xml:space="preserve">Demanda de evento; Calendário institucional</t>
        </is>
      </c>
      <c r="L92" s="3" t="inlineStr">
        <is>
          <t xml:space="preserve">Plano do evento aprovado</t>
        </is>
      </c>
      <c r="M92" s="3" t="inlineStr">
        <is>
          <t xml:space="preserve">e-Codevasf</t>
        </is>
      </c>
    </row>
    <row r="93">
      <c r="A93" s="8" t="str">
        <f>=B93&amp;" › "&amp;C93&amp;IF(D93="","","  › "&amp;D93)&amp;" › "&amp;E93</f>
        <v>MG-04 › PP-02 › SP-01 › AT-02</v>
      </c>
      <c r="B93" s="3" t="inlineStr">
        <is>
          <t xml:space="preserve">MG-04</t>
        </is>
      </c>
      <c r="C93" s="3" t="inlineStr">
        <is>
          <t xml:space="preserve">PP-02</t>
        </is>
      </c>
      <c r="D93" s="3" t="inlineStr">
        <is>
          <t xml:space="preserve">SP-01</t>
        </is>
      </c>
      <c r="E93" s="3" t="inlineStr">
        <is>
          <t xml:space="preserve">AT-02</t>
        </is>
      </c>
      <c r="F93" s="3" t="inlineStr">
        <is>
          <t xml:space="preserve">Realizar o evento e relatar</t>
        </is>
      </c>
      <c r="G93" s="3" t="inlineStr">
        <is>
          <t xml:space="preserve">SP-01</t>
        </is>
      </c>
      <c r="H93" s="4">
        <v>2</v>
      </c>
      <c r="I93" s="3" t="inlineStr">
        <is>
          <t xml:space="preserve">Transferência</t>
        </is>
      </c>
      <c r="J93" s="3" t="inlineStr">
        <is>
          <t xml:space="preserve">Executa a programação, coordena a logística e registra o resultado em relatório.</t>
        </is>
      </c>
      <c r="K93" s="3" t="inlineStr">
        <is>
          <t xml:space="preserve">Plano do evento aprovado</t>
        </is>
      </c>
      <c r="L93" s="3" t="inlineStr">
        <is>
          <t xml:space="preserve">Evento realizado; Relatório do evento</t>
        </is>
      </c>
      <c r="M93" s="3" t="inlineStr">
        <is>
          <t xml:space="preserve">e-Codevasf</t>
        </is>
      </c>
    </row>
    <row r="94">
      <c r="A94" s="8" t="str">
        <f>=B94&amp;" › "&amp;C94&amp;IF(D94="","","  › "&amp;D94)&amp;" › "&amp;E94</f>
        <v>MG-04 › PP-02 › SP-02 › AT-01</v>
      </c>
      <c r="B94" s="3" t="inlineStr">
        <is>
          <t xml:space="preserve">MG-04</t>
        </is>
      </c>
      <c r="C94" s="3" t="inlineStr">
        <is>
          <t xml:space="preserve">PP-02</t>
        </is>
      </c>
      <c r="D94" s="3" t="inlineStr">
        <is>
          <t xml:space="preserve">SP-02</t>
        </is>
      </c>
      <c r="E94" s="3" t="inlineStr">
        <is>
          <t xml:space="preserve">AT-01</t>
        </is>
      </c>
      <c r="F94" s="3" t="inlineStr">
        <is>
          <t xml:space="preserve">Analisar a peça contra o manual</t>
        </is>
      </c>
      <c r="G94" s="3" t="inlineStr">
        <is>
          <t xml:space="preserve">SP-02</t>
        </is>
      </c>
      <c r="H94" s="4">
        <v>1</v>
      </c>
      <c r="I94" s="3" t="inlineStr">
        <is>
          <t xml:space="preserve">Controle</t>
        </is>
      </c>
      <c r="J94" s="3" t="inlineStr">
        <is>
          <t xml:space="preserve">Verifica a aplicação da identidade visual e do Padrão Digital de Governo na peça.</t>
        </is>
      </c>
      <c r="K94" s="3" t="inlineStr">
        <is>
          <t xml:space="preserve">Peça ou placa proposta; Manual de identidade</t>
        </is>
      </c>
      <c r="L94" s="3" t="inlineStr">
        <is>
          <t xml:space="preserve">Peça analisada com apontamentos</t>
        </is>
      </c>
      <c r="M94" s="3" t="inlineStr">
        <is>
          <t xml:space="preserve">Portal gov.br/codevasf; e-Codevasf</t>
        </is>
      </c>
    </row>
    <row r="95">
      <c r="A95" s="8" t="str">
        <f>=B95&amp;" › "&amp;C95&amp;IF(D95="","","  › "&amp;D95)&amp;" › "&amp;E95</f>
        <v>MG-04 › PP-02 › SP-02 › AT-02</v>
      </c>
      <c r="B95" s="3" t="inlineStr">
        <is>
          <t xml:space="preserve">MG-04</t>
        </is>
      </c>
      <c r="C95" s="3" t="inlineStr">
        <is>
          <t xml:space="preserve">PP-02</t>
        </is>
      </c>
      <c r="D95" s="3" t="inlineStr">
        <is>
          <t xml:space="preserve">SP-02</t>
        </is>
      </c>
      <c r="E95" s="3" t="inlineStr">
        <is>
          <t xml:space="preserve">AT-02</t>
        </is>
      </c>
      <c r="F95" s="3" t="inlineStr">
        <is>
          <t xml:space="preserve">Aprovar ou devolver a peça</t>
        </is>
      </c>
      <c r="G95" s="3" t="inlineStr">
        <is>
          <t xml:space="preserve">SP-02</t>
        </is>
      </c>
      <c r="H95" s="4">
        <v>2</v>
      </c>
      <c r="I95" s="3" t="inlineStr">
        <is>
          <t xml:space="preserve">Controle</t>
        </is>
      </c>
      <c r="J95" s="3" t="inlineStr">
        <is>
          <t xml:space="preserve">Aprova a peça conforme o manual ou a devolve com as correções indicadas.</t>
        </is>
      </c>
      <c r="K95" s="3" t="inlineStr">
        <is>
          <t xml:space="preserve">Peça analisada com apontamentos</t>
        </is>
      </c>
      <c r="L95" s="3" t="inlineStr">
        <is>
          <t xml:space="preserve">Peça aprovada conforme manual</t>
        </is>
      </c>
      <c r="M95" s="3" t="inlineStr">
        <is>
          <t xml:space="preserve">Portal gov.br/codevasf; e-Codevasf</t>
        </is>
      </c>
    </row>
    <row r="96">
      <c r="A96" s="8" t="str">
        <f>=B96&amp;" › "&amp;C96&amp;IF(D96="","","  › "&amp;D96)&amp;" › "&amp;E96</f>
        <v>MG-04 › PP-02 › SP-03 › AT-01</v>
      </c>
      <c r="B96" s="3" t="inlineStr">
        <is>
          <t xml:space="preserve">MG-04</t>
        </is>
      </c>
      <c r="C96" s="3" t="inlineStr">
        <is>
          <t xml:space="preserve">PP-02</t>
        </is>
      </c>
      <c r="D96" s="3" t="inlineStr">
        <is>
          <t xml:space="preserve">SP-03</t>
        </is>
      </c>
      <c r="E96" s="3" t="inlineStr">
        <is>
          <t xml:space="preserve">AT-01</t>
        </is>
      </c>
      <c r="F96" s="3" t="inlineStr">
        <is>
          <t xml:space="preserve">Conceber a campanha</t>
        </is>
      </c>
      <c r="G96" s="3" t="inlineStr">
        <is>
          <t xml:space="preserve">SP-03</t>
        </is>
      </c>
      <c r="H96" s="4">
        <v>1</v>
      </c>
      <c r="I96" s="3" t="inlineStr">
        <is>
          <t xml:space="preserve">Agregação de Valor</t>
        </is>
      </c>
      <c r="J96" s="3" t="inlineStr">
        <is>
          <t xml:space="preserve">Traduz o briefing da área em conceito, peças e plano de mídia da campanha.</t>
        </is>
      </c>
      <c r="K96" s="3" t="inlineStr">
        <is>
          <t xml:space="preserve">Briefing da área; Plano de mídia</t>
        </is>
      </c>
      <c r="L96" s="3" t="inlineStr">
        <is>
          <t xml:space="preserve">Campanha aprovada para veiculação</t>
        </is>
      </c>
      <c r="M96" s="3" t="inlineStr">
        <is>
          <t xml:space="preserve">Portal gov.br/codevasf; e-Codevasf</t>
        </is>
      </c>
    </row>
    <row r="97">
      <c r="A97" s="8" t="str">
        <f>=B97&amp;" › "&amp;C97&amp;IF(D97="","","  › "&amp;D97)&amp;" › "&amp;E97</f>
        <v>MG-04 › PP-02 › SP-03 › AT-02</v>
      </c>
      <c r="B97" s="3" t="inlineStr">
        <is>
          <t xml:space="preserve">MG-04</t>
        </is>
      </c>
      <c r="C97" s="3" t="inlineStr">
        <is>
          <t xml:space="preserve">PP-02</t>
        </is>
      </c>
      <c r="D97" s="3" t="inlineStr">
        <is>
          <t xml:space="preserve">SP-03</t>
        </is>
      </c>
      <c r="E97" s="3" t="inlineStr">
        <is>
          <t xml:space="preserve">AT-02</t>
        </is>
      </c>
      <c r="F97" s="3" t="inlineStr">
        <is>
          <t xml:space="preserve">Veicular e medir a campanha</t>
        </is>
      </c>
      <c r="G97" s="3" t="inlineStr">
        <is>
          <t xml:space="preserve">SP-03</t>
        </is>
      </c>
      <c r="H97" s="4">
        <v>2</v>
      </c>
      <c r="I97" s="3" t="inlineStr">
        <is>
          <t xml:space="preserve">Transferência</t>
        </is>
      </c>
      <c r="J97" s="3" t="inlineStr">
        <is>
          <t xml:space="preserve">Executa a veiculação nos canais previstos e apura o alcance obtido.</t>
        </is>
      </c>
      <c r="K97" s="3" t="inlineStr">
        <is>
          <t xml:space="preserve">Campanha aprovada para veiculação</t>
        </is>
      </c>
      <c r="L97" s="3" t="inlineStr">
        <is>
          <t xml:space="preserve">Campanha veiculada; Relatório de alcance</t>
        </is>
      </c>
      <c r="M97" s="3" t="inlineStr">
        <is>
          <t xml:space="preserve">Portal gov.br/codevasf; e-Codevasf</t>
        </is>
      </c>
    </row>
    <row r="98">
      <c r="A98" s="8" t="str">
        <f>=B98&amp;" › "&amp;C98&amp;IF(D98="","","  › "&amp;D98)&amp;" › "&amp;E98</f>
        <v>MG-04 › PP-03 › SP-01 › AT-01</v>
      </c>
      <c r="B98" s="3" t="inlineStr">
        <is>
          <t xml:space="preserve">MG-04</t>
        </is>
      </c>
      <c r="C98" s="3" t="inlineStr">
        <is>
          <t xml:space="preserve">PP-03</t>
        </is>
      </c>
      <c r="D98" s="3" t="inlineStr">
        <is>
          <t xml:space="preserve">SP-01</t>
        </is>
      </c>
      <c r="E98" s="3" t="inlineStr">
        <is>
          <t xml:space="preserve">AT-01</t>
        </is>
      </c>
      <c r="F98" s="3" t="inlineStr">
        <is>
          <t xml:space="preserve">Analisar e distribuir o requerimento</t>
        </is>
      </c>
      <c r="G98" s="3" t="inlineStr">
        <is>
          <t xml:space="preserve">SP-01</t>
        </is>
      </c>
      <c r="H98" s="4">
        <v>1</v>
      </c>
      <c r="I98" s="3" t="inlineStr">
        <is>
          <t xml:space="preserve">Transferência</t>
        </is>
      </c>
      <c r="J98" s="3" t="inlineStr">
        <is>
          <t xml:space="preserve">Identifica o objeto do requerimento e o encaminha às áreas competentes com prazo.</t>
        </is>
      </c>
      <c r="K98" s="3" t="inlineStr">
        <is>
          <t xml:space="preserve">Requerimento recebido</t>
        </is>
      </c>
      <c r="L98" s="3" t="inlineStr">
        <is>
          <t xml:space="preserve">Requerimento distribuído</t>
        </is>
      </c>
      <c r="M98" s="3" t="inlineStr">
        <is>
          <t xml:space="preserve">e-Codevasf</t>
        </is>
      </c>
    </row>
    <row r="99">
      <c r="A99" s="8" t="str">
        <f>=B99&amp;" › "&amp;C99&amp;IF(D99="","","  › "&amp;D99)&amp;" › "&amp;E99</f>
        <v>MG-04 › PP-03 › SP-01 › AT-02</v>
      </c>
      <c r="B99" s="3" t="inlineStr">
        <is>
          <t xml:space="preserve">MG-04</t>
        </is>
      </c>
      <c r="C99" s="3" t="inlineStr">
        <is>
          <t xml:space="preserve">PP-03</t>
        </is>
      </c>
      <c r="D99" s="3" t="inlineStr">
        <is>
          <t xml:space="preserve">SP-01</t>
        </is>
      </c>
      <c r="E99" s="3" t="inlineStr">
        <is>
          <t xml:space="preserve">AT-02</t>
        </is>
      </c>
      <c r="F99" s="3" t="inlineStr">
        <is>
          <t xml:space="preserve">Consolidar e encaminhar a resposta</t>
        </is>
      </c>
      <c r="G99" s="3" t="inlineStr">
        <is>
          <t xml:space="preserve">SP-01</t>
        </is>
      </c>
      <c r="H99" s="4">
        <v>2</v>
      </c>
      <c r="I99" s="3" t="inlineStr">
        <is>
          <t xml:space="preserve">Controle</t>
        </is>
      </c>
      <c r="J99" s="3" t="inlineStr">
        <is>
          <t xml:space="preserve">Reúne os subsídios, confere a resposta e a encaminha ao parlamentar.</t>
        </is>
      </c>
      <c r="K99" s="3" t="inlineStr">
        <is>
          <t xml:space="preserve">Requerimento distribuído</t>
        </is>
      </c>
      <c r="L99" s="3" t="inlineStr">
        <is>
          <t xml:space="preserve">Resposta encaminhada</t>
        </is>
      </c>
      <c r="M99" s="3" t="inlineStr">
        <is>
          <t xml:space="preserve">e-Codevasf</t>
        </is>
      </c>
    </row>
    <row r="100">
      <c r="A100" s="8" t="str">
        <f>=B100&amp;" › "&amp;C100&amp;IF(D100="","","  › "&amp;D100)&amp;" › "&amp;E100</f>
        <v>MG-04 › PP-03 › SP-02 › AT-01</v>
      </c>
      <c r="B100" s="3" t="inlineStr">
        <is>
          <t xml:space="preserve">MG-04</t>
        </is>
      </c>
      <c r="C100" s="3" t="inlineStr">
        <is>
          <t xml:space="preserve">PP-03</t>
        </is>
      </c>
      <c r="D100" s="3" t="inlineStr">
        <is>
          <t xml:space="preserve">SP-02</t>
        </is>
      </c>
      <c r="E100" s="3" t="inlineStr">
        <is>
          <t xml:space="preserve">AT-01</t>
        </is>
      </c>
      <c r="F100" s="3" t="inlineStr">
        <is>
          <t xml:space="preserve">Registrar e triar o pleito recebido</t>
        </is>
      </c>
      <c r="G100" s="3" t="inlineStr">
        <is>
          <t xml:space="preserve">SP-02</t>
        </is>
      </c>
      <c r="H100" s="4">
        <v>1</v>
      </c>
      <c r="I100" s="3" t="inlineStr">
        <is>
          <t xml:space="preserve">Agregação de Valor</t>
        </is>
      </c>
      <c r="J100" s="3" t="inlineStr">
        <is>
          <t xml:space="preserve">Registra o ofício, identifica o objeto e verifica a competência da Codevasf.</t>
        </is>
      </c>
      <c r="K100" s="3" t="inlineStr">
        <is>
          <t xml:space="preserve">Ofício ou pleito recebido</t>
        </is>
      </c>
      <c r="L100" s="3" t="inlineStr">
        <is>
          <t xml:space="preserve">Pleito registrado e triado</t>
        </is>
      </c>
      <c r="M100" s="3" t="inlineStr">
        <is>
          <t xml:space="preserve">e-Codevasf</t>
        </is>
      </c>
    </row>
    <row r="101">
      <c r="A101" s="8" t="str">
        <f>=B101&amp;" › "&amp;C101&amp;IF(D101="","","  › "&amp;D101)&amp;" › "&amp;E101</f>
        <v>MG-04 › PP-03 › SP-02 › AT-02</v>
      </c>
      <c r="B101" s="3" t="inlineStr">
        <is>
          <t xml:space="preserve">MG-04</t>
        </is>
      </c>
      <c r="C101" s="3" t="inlineStr">
        <is>
          <t xml:space="preserve">PP-03</t>
        </is>
      </c>
      <c r="D101" s="3" t="inlineStr">
        <is>
          <t xml:space="preserve">SP-02</t>
        </is>
      </c>
      <c r="E101" s="3" t="inlineStr">
        <is>
          <t xml:space="preserve">AT-02</t>
        </is>
      </c>
      <c r="F101" s="3" t="inlineStr">
        <is>
          <t xml:space="preserve">Responder ou encaminhar o pleito</t>
        </is>
      </c>
      <c r="G101" s="3" t="inlineStr">
        <is>
          <t xml:space="preserve">SP-02</t>
        </is>
      </c>
      <c r="H101" s="4">
        <v>2</v>
      </c>
      <c r="I101" s="3" t="inlineStr">
        <is>
          <t xml:space="preserve">Transferência</t>
        </is>
      </c>
      <c r="J101" s="3" t="inlineStr">
        <is>
          <t xml:space="preserve">Responde ao ente ou encaminha o pleito à área responsável pela análise.</t>
        </is>
      </c>
      <c r="K101" s="3" t="inlineStr">
        <is>
          <t xml:space="preserve">Pleito registrado e triado</t>
        </is>
      </c>
      <c r="L101" s="3" t="inlineStr">
        <is>
          <t xml:space="preserve">Resposta ou encaminhamento registrado</t>
        </is>
      </c>
      <c r="M101" s="3" t="inlineStr">
        <is>
          <t xml:space="preserve">e-Codevasf</t>
        </is>
      </c>
    </row>
    <row r="102">
      <c r="A102" s="8" t="str">
        <f>=B102&amp;" › "&amp;C102&amp;IF(D102="","","  › "&amp;D102)&amp;" › "&amp;E102</f>
        <v>MG-04 › PP-03 › SP-03 › AT-01</v>
      </c>
      <c r="B102" s="3" t="inlineStr">
        <is>
          <t xml:space="preserve">MG-04</t>
        </is>
      </c>
      <c r="C102" s="3" t="inlineStr">
        <is>
          <t xml:space="preserve">PP-03</t>
        </is>
      </c>
      <c r="D102" s="3" t="inlineStr">
        <is>
          <t xml:space="preserve">SP-03</t>
        </is>
      </c>
      <c r="E102" s="3" t="inlineStr">
        <is>
          <t xml:space="preserve">AT-01</t>
        </is>
      </c>
      <c r="F102" s="3" t="inlineStr">
        <is>
          <t xml:space="preserve">Apurar prazos e reincidências</t>
        </is>
      </c>
      <c r="G102" s="3" t="inlineStr">
        <is>
          <t xml:space="preserve">SP-03</t>
        </is>
      </c>
      <c r="H102" s="4">
        <v>1</v>
      </c>
      <c r="I102" s="3" t="inlineStr">
        <is>
          <t xml:space="preserve">Controle</t>
        </is>
      </c>
      <c r="J102" s="3" t="inlineStr">
        <is>
          <t xml:space="preserve">Extrai a base de demandas e identifica vencimentos e assuntos recorrentes.</t>
        </is>
      </c>
      <c r="K102" s="3" t="inlineStr">
        <is>
          <t xml:space="preserve">Base de demandas registradas</t>
        </is>
      </c>
      <c r="L102" s="3" t="inlineStr">
        <is>
          <t xml:space="preserve">Levantamento de prazos e reincidências</t>
        </is>
      </c>
      <c r="M102" s="3" t="inlineStr">
        <is>
          <t xml:space="preserve">e-Codevasf</t>
        </is>
      </c>
    </row>
    <row r="103">
      <c r="A103" s="8" t="str">
        <f>=B103&amp;" › "&amp;C103&amp;IF(D103="","","  › "&amp;D103)&amp;" › "&amp;E103</f>
        <v>MG-04 › PP-03 › SP-03 › AT-02</v>
      </c>
      <c r="B103" s="3" t="inlineStr">
        <is>
          <t xml:space="preserve">MG-04</t>
        </is>
      </c>
      <c r="C103" s="3" t="inlineStr">
        <is>
          <t xml:space="preserve">PP-03</t>
        </is>
      </c>
      <c r="D103" s="3" t="inlineStr">
        <is>
          <t xml:space="preserve">SP-03</t>
        </is>
      </c>
      <c r="E103" s="3" t="inlineStr">
        <is>
          <t xml:space="preserve">AT-02</t>
        </is>
      </c>
      <c r="F103" s="3" t="inlineStr">
        <is>
          <t xml:space="preserve">Reportar o acompanhamento</t>
        </is>
      </c>
      <c r="G103" s="3" t="inlineStr">
        <is>
          <t xml:space="preserve">SP-03</t>
        </is>
      </c>
      <c r="H103" s="4">
        <v>2</v>
      </c>
      <c r="I103" s="3" t="inlineStr">
        <is>
          <t xml:space="preserve">Transferência</t>
        </is>
      </c>
      <c r="J103" s="3" t="inlineStr">
        <is>
          <t xml:space="preserve">Emite o relatório de acompanhamento e alerta as áreas com demanda vencendo.</t>
        </is>
      </c>
      <c r="K103" s="3" t="inlineStr">
        <is>
          <t xml:space="preserve">Levantamento de prazos e reincidências</t>
        </is>
      </c>
      <c r="L103" s="3" t="inlineStr">
        <is>
          <t xml:space="preserve">Relatório de acompanhamento</t>
        </is>
      </c>
      <c r="M103" s="3" t="inlineStr">
        <is>
          <t xml:space="preserve">e-Codevasf</t>
        </is>
      </c>
    </row>
    <row r="104">
      <c r="A104" s="8" t="str">
        <f>=B104&amp;" › "&amp;C104&amp;IF(D104="","","  › "&amp;D104)&amp;" › "&amp;E104</f>
        <v>MG-05 › PP-01 › SP-01 › AT-01</v>
      </c>
      <c r="B104" s="3" t="inlineStr">
        <is>
          <t xml:space="preserve">MG-05</t>
        </is>
      </c>
      <c r="C104" s="3" t="inlineStr">
        <is>
          <t xml:space="preserve">PP-01</t>
        </is>
      </c>
      <c r="D104" s="3" t="inlineStr">
        <is>
          <t xml:space="preserve">SP-01</t>
        </is>
      </c>
      <c r="E104" s="3" t="inlineStr">
        <is>
          <t xml:space="preserve">AT-01</t>
        </is>
      </c>
      <c r="F104" s="3" t="inlineStr">
        <is>
          <t xml:space="preserve">Identificar os riscos do processo</t>
        </is>
      </c>
      <c r="G104" s="3" t="inlineStr">
        <is>
          <t xml:space="preserve">SP-01</t>
        </is>
      </c>
      <c r="H104" s="4">
        <v>1</v>
      </c>
      <c r="I104" s="3" t="inlineStr">
        <is>
          <t xml:space="preserve">Agregação de Valor</t>
        </is>
      </c>
      <c r="J104" s="3" t="inlineStr">
        <is>
          <t xml:space="preserve">Conduz a oficina de identificação de riscos com a unidade responsável pelo processo.</t>
        </is>
      </c>
      <c r="K104" s="3" t="inlineStr">
        <is>
          <t xml:space="preserve">Processos mapeados; Contexto interno e externo</t>
        </is>
      </c>
      <c r="L104" s="3" t="inlineStr">
        <is>
          <t xml:space="preserve">Riscos identificados e descritos</t>
        </is>
      </c>
      <c r="M104" s="3" t="inlineStr">
        <is>
          <t xml:space="preserve">e-Codevasf</t>
        </is>
      </c>
    </row>
    <row r="105">
      <c r="A105" s="8" t="str">
        <f>=B105&amp;" › "&amp;C105&amp;IF(D105="","","  › "&amp;D105)&amp;" › "&amp;E105</f>
        <v>MG-05 › PP-01 › SP-01 › AT-02</v>
      </c>
      <c r="B105" s="3" t="inlineStr">
        <is>
          <t xml:space="preserve">MG-05</t>
        </is>
      </c>
      <c r="C105" s="3" t="inlineStr">
        <is>
          <t xml:space="preserve">PP-01</t>
        </is>
      </c>
      <c r="D105" s="3" t="inlineStr">
        <is>
          <t xml:space="preserve">SP-01</t>
        </is>
      </c>
      <c r="E105" s="3" t="inlineStr">
        <is>
          <t xml:space="preserve">AT-02</t>
        </is>
      </c>
      <c r="F105" s="3" t="inlineStr">
        <is>
          <t xml:space="preserve">Avaliar probabilidade e impacto</t>
        </is>
      </c>
      <c r="G105" s="3" t="inlineStr">
        <is>
          <t xml:space="preserve">SP-01</t>
        </is>
      </c>
      <c r="H105" s="4">
        <v>2</v>
      </c>
      <c r="I105" s="3" t="inlineStr">
        <is>
          <t xml:space="preserve">Controle</t>
        </is>
      </c>
      <c r="J105" s="3" t="inlineStr">
        <is>
          <t xml:space="preserve">Classifica cada risco na matriz 5×5 e calcula o P×I e o nível resultante.</t>
        </is>
      </c>
      <c r="K105" s="3" t="inlineStr">
        <is>
          <t xml:space="preserve">Riscos identificados e descritos</t>
        </is>
      </c>
      <c r="L105" s="3" t="inlineStr">
        <is>
          <t xml:space="preserve">Matriz de riscos por processo</t>
        </is>
      </c>
      <c r="M105" s="3" t="inlineStr">
        <is>
          <t xml:space="preserve">e-Codevasf</t>
        </is>
      </c>
    </row>
    <row r="106">
      <c r="A106" s="8" t="str">
        <f>=B106&amp;" › "&amp;C106&amp;IF(D106="","","  › "&amp;D106)&amp;" › "&amp;E106</f>
        <v>MG-05 › PP-01 › SP-02 › AT-01</v>
      </c>
      <c r="B106" s="3" t="inlineStr">
        <is>
          <t xml:space="preserve">MG-05</t>
        </is>
      </c>
      <c r="C106" s="3" t="inlineStr">
        <is>
          <t xml:space="preserve">PP-01</t>
        </is>
      </c>
      <c r="D106" s="3" t="inlineStr">
        <is>
          <t xml:space="preserve">SP-02</t>
        </is>
      </c>
      <c r="E106" s="3" t="inlineStr">
        <is>
          <t xml:space="preserve">AT-01</t>
        </is>
      </c>
      <c r="F106" s="3" t="inlineStr">
        <is>
          <t xml:space="preserve">Definir a resposta e o plano de tratamento</t>
        </is>
      </c>
      <c r="G106" s="3" t="inlineStr">
        <is>
          <t xml:space="preserve">SP-02</t>
        </is>
      </c>
      <c r="H106" s="4">
        <v>1</v>
      </c>
      <c r="I106" s="3" t="inlineStr">
        <is>
          <t xml:space="preserve">Agregação de Valor</t>
        </is>
      </c>
      <c r="J106" s="3" t="inlineStr">
        <is>
          <t xml:space="preserve">Escolhe a resposta ao risco e define ações, prazos e responsáveis pelo tratamento.</t>
        </is>
      </c>
      <c r="K106" s="3" t="inlineStr">
        <is>
          <t xml:space="preserve">Matriz de riscos; Controles existentes</t>
        </is>
      </c>
      <c r="L106" s="3" t="inlineStr">
        <is>
          <t xml:space="preserve">Plano de tratamento definido</t>
        </is>
      </c>
      <c r="M106" s="3" t="inlineStr">
        <is>
          <t xml:space="preserve">e-Codevasf</t>
        </is>
      </c>
    </row>
    <row r="107">
      <c r="A107" s="8" t="str">
        <f>=B107&amp;" › "&amp;C107&amp;IF(D107="","","  › "&amp;D107)&amp;" › "&amp;E107</f>
        <v>MG-05 › PP-01 › SP-02 › AT-02</v>
      </c>
      <c r="B107" s="3" t="inlineStr">
        <is>
          <t xml:space="preserve">MG-05</t>
        </is>
      </c>
      <c r="C107" s="3" t="inlineStr">
        <is>
          <t xml:space="preserve">PP-01</t>
        </is>
      </c>
      <c r="D107" s="3" t="inlineStr">
        <is>
          <t xml:space="preserve">SP-02</t>
        </is>
      </c>
      <c r="E107" s="3" t="inlineStr">
        <is>
          <t xml:space="preserve">AT-02</t>
        </is>
      </c>
      <c r="F107" s="3" t="inlineStr">
        <is>
          <t xml:space="preserve">Testar os controles existentes</t>
        </is>
      </c>
      <c r="G107" s="3" t="inlineStr">
        <is>
          <t xml:space="preserve">SP-02</t>
        </is>
      </c>
      <c r="H107" s="4">
        <v>2</v>
      </c>
      <c r="I107" s="3" t="inlineStr">
        <is>
          <t xml:space="preserve">Controle</t>
        </is>
      </c>
      <c r="J107" s="3" t="inlineStr">
        <is>
          <t xml:space="preserve">Testa o desenho e a efetividade dos controles e registra o resultado.</t>
        </is>
      </c>
      <c r="K107" s="3" t="inlineStr">
        <is>
          <t xml:space="preserve">Plano de tratamento definido</t>
        </is>
      </c>
      <c r="L107" s="3" t="inlineStr">
        <is>
          <t xml:space="preserve">Plano de tratamento; Relatório de teste de controles</t>
        </is>
      </c>
      <c r="M107" s="3" t="inlineStr">
        <is>
          <t xml:space="preserve">e-Codevasf</t>
        </is>
      </c>
    </row>
    <row r="108">
      <c r="A108" s="8" t="str">
        <f>=B108&amp;" › "&amp;C108&amp;IF(D108="","","  › "&amp;D108)&amp;" › "&amp;E108</f>
        <v>MG-05 › PP-01 › SP-03 › AT-01</v>
      </c>
      <c r="B108" s="3" t="inlineStr">
        <is>
          <t xml:space="preserve">MG-05</t>
        </is>
      </c>
      <c r="C108" s="3" t="inlineStr">
        <is>
          <t xml:space="preserve">PP-01</t>
        </is>
      </c>
      <c r="D108" s="3" t="inlineStr">
        <is>
          <t xml:space="preserve">SP-03</t>
        </is>
      </c>
      <c r="E108" s="3" t="inlineStr">
        <is>
          <t xml:space="preserve">AT-01</t>
        </is>
      </c>
      <c r="F108" s="3" t="inlineStr">
        <is>
          <t xml:space="preserve">Consolidar o panorama de riscos</t>
        </is>
      </c>
      <c r="G108" s="3" t="inlineStr">
        <is>
          <t xml:space="preserve">SP-03</t>
        </is>
      </c>
      <c r="H108" s="4">
        <v>1</v>
      </c>
      <c r="I108" s="3" t="inlineStr">
        <is>
          <t xml:space="preserve">Controle</t>
        </is>
      </c>
      <c r="J108" s="3" t="inlineStr">
        <is>
          <t xml:space="preserve">Reúne as matrizes e os planos de tratamento das unidades em um panorama único.</t>
        </is>
      </c>
      <c r="K108" s="3" t="inlineStr">
        <is>
          <t xml:space="preserve">Matrizes e planos de tratamento</t>
        </is>
      </c>
      <c r="L108" s="3" t="inlineStr">
        <is>
          <t xml:space="preserve">Panorama de riscos consolidado</t>
        </is>
      </c>
      <c r="M108" s="3" t="inlineStr">
        <is>
          <t xml:space="preserve">e-Codevasf</t>
        </is>
      </c>
    </row>
    <row r="109">
      <c r="A109" s="8" t="str">
        <f>=B109&amp;" › "&amp;C109&amp;IF(D109="","","  › "&amp;D109)&amp;" › "&amp;E109</f>
        <v>MG-05 › PP-01 › SP-03 › AT-02</v>
      </c>
      <c r="B109" s="3" t="inlineStr">
        <is>
          <t xml:space="preserve">MG-05</t>
        </is>
      </c>
      <c r="C109" s="3" t="inlineStr">
        <is>
          <t xml:space="preserve">PP-01</t>
        </is>
      </c>
      <c r="D109" s="3" t="inlineStr">
        <is>
          <t xml:space="preserve">SP-03</t>
        </is>
      </c>
      <c r="E109" s="3" t="inlineStr">
        <is>
          <t xml:space="preserve">AT-02</t>
        </is>
      </c>
      <c r="F109" s="3" t="inlineStr">
        <is>
          <t xml:space="preserve">Reportar à alta administração</t>
        </is>
      </c>
      <c r="G109" s="3" t="inlineStr">
        <is>
          <t xml:space="preserve">SP-03</t>
        </is>
      </c>
      <c r="H109" s="4">
        <v>2</v>
      </c>
      <c r="I109" s="3" t="inlineStr">
        <is>
          <t xml:space="preserve">Transferência</t>
        </is>
      </c>
      <c r="J109" s="3" t="inlineStr">
        <is>
          <t xml:space="preserve">Apresenta o panorama ao Comitê e à Diretoria Executiva para deliberação.</t>
        </is>
      </c>
      <c r="K109" s="3" t="inlineStr">
        <is>
          <t xml:space="preserve">Panorama de riscos consolidado</t>
        </is>
      </c>
      <c r="L109" s="3" t="inlineStr">
        <is>
          <t xml:space="preserve">Relatório de riscos deliberado</t>
        </is>
      </c>
      <c r="M109" s="3" t="inlineStr">
        <is>
          <t xml:space="preserve">e-Codevasf</t>
        </is>
      </c>
    </row>
    <row r="110">
      <c r="A110" s="8" t="str">
        <f>=B110&amp;" › "&amp;C110&amp;IF(D110="","","  › "&amp;D110)&amp;" › "&amp;E110</f>
        <v>MG-05 › PP-02 › SP-01 › AT-01</v>
      </c>
      <c r="B110" s="3" t="inlineStr">
        <is>
          <t xml:space="preserve">MG-05</t>
        </is>
      </c>
      <c r="C110" s="3" t="inlineStr">
        <is>
          <t xml:space="preserve">PP-02</t>
        </is>
      </c>
      <c r="D110" s="3" t="inlineStr">
        <is>
          <t xml:space="preserve">SP-01</t>
        </is>
      </c>
      <c r="E110" s="3" t="inlineStr">
        <is>
          <t xml:space="preserve">AT-01</t>
        </is>
      </c>
      <c r="F110" s="3" t="inlineStr">
        <is>
          <t xml:space="preserve">Distribuir os itens do questionário às áreas</t>
        </is>
      </c>
      <c r="G110" s="3" t="inlineStr">
        <is>
          <t xml:space="preserve">SP-01</t>
        </is>
      </c>
      <c r="H110" s="4">
        <v>1</v>
      </c>
      <c r="I110" s="3" t="inlineStr">
        <is>
          <t xml:space="preserve">Transferência</t>
        </is>
      </c>
      <c r="J110" s="3" t="inlineStr">
        <is>
          <t xml:space="preserve">Divide os itens do questionário entre as áreas detentoras das evidências.</t>
        </is>
      </c>
      <c r="K110" s="3" t="inlineStr">
        <is>
          <t xml:space="preserve">Questionário do órgão de controle</t>
        </is>
      </c>
      <c r="L110" s="3" t="inlineStr">
        <is>
          <t xml:space="preserve">Itens distribuídos com prazo</t>
        </is>
      </c>
      <c r="M110" s="3" t="inlineStr">
        <is>
          <t xml:space="preserve">e-Codevasf</t>
        </is>
      </c>
    </row>
    <row r="111">
      <c r="A111" s="8" t="str">
        <f>=B111&amp;" › "&amp;C111&amp;IF(D111="","","  › "&amp;D111)&amp;" › "&amp;E111</f>
        <v>MG-05 › PP-02 › SP-01 › AT-02</v>
      </c>
      <c r="B111" s="3" t="inlineStr">
        <is>
          <t xml:space="preserve">MG-05</t>
        </is>
      </c>
      <c r="C111" s="3" t="inlineStr">
        <is>
          <t xml:space="preserve">PP-02</t>
        </is>
      </c>
      <c r="D111" s="3" t="inlineStr">
        <is>
          <t xml:space="preserve">SP-01</t>
        </is>
      </c>
      <c r="E111" s="3" t="inlineStr">
        <is>
          <t xml:space="preserve">AT-02</t>
        </is>
      </c>
      <c r="F111" s="3" t="inlineStr">
        <is>
          <t xml:space="preserve">Conferir as evidências recebidas</t>
        </is>
      </c>
      <c r="G111" s="3" t="inlineStr">
        <is>
          <t xml:space="preserve">SP-01</t>
        </is>
      </c>
      <c r="H111" s="4">
        <v>2</v>
      </c>
      <c r="I111" s="3" t="inlineStr">
        <is>
          <t xml:space="preserve">Controle</t>
        </is>
      </c>
      <c r="J111" s="3" t="inlineStr">
        <is>
          <t xml:space="preserve">Verifica se cada evidência sustenta o item respondido e devolve o que estiver frágil.</t>
        </is>
      </c>
      <c r="K111" s="3" t="inlineStr">
        <is>
          <t xml:space="preserve">Itens distribuídos com prazo</t>
        </is>
      </c>
      <c r="L111" s="3" t="inlineStr">
        <is>
          <t xml:space="preserve">Evidências consolidadas por item</t>
        </is>
      </c>
      <c r="M111" s="3" t="inlineStr">
        <is>
          <t xml:space="preserve">e-Codevasf</t>
        </is>
      </c>
    </row>
    <row r="112">
      <c r="A112" s="8" t="str">
        <f>=B112&amp;" › "&amp;C112&amp;IF(D112="","","  › "&amp;D112)&amp;" › "&amp;E112</f>
        <v>MG-05 › PP-02 › SP-02 › AT-01</v>
      </c>
      <c r="B112" s="3" t="inlineStr">
        <is>
          <t xml:space="preserve">MG-05</t>
        </is>
      </c>
      <c r="C112" s="3" t="inlineStr">
        <is>
          <t xml:space="preserve">PP-02</t>
        </is>
      </c>
      <c r="D112" s="3" t="inlineStr">
        <is>
          <t xml:space="preserve">SP-02</t>
        </is>
      </c>
      <c r="E112" s="3" t="inlineStr">
        <is>
          <t xml:space="preserve">AT-01</t>
        </is>
      </c>
      <c r="F112" s="3" t="inlineStr">
        <is>
          <t xml:space="preserve">Calcular e conferir as respostas</t>
        </is>
      </c>
      <c r="G112" s="3" t="inlineStr">
        <is>
          <t xml:space="preserve">SP-02</t>
        </is>
      </c>
      <c r="H112" s="4">
        <v>1</v>
      </c>
      <c r="I112" s="3" t="inlineStr">
        <is>
          <t xml:space="preserve">Controle</t>
        </is>
      </c>
      <c r="J112" s="3" t="inlineStr">
        <is>
          <t xml:space="preserve">Consolida as respostas, aplica a metodologia do índice e confere o resultado.</t>
        </is>
      </c>
      <c r="K112" s="3" t="inlineStr">
        <is>
          <t xml:space="preserve">Evidências consolidadas</t>
        </is>
      </c>
      <c r="L112" s="3" t="inlineStr">
        <is>
          <t xml:space="preserve">Respostas consolidadas e conferidas</t>
        </is>
      </c>
      <c r="M112" s="3" t="inlineStr">
        <is>
          <t xml:space="preserve">e-Codevasf</t>
        </is>
      </c>
    </row>
    <row r="113">
      <c r="A113" s="8" t="str">
        <f>=B113&amp;" › "&amp;C113&amp;IF(D113="","","  › "&amp;D113)&amp;" › "&amp;E113</f>
        <v>MG-05 › PP-02 › SP-02 › AT-02</v>
      </c>
      <c r="B113" s="3" t="inlineStr">
        <is>
          <t xml:space="preserve">MG-05</t>
        </is>
      </c>
      <c r="C113" s="3" t="inlineStr">
        <is>
          <t xml:space="preserve">PP-02</t>
        </is>
      </c>
      <c r="D113" s="3" t="inlineStr">
        <is>
          <t xml:space="preserve">SP-02</t>
        </is>
      </c>
      <c r="E113" s="3" t="inlineStr">
        <is>
          <t xml:space="preserve">AT-02</t>
        </is>
      </c>
      <c r="F113" s="3" t="inlineStr">
        <is>
          <t xml:space="preserve">Transmitir a resposta ao órgão avaliador</t>
        </is>
      </c>
      <c r="G113" s="3" t="inlineStr">
        <is>
          <t xml:space="preserve">SP-02</t>
        </is>
      </c>
      <c r="H113" s="4">
        <v>2</v>
      </c>
      <c r="I113" s="3" t="inlineStr">
        <is>
          <t xml:space="preserve">Transferência</t>
        </is>
      </c>
      <c r="J113" s="3" t="inlineStr">
        <is>
          <t xml:space="preserve">Envia o questionário respondido no sistema do órgão avaliador dentro do prazo.</t>
        </is>
      </c>
      <c r="K113" s="3" t="inlineStr">
        <is>
          <t xml:space="preserve">Respostas consolidadas e conferidas</t>
        </is>
      </c>
      <c r="L113" s="3" t="inlineStr">
        <is>
          <t xml:space="preserve">Questionário respondido; Índice apurado</t>
        </is>
      </c>
      <c r="M113" s="3" t="inlineStr">
        <is>
          <t xml:space="preserve">e-Codevasf</t>
        </is>
      </c>
    </row>
    <row r="114">
      <c r="A114" s="8" t="str">
        <f>=B114&amp;" › "&amp;C114&amp;IF(D114="","","  › "&amp;D114)&amp;" › "&amp;E114</f>
        <v>MG-05 › PP-02 › SP-03 › AT-01</v>
      </c>
      <c r="B114" s="3" t="inlineStr">
        <is>
          <t xml:space="preserve">MG-05</t>
        </is>
      </c>
      <c r="C114" s="3" t="inlineStr">
        <is>
          <t xml:space="preserve">PP-02</t>
        </is>
      </c>
      <c r="D114" s="3" t="inlineStr">
        <is>
          <t xml:space="preserve">SP-03</t>
        </is>
      </c>
      <c r="E114" s="3" t="inlineStr">
        <is>
          <t xml:space="preserve">AT-01</t>
        </is>
      </c>
      <c r="F114" s="3" t="inlineStr">
        <is>
          <t xml:space="preserve">Analisar os itens com nota baixa</t>
        </is>
      </c>
      <c r="G114" s="3" t="inlineStr">
        <is>
          <t xml:space="preserve">SP-03</t>
        </is>
      </c>
      <c r="H114" s="4">
        <v>1</v>
      </c>
      <c r="I114" s="3" t="inlineStr">
        <is>
          <t xml:space="preserve">Controle</t>
        </is>
      </c>
      <c r="J114" s="3" t="inlineStr">
        <is>
          <t xml:space="preserve">Identifica a causa dos itens avaliados como frágeis, junto com as áreas.</t>
        </is>
      </c>
      <c r="K114" s="3" t="inlineStr">
        <is>
          <t xml:space="preserve">Resultado do índice; Recomendações</t>
        </is>
      </c>
      <c r="L114" s="3" t="inlineStr">
        <is>
          <t xml:space="preserve">Causas dos itens frágeis identificadas</t>
        </is>
      </c>
      <c r="M114" s="3" t="inlineStr">
        <is>
          <t xml:space="preserve">e-Codevasf</t>
        </is>
      </c>
    </row>
    <row r="115">
      <c r="A115" s="8" t="str">
        <f>=B115&amp;" › "&amp;C115&amp;IF(D115="","","  › "&amp;D115)&amp;" › "&amp;E115</f>
        <v>MG-05 › PP-02 › SP-03 › AT-02</v>
      </c>
      <c r="B115" s="3" t="inlineStr">
        <is>
          <t xml:space="preserve">MG-05</t>
        </is>
      </c>
      <c r="C115" s="3" t="inlineStr">
        <is>
          <t xml:space="preserve">PP-02</t>
        </is>
      </c>
      <c r="D115" s="3" t="inlineStr">
        <is>
          <t xml:space="preserve">SP-03</t>
        </is>
      </c>
      <c r="E115" s="3" t="inlineStr">
        <is>
          <t xml:space="preserve">AT-02</t>
        </is>
      </c>
      <c r="F115" s="3" t="inlineStr">
        <is>
          <t xml:space="preserve">Formalizar o plano de melhoria</t>
        </is>
      </c>
      <c r="G115" s="3" t="inlineStr">
        <is>
          <t xml:space="preserve">SP-03</t>
        </is>
      </c>
      <c r="H115" s="4">
        <v>2</v>
      </c>
      <c r="I115" s="3" t="inlineStr">
        <is>
          <t xml:space="preserve">Agregação de Valor</t>
        </is>
      </c>
      <c r="J115" s="3" t="inlineStr">
        <is>
          <t xml:space="preserve">Define ações, prazos e responsáveis e submete o plano à governança.</t>
        </is>
      </c>
      <c r="K115" s="3" t="inlineStr">
        <is>
          <t xml:space="preserve">Causas dos itens frágeis identificadas</t>
        </is>
      </c>
      <c r="L115" s="3" t="inlineStr">
        <is>
          <t xml:space="preserve">Plano de melhoria monitorado</t>
        </is>
      </c>
      <c r="M115" s="3" t="inlineStr">
        <is>
          <t xml:space="preserve">e-Codevasf</t>
        </is>
      </c>
    </row>
    <row r="116">
      <c r="A116" s="8" t="str">
        <f>=B116&amp;" › "&amp;C116&amp;IF(D116="","","  › "&amp;D116)&amp;" › "&amp;E116</f>
        <v>MG-05 › PP-03 › SP-01 › AT-01</v>
      </c>
      <c r="B116" s="3" t="inlineStr">
        <is>
          <t xml:space="preserve">MG-05</t>
        </is>
      </c>
      <c r="C116" s="3" t="inlineStr">
        <is>
          <t xml:space="preserve">PP-03</t>
        </is>
      </c>
      <c r="D116" s="3" t="inlineStr">
        <is>
          <t xml:space="preserve">SP-01</t>
        </is>
      </c>
      <c r="E116" s="3" t="inlineStr">
        <is>
          <t xml:space="preserve">AT-01</t>
        </is>
      </c>
      <c r="F116" s="3" t="inlineStr">
        <is>
          <t xml:space="preserve">Analisar a denúncia recebida</t>
        </is>
      </c>
      <c r="G116" s="3" t="inlineStr">
        <is>
          <t xml:space="preserve">SP-01</t>
        </is>
      </c>
      <c r="H116" s="4">
        <v>1</v>
      </c>
      <c r="I116" s="3" t="inlineStr">
        <is>
          <t xml:space="preserve">Controle</t>
        </is>
      </c>
      <c r="J116" s="3" t="inlineStr">
        <is>
          <t xml:space="preserve">Verifica a materialidade, a autoria indicada e a competência para apurar.</t>
        </is>
      </c>
      <c r="K116" s="3" t="inlineStr">
        <is>
          <t xml:space="preserve">Denúncia, representação ou notícia de irregularidade</t>
        </is>
      </c>
      <c r="L116" s="3" t="inlineStr">
        <is>
          <t xml:space="preserve">Análise preliminar concluída</t>
        </is>
      </c>
      <c r="M116" s="3" t="inlineStr">
        <is>
          <t xml:space="preserve">e-Codevasf; Fala.BR</t>
        </is>
      </c>
    </row>
    <row r="117">
      <c r="A117" s="8" t="str">
        <f>=B117&amp;" › "&amp;C117&amp;IF(D117="","","  › "&amp;D117)&amp;" › "&amp;E117</f>
        <v>MG-05 › PP-03 › SP-01 › AT-02</v>
      </c>
      <c r="B117" s="3" t="inlineStr">
        <is>
          <t xml:space="preserve">MG-05</t>
        </is>
      </c>
      <c r="C117" s="3" t="inlineStr">
        <is>
          <t xml:space="preserve">PP-03</t>
        </is>
      </c>
      <c r="D117" s="3" t="inlineStr">
        <is>
          <t xml:space="preserve">SP-01</t>
        </is>
      </c>
      <c r="E117" s="3" t="inlineStr">
        <is>
          <t xml:space="preserve">AT-02</t>
        </is>
      </c>
      <c r="F117" s="3" t="inlineStr">
        <is>
          <t xml:space="preserve">Decidir sobre a instauração</t>
        </is>
      </c>
      <c r="G117" s="3" t="inlineStr">
        <is>
          <t xml:space="preserve">SP-01</t>
        </is>
      </c>
      <c r="H117" s="4">
        <v>2</v>
      </c>
      <c r="I117" s="3" t="inlineStr">
        <is>
          <t xml:space="preserve">Controle</t>
        </is>
      </c>
      <c r="J117" s="3" t="inlineStr">
        <is>
          <t xml:space="preserve">Emite a decisão de admissibilidade, arquivando ou instaurando o procedimento.</t>
        </is>
      </c>
      <c r="K117" s="3" t="inlineStr">
        <is>
          <t xml:space="preserve">Análise preliminar concluída</t>
        </is>
      </c>
      <c r="L117" s="3" t="inlineStr">
        <is>
          <t xml:space="preserve">Decisão de admissibilidade fundamentada</t>
        </is>
      </c>
      <c r="M117" s="3" t="inlineStr">
        <is>
          <t xml:space="preserve">e-Codevasf; Fala.BR</t>
        </is>
      </c>
    </row>
    <row r="118">
      <c r="A118" s="8" t="str">
        <f>=B118&amp;" › "&amp;C118&amp;IF(D118="","","  › "&amp;D118)&amp;" › "&amp;E118</f>
        <v>MG-05 › PP-03 › SP-02 › AT-01</v>
      </c>
      <c r="B118" s="3" t="inlineStr">
        <is>
          <t xml:space="preserve">MG-05</t>
        </is>
      </c>
      <c r="C118" s="3" t="inlineStr">
        <is>
          <t xml:space="preserve">PP-03</t>
        </is>
      </c>
      <c r="D118" s="3" t="inlineStr">
        <is>
          <t xml:space="preserve">SP-02</t>
        </is>
      </c>
      <c r="E118" s="3" t="inlineStr">
        <is>
          <t xml:space="preserve">AT-01</t>
        </is>
      </c>
      <c r="F118" s="3" t="inlineStr">
        <is>
          <t xml:space="preserve">Instruir o procedimento correcional</t>
        </is>
      </c>
      <c r="G118" s="3" t="inlineStr">
        <is>
          <t xml:space="preserve">SP-02</t>
        </is>
      </c>
      <c r="H118" s="4">
        <v>1</v>
      </c>
      <c r="I118" s="3" t="inlineStr">
        <is>
          <t xml:space="preserve">Controle</t>
        </is>
      </c>
      <c r="J118" s="3" t="inlineStr">
        <is>
          <t xml:space="preserve">Colhe provas e depoimentos, assegurando contraditório e ampla defesa.</t>
        </is>
      </c>
      <c r="K118" s="3" t="inlineStr">
        <is>
          <t xml:space="preserve">Portaria de instauração; Provas e depoimentos</t>
        </is>
      </c>
      <c r="L118" s="3" t="inlineStr">
        <is>
          <t xml:space="preserve">Instrução concluída</t>
        </is>
      </c>
      <c r="M118" s="3" t="inlineStr">
        <is>
          <t xml:space="preserve">e-Codevasf; CGU-PAD</t>
        </is>
      </c>
    </row>
    <row r="119">
      <c r="A119" s="8" t="str">
        <f>=B119&amp;" › "&amp;C119&amp;IF(D119="","","  › "&amp;D119)&amp;" › "&amp;E119</f>
        <v>MG-05 › PP-03 › SP-02 › AT-02</v>
      </c>
      <c r="B119" s="3" t="inlineStr">
        <is>
          <t xml:space="preserve">MG-05</t>
        </is>
      </c>
      <c r="C119" s="3" t="inlineStr">
        <is>
          <t xml:space="preserve">PP-03</t>
        </is>
      </c>
      <c r="D119" s="3" t="inlineStr">
        <is>
          <t xml:space="preserve">SP-02</t>
        </is>
      </c>
      <c r="E119" s="3" t="inlineStr">
        <is>
          <t xml:space="preserve">AT-02</t>
        </is>
      </c>
      <c r="F119" s="3" t="inlineStr">
        <is>
          <t xml:space="preserve">Elaborar o relatório final da comissão</t>
        </is>
      </c>
      <c r="G119" s="3" t="inlineStr">
        <is>
          <t xml:space="preserve">SP-02</t>
        </is>
      </c>
      <c r="H119" s="4">
        <v>2</v>
      </c>
      <c r="I119" s="3" t="inlineStr">
        <is>
          <t xml:space="preserve">Agregação de Valor</t>
        </is>
      </c>
      <c r="J119" s="3" t="inlineStr">
        <is>
          <t xml:space="preserve">Redige o relatório com a análise dos fatos e a conclusão da comissão.</t>
        </is>
      </c>
      <c r="K119" s="3" t="inlineStr">
        <is>
          <t xml:space="preserve">Instrução concluída</t>
        </is>
      </c>
      <c r="L119" s="3" t="inlineStr">
        <is>
          <t xml:space="preserve">Relatório final da comissão</t>
        </is>
      </c>
      <c r="M119" s="3" t="inlineStr">
        <is>
          <t xml:space="preserve">e-Codevasf; CGU-PAD</t>
        </is>
      </c>
    </row>
    <row r="120">
      <c r="A120" s="8" t="str">
        <f>=B120&amp;" › "&amp;C120&amp;IF(D120="","","  › "&amp;D120)&amp;" › "&amp;E120</f>
        <v>MG-05 › PP-03 › SP-03 › AT-01</v>
      </c>
      <c r="B120" s="3" t="inlineStr">
        <is>
          <t xml:space="preserve">MG-05</t>
        </is>
      </c>
      <c r="C120" s="3" t="inlineStr">
        <is>
          <t xml:space="preserve">PP-03</t>
        </is>
      </c>
      <c r="D120" s="3" t="inlineStr">
        <is>
          <t xml:space="preserve">SP-03</t>
        </is>
      </c>
      <c r="E120" s="3" t="inlineStr">
        <is>
          <t xml:space="preserve">AT-01</t>
        </is>
      </c>
      <c r="F120" s="3" t="inlineStr">
        <is>
          <t xml:space="preserve">Submeter o relatório à autoridade julgadora</t>
        </is>
      </c>
      <c r="G120" s="3" t="inlineStr">
        <is>
          <t xml:space="preserve">SP-03</t>
        </is>
      </c>
      <c r="H120" s="4">
        <v>1</v>
      </c>
      <c r="I120" s="3" t="inlineStr">
        <is>
          <t xml:space="preserve">Transferência</t>
        </is>
      </c>
      <c r="J120" s="3" t="inlineStr">
        <is>
          <t xml:space="preserve">Encaminha o relatório final para julgamento pela autoridade competente.</t>
        </is>
      </c>
      <c r="K120" s="3" t="inlineStr">
        <is>
          <t xml:space="preserve">Relatório final</t>
        </is>
      </c>
      <c r="L120" s="3" t="inlineStr">
        <is>
          <t xml:space="preserve">Relatório encaminhado para julgamento</t>
        </is>
      </c>
      <c r="M120" s="3" t="inlineStr">
        <is>
          <t xml:space="preserve">CGU-PAD; e-Codevasf</t>
        </is>
      </c>
    </row>
    <row r="121">
      <c r="A121" s="8" t="str">
        <f>=B121&amp;" › "&amp;C121&amp;IF(D121="","","  › "&amp;D121)&amp;" › "&amp;E121</f>
        <v>MG-05 › PP-03 › SP-03 › AT-02</v>
      </c>
      <c r="B121" s="3" t="inlineStr">
        <is>
          <t xml:space="preserve">MG-05</t>
        </is>
      </c>
      <c r="C121" s="3" t="inlineStr">
        <is>
          <t xml:space="preserve">PP-03</t>
        </is>
      </c>
      <c r="D121" s="3" t="inlineStr">
        <is>
          <t xml:space="preserve">SP-03</t>
        </is>
      </c>
      <c r="E121" s="3" t="inlineStr">
        <is>
          <t xml:space="preserve">AT-02</t>
        </is>
      </c>
      <c r="F121" s="3" t="inlineStr">
        <is>
          <t xml:space="preserve">Aplicar e registrar a decisão</t>
        </is>
      </c>
      <c r="G121" s="3" t="inlineStr">
        <is>
          <t xml:space="preserve">SP-03</t>
        </is>
      </c>
      <c r="H121" s="4">
        <v>2</v>
      </c>
      <c r="I121" s="3" t="inlineStr">
        <is>
          <t xml:space="preserve">Controle</t>
        </is>
      </c>
      <c r="J121" s="3" t="inlineStr">
        <is>
          <t xml:space="preserve">Executa a decisão proferida e registra o resultado no CGU-PAD.</t>
        </is>
      </c>
      <c r="K121" s="3" t="inlineStr">
        <is>
          <t xml:space="preserve">Relatório encaminhado para julgamento</t>
        </is>
      </c>
      <c r="L121" s="3" t="inlineStr">
        <is>
          <t xml:space="preserve">Decisão aplicada; Registro no CGU-PAD</t>
        </is>
      </c>
      <c r="M121" s="3" t="inlineStr">
        <is>
          <t xml:space="preserve">CGU-PAD; e-Codevasf</t>
        </is>
      </c>
    </row>
    <row r="122">
      <c r="A122" s="8" t="str">
        <f>=B122&amp;" › "&amp;C122&amp;IF(D122="","","  › "&amp;D122)&amp;" › "&amp;E122</f>
        <v>MG-05 › PP-04 › SP-01 › AT-01</v>
      </c>
      <c r="B122" s="3" t="inlineStr">
        <is>
          <t xml:space="preserve">MG-05</t>
        </is>
      </c>
      <c r="C122" s="3" t="inlineStr">
        <is>
          <t xml:space="preserve">PP-04</t>
        </is>
      </c>
      <c r="D122" s="3" t="inlineStr">
        <is>
          <t xml:space="preserve">SP-01</t>
        </is>
      </c>
      <c r="E122" s="3" t="inlineStr">
        <is>
          <t xml:space="preserve">AT-01</t>
        </is>
      </c>
      <c r="F122" s="3" t="inlineStr">
        <is>
          <t xml:space="preserve">Revisar o plano e o código de conduta</t>
        </is>
      </c>
      <c r="G122" s="3" t="inlineStr">
        <is>
          <t xml:space="preserve">SP-01</t>
        </is>
      </c>
      <c r="H122" s="4">
        <v>1</v>
      </c>
      <c r="I122" s="3" t="inlineStr">
        <is>
          <t xml:space="preserve">Agregação de Valor</t>
        </is>
      </c>
      <c r="J122" s="3" t="inlineStr">
        <is>
          <t xml:space="preserve">Atualiza o plano de integridade e o código de conduta conforme as diretrizes da CGU.</t>
        </is>
      </c>
      <c r="K122" s="3" t="inlineStr">
        <is>
          <t xml:space="preserve">Diretrizes CGU; Riscos de integridade</t>
        </is>
      </c>
      <c r="L122" s="3" t="inlineStr">
        <is>
          <t xml:space="preserve">Minuta do plano revisada</t>
        </is>
      </c>
      <c r="M122" s="3" t="inlineStr">
        <is>
          <t xml:space="preserve">e-Codevasf</t>
        </is>
      </c>
    </row>
    <row r="123">
      <c r="A123" s="8" t="str">
        <f>=B123&amp;" › "&amp;C123&amp;IF(D123="","","  › "&amp;D123)&amp;" › "&amp;E123</f>
        <v>MG-05 › PP-04 › SP-01 › AT-02</v>
      </c>
      <c r="B123" s="3" t="inlineStr">
        <is>
          <t xml:space="preserve">MG-05</t>
        </is>
      </c>
      <c r="C123" s="3" t="inlineStr">
        <is>
          <t xml:space="preserve">PP-04</t>
        </is>
      </c>
      <c r="D123" s="3" t="inlineStr">
        <is>
          <t xml:space="preserve">SP-01</t>
        </is>
      </c>
      <c r="E123" s="3" t="inlineStr">
        <is>
          <t xml:space="preserve">AT-02</t>
        </is>
      </c>
      <c r="F123" s="3" t="inlineStr">
        <is>
          <t xml:space="preserve">Aprovar e divulgar o programa</t>
        </is>
      </c>
      <c r="G123" s="3" t="inlineStr">
        <is>
          <t xml:space="preserve">SP-01</t>
        </is>
      </c>
      <c r="H123" s="4">
        <v>2</v>
      </c>
      <c r="I123" s="3" t="inlineStr">
        <is>
          <t xml:space="preserve">Transferência</t>
        </is>
      </c>
      <c r="J123" s="3" t="inlineStr">
        <is>
          <t xml:space="preserve">Submete o plano à aprovação e divulga o programa a empregados e dirigentes.</t>
        </is>
      </c>
      <c r="K123" s="3" t="inlineStr">
        <is>
          <t xml:space="preserve">Minuta do plano revisada</t>
        </is>
      </c>
      <c r="L123" s="3" t="inlineStr">
        <is>
          <t xml:space="preserve">Plano de integridade revisado</t>
        </is>
      </c>
      <c r="M123" s="3" t="inlineStr">
        <is>
          <t xml:space="preserve">e-Codevasf</t>
        </is>
      </c>
    </row>
    <row r="124">
      <c r="A124" s="8" t="str">
        <f>=B124&amp;" › "&amp;C124&amp;IF(D124="","","  › "&amp;D124)&amp;" › "&amp;E124</f>
        <v>MG-05 › PP-04 › SP-02 › AT-01</v>
      </c>
      <c r="B124" s="3" t="inlineStr">
        <is>
          <t xml:space="preserve">MG-05</t>
        </is>
      </c>
      <c r="C124" s="3" t="inlineStr">
        <is>
          <t xml:space="preserve">PP-04</t>
        </is>
      </c>
      <c r="D124" s="3" t="inlineStr">
        <is>
          <t xml:space="preserve">SP-02</t>
        </is>
      </c>
      <c r="E124" s="3" t="inlineStr">
        <is>
          <t xml:space="preserve">AT-01</t>
        </is>
      </c>
      <c r="F124" s="3" t="inlineStr">
        <is>
          <t xml:space="preserve">Analisar a consulta ou a declaração</t>
        </is>
      </c>
      <c r="G124" s="3" t="inlineStr">
        <is>
          <t xml:space="preserve">SP-02</t>
        </is>
      </c>
      <c r="H124" s="4">
        <v>1</v>
      </c>
      <c r="I124" s="3" t="inlineStr">
        <is>
          <t xml:space="preserve">Controle</t>
        </is>
      </c>
      <c r="J124" s="3" t="inlineStr">
        <is>
          <t xml:space="preserve">Examina a situação relatada à luz das normas de conduta e de conflito de interesses.</t>
        </is>
      </c>
      <c r="K124" s="3" t="inlineStr">
        <is>
          <t xml:space="preserve">Consulta ou declaração recebida</t>
        </is>
      </c>
      <c r="L124" s="3" t="inlineStr">
        <is>
          <t xml:space="preserve">Análise da situação concluída</t>
        </is>
      </c>
      <c r="M124" s="3" t="inlineStr">
        <is>
          <t xml:space="preserve">SeCI; e-Codevasf</t>
        </is>
      </c>
    </row>
    <row r="125">
      <c r="A125" s="8" t="str">
        <f>=B125&amp;" › "&amp;C125&amp;IF(D125="","","  › "&amp;D125)&amp;" › "&amp;E125</f>
        <v>MG-05 › PP-04 › SP-02 › AT-02</v>
      </c>
      <c r="B125" s="3" t="inlineStr">
        <is>
          <t xml:space="preserve">MG-05</t>
        </is>
      </c>
      <c r="C125" s="3" t="inlineStr">
        <is>
          <t xml:space="preserve">PP-04</t>
        </is>
      </c>
      <c r="D125" s="3" t="inlineStr">
        <is>
          <t xml:space="preserve">SP-02</t>
        </is>
      </c>
      <c r="E125" s="3" t="inlineStr">
        <is>
          <t xml:space="preserve">AT-02</t>
        </is>
      </c>
      <c r="F125" s="3" t="inlineStr">
        <is>
          <t xml:space="preserve">Emitir a orientação ao consultante</t>
        </is>
      </c>
      <c r="G125" s="3" t="inlineStr">
        <is>
          <t xml:space="preserve">SP-02</t>
        </is>
      </c>
      <c r="H125" s="4">
        <v>2</v>
      </c>
      <c r="I125" s="3" t="inlineStr">
        <is>
          <t xml:space="preserve">Transferência</t>
        </is>
      </c>
      <c r="J125" s="3" t="inlineStr">
        <is>
          <t xml:space="preserve">Comunica ao interessado a orientação ou o parecer sobre a situação.</t>
        </is>
      </c>
      <c r="K125" s="3" t="inlineStr">
        <is>
          <t xml:space="preserve">Análise da situação concluída</t>
        </is>
      </c>
      <c r="L125" s="3" t="inlineStr">
        <is>
          <t xml:space="preserve">Parecer ou orientação emitida</t>
        </is>
      </c>
      <c r="M125" s="3" t="inlineStr">
        <is>
          <t xml:space="preserve">SeCI; e-Codevasf</t>
        </is>
      </c>
    </row>
    <row r="126">
      <c r="A126" s="8" t="str">
        <f>=B126&amp;" › "&amp;C126&amp;IF(D126="","","  › "&amp;D126)&amp;" › "&amp;E126</f>
        <v>MG-05 › PP-04 › SP-03 › AT-01</v>
      </c>
      <c r="B126" s="3" t="inlineStr">
        <is>
          <t xml:space="preserve">MG-05</t>
        </is>
      </c>
      <c r="C126" s="3" t="inlineStr">
        <is>
          <t xml:space="preserve">PP-04</t>
        </is>
      </c>
      <c r="D126" s="3" t="inlineStr">
        <is>
          <t xml:space="preserve">SP-03</t>
        </is>
      </c>
      <c r="E126" s="3" t="inlineStr">
        <is>
          <t xml:space="preserve">AT-01</t>
        </is>
      </c>
      <c r="F126" s="3" t="inlineStr">
        <is>
          <t xml:space="preserve">Planejar a ação de disseminação</t>
        </is>
      </c>
      <c r="G126" s="3" t="inlineStr">
        <is>
          <t xml:space="preserve">SP-03</t>
        </is>
      </c>
      <c r="H126" s="4">
        <v>1</v>
      </c>
      <c r="I126" s="3" t="inlineStr">
        <is>
          <t xml:space="preserve">Agregação de Valor</t>
        </is>
      </c>
      <c r="J126" s="3" t="inlineStr">
        <is>
          <t xml:space="preserve">Define público, conteúdo e formato da ação de disseminação da ética.</t>
        </is>
      </c>
      <c r="K126" s="3" t="inlineStr">
        <is>
          <t xml:space="preserve">Plano de integridade; Demandas identificadas</t>
        </is>
      </c>
      <c r="L126" s="3" t="inlineStr">
        <is>
          <t xml:space="preserve">Ação de disseminação planejada</t>
        </is>
      </c>
      <c r="M126" s="3" t="inlineStr">
        <is>
          <t xml:space="preserve">e-Codevasf</t>
        </is>
      </c>
    </row>
    <row r="127">
      <c r="A127" s="8" t="str">
        <f>=B127&amp;" › "&amp;C127&amp;IF(D127="","","  › "&amp;D127)&amp;" › "&amp;E127</f>
        <v>MG-05 › PP-04 › SP-03 › AT-02</v>
      </c>
      <c r="B127" s="3" t="inlineStr">
        <is>
          <t xml:space="preserve">MG-05</t>
        </is>
      </c>
      <c r="C127" s="3" t="inlineStr">
        <is>
          <t xml:space="preserve">PP-04</t>
        </is>
      </c>
      <c r="D127" s="3" t="inlineStr">
        <is>
          <t xml:space="preserve">SP-03</t>
        </is>
      </c>
      <c r="E127" s="3" t="inlineStr">
        <is>
          <t xml:space="preserve">AT-02</t>
        </is>
      </c>
      <c r="F127" s="3" t="inlineStr">
        <is>
          <t xml:space="preserve">Executar e registrar a ação</t>
        </is>
      </c>
      <c r="G127" s="3" t="inlineStr">
        <is>
          <t xml:space="preserve">SP-03</t>
        </is>
      </c>
      <c r="H127" s="4">
        <v>2</v>
      </c>
      <c r="I127" s="3" t="inlineStr">
        <is>
          <t xml:space="preserve">Transferência</t>
        </is>
      </c>
      <c r="J127" s="3" t="inlineStr">
        <is>
          <t xml:space="preserve">Realiza a ação e registra a participação e a avaliação dos participantes.</t>
        </is>
      </c>
      <c r="K127" s="3" t="inlineStr">
        <is>
          <t xml:space="preserve">Ação de disseminação planejada</t>
        </is>
      </c>
      <c r="L127" s="3" t="inlineStr">
        <is>
          <t xml:space="preserve">Ação de disseminação realizada</t>
        </is>
      </c>
      <c r="M127" s="3" t="inlineStr">
        <is>
          <t xml:space="preserve">e-Codevasf</t>
        </is>
      </c>
    </row>
    <row r="128">
      <c r="A128" s="8" t="str">
        <f>=B128&amp;" › "&amp;C128&amp;IF(D128="","","  › "&amp;D128)&amp;" › "&amp;E128</f>
        <v>MG-05 › PP-05 › SP-01 › AT-01</v>
      </c>
      <c r="B128" s="3" t="inlineStr">
        <is>
          <t xml:space="preserve">MG-05</t>
        </is>
      </c>
      <c r="C128" s="3" t="inlineStr">
        <is>
          <t xml:space="preserve">PP-05</t>
        </is>
      </c>
      <c r="D128" s="3" t="inlineStr">
        <is>
          <t xml:space="preserve">SP-01</t>
        </is>
      </c>
      <c r="E128" s="3" t="inlineStr">
        <is>
          <t xml:space="preserve">AT-01</t>
        </is>
      </c>
      <c r="F128" s="3" t="inlineStr">
        <is>
          <t xml:space="preserve">Registrar e triar a manifestação</t>
        </is>
      </c>
      <c r="G128" s="3" t="inlineStr">
        <is>
          <t xml:space="preserve">SP-01</t>
        </is>
      </c>
      <c r="H128" s="4">
        <v>1</v>
      </c>
      <c r="I128" s="3" t="inlineStr">
        <is>
          <t xml:space="preserve">Agregação de Valor</t>
        </is>
      </c>
      <c r="J128" s="3" t="inlineStr">
        <is>
          <t xml:space="preserve">Registra a manifestação e a classifica por tipo, assunto e área competente.</t>
        </is>
      </c>
      <c r="K128" s="3" t="inlineStr">
        <is>
          <t xml:space="preserve">Manifestação registrada no Fala.BR</t>
        </is>
      </c>
      <c r="L128" s="3" t="inlineStr">
        <is>
          <t xml:space="preserve">Manifestação classificada</t>
        </is>
      </c>
      <c r="M128" s="3" t="inlineStr">
        <is>
          <t xml:space="preserve">Fala.BR</t>
        </is>
      </c>
    </row>
    <row r="129">
      <c r="A129" s="8" t="str">
        <f>=B129&amp;" › "&amp;C129&amp;IF(D129="","","  › "&amp;D129)&amp;" › "&amp;E129</f>
        <v>MG-05 › PP-05 › SP-01 › AT-02</v>
      </c>
      <c r="B129" s="3" t="inlineStr">
        <is>
          <t xml:space="preserve">MG-05</t>
        </is>
      </c>
      <c r="C129" s="3" t="inlineStr">
        <is>
          <t xml:space="preserve">PP-05</t>
        </is>
      </c>
      <c r="D129" s="3" t="inlineStr">
        <is>
          <t xml:space="preserve">SP-01</t>
        </is>
      </c>
      <c r="E129" s="3" t="inlineStr">
        <is>
          <t xml:space="preserve">AT-02</t>
        </is>
      </c>
      <c r="F129" s="3" t="inlineStr">
        <is>
          <t xml:space="preserve">Encaminhar à área responsável</t>
        </is>
      </c>
      <c r="G129" s="3" t="inlineStr">
        <is>
          <t xml:space="preserve">SP-01</t>
        </is>
      </c>
      <c r="H129" s="4">
        <v>2</v>
      </c>
      <c r="I129" s="3" t="inlineStr">
        <is>
          <t xml:space="preserve">Transferência</t>
        </is>
      </c>
      <c r="J129" s="3" t="inlineStr">
        <is>
          <t xml:space="preserve">Distribui a manifestação à área com prazo interno de resposta.</t>
        </is>
      </c>
      <c r="K129" s="3" t="inlineStr">
        <is>
          <t xml:space="preserve">Manifestação classificada</t>
        </is>
      </c>
      <c r="L129" s="3" t="inlineStr">
        <is>
          <t xml:space="preserve">Manifestação classificada e distribuída</t>
        </is>
      </c>
      <c r="M129" s="3" t="inlineStr">
        <is>
          <t xml:space="preserve">Fala.BR</t>
        </is>
      </c>
    </row>
    <row r="130">
      <c r="A130" s="8" t="str">
        <f>=B130&amp;" › "&amp;C130&amp;IF(D130="","","  › "&amp;D130)&amp;" › "&amp;E130</f>
        <v>MG-05 › PP-05 › SP-02 › AT-01</v>
      </c>
      <c r="B130" s="3" t="inlineStr">
        <is>
          <t xml:space="preserve">MG-05</t>
        </is>
      </c>
      <c r="C130" s="3" t="inlineStr">
        <is>
          <t xml:space="preserve">PP-05</t>
        </is>
      </c>
      <c r="D130" s="3" t="inlineStr">
        <is>
          <t xml:space="preserve">SP-02</t>
        </is>
      </c>
      <c r="E130" s="3" t="inlineStr">
        <is>
          <t xml:space="preserve">AT-01</t>
        </is>
      </c>
      <c r="F130" s="3" t="inlineStr">
        <is>
          <t xml:space="preserve">Articular o subsídio com a área</t>
        </is>
      </c>
      <c r="G130" s="3" t="inlineStr">
        <is>
          <t xml:space="preserve">SP-02</t>
        </is>
      </c>
      <c r="H130" s="4">
        <v>1</v>
      </c>
      <c r="I130" s="3" t="inlineStr">
        <is>
          <t xml:space="preserve">Agregação de Valor</t>
        </is>
      </c>
      <c r="J130" s="3" t="inlineStr">
        <is>
          <t xml:space="preserve">Solicita e recebe da área a informação necessária à resposta ao manifestante.</t>
        </is>
      </c>
      <c r="K130" s="3" t="inlineStr">
        <is>
          <t xml:space="preserve">Manifestação classificada; Subsídio da área</t>
        </is>
      </c>
      <c r="L130" s="3" t="inlineStr">
        <is>
          <t xml:space="preserve">Subsídio da área recebido</t>
        </is>
      </c>
      <c r="M130" s="3" t="inlineStr">
        <is>
          <t xml:space="preserve">Fala.BR; e-Codevasf</t>
        </is>
      </c>
    </row>
    <row r="131">
      <c r="A131" s="8" t="str">
        <f>=B131&amp;" › "&amp;C131&amp;IF(D131="","","  › "&amp;D131)&amp;" › "&amp;E131</f>
        <v>MG-05 › PP-05 › SP-02 › AT-02</v>
      </c>
      <c r="B131" s="3" t="inlineStr">
        <is>
          <t xml:space="preserve">MG-05</t>
        </is>
      </c>
      <c r="C131" s="3" t="inlineStr">
        <is>
          <t xml:space="preserve">PP-05</t>
        </is>
      </c>
      <c r="D131" s="3" t="inlineStr">
        <is>
          <t xml:space="preserve">SP-02</t>
        </is>
      </c>
      <c r="E131" s="3" t="inlineStr">
        <is>
          <t xml:space="preserve">AT-02</t>
        </is>
      </c>
      <c r="F131" s="3" t="inlineStr">
        <is>
          <t xml:space="preserve">Responder ao manifestante</t>
        </is>
      </c>
      <c r="G131" s="3" t="inlineStr">
        <is>
          <t xml:space="preserve">SP-02</t>
        </is>
      </c>
      <c r="H131" s="4">
        <v>2</v>
      </c>
      <c r="I131" s="3" t="inlineStr">
        <is>
          <t xml:space="preserve">Transferência</t>
        </is>
      </c>
      <c r="J131" s="3" t="inlineStr">
        <is>
          <t xml:space="preserve">Redige e envia a resposta conclusiva pelo Fala.BR e encerra a manifestação.</t>
        </is>
      </c>
      <c r="K131" s="3" t="inlineStr">
        <is>
          <t xml:space="preserve">Subsídio da área recebido</t>
        </is>
      </c>
      <c r="L131" s="3" t="inlineStr">
        <is>
          <t xml:space="preserve">Resposta ao manifestante</t>
        </is>
      </c>
      <c r="M131" s="3" t="inlineStr">
        <is>
          <t xml:space="preserve">Fala.BR; e-Codevasf</t>
        </is>
      </c>
    </row>
    <row r="132">
      <c r="A132" s="8" t="str">
        <f>=B132&amp;" › "&amp;C132&amp;IF(D132="","","  › "&amp;D132)&amp;" › "&amp;E132</f>
        <v>MG-05 › PP-05 › SP-03 › AT-01</v>
      </c>
      <c r="B132" s="3" t="inlineStr">
        <is>
          <t xml:space="preserve">MG-05</t>
        </is>
      </c>
      <c r="C132" s="3" t="inlineStr">
        <is>
          <t xml:space="preserve">PP-05</t>
        </is>
      </c>
      <c r="D132" s="3" t="inlineStr">
        <is>
          <t xml:space="preserve">SP-03</t>
        </is>
      </c>
      <c r="E132" s="3" t="inlineStr">
        <is>
          <t xml:space="preserve">AT-01</t>
        </is>
      </c>
      <c r="F132" s="3" t="inlineStr">
        <is>
          <t xml:space="preserve">Analisar os dados das manifestações</t>
        </is>
      </c>
      <c r="G132" s="3" t="inlineStr">
        <is>
          <t xml:space="preserve">SP-03</t>
        </is>
      </c>
      <c r="H132" s="4">
        <v>1</v>
      </c>
      <c r="I132" s="3" t="inlineStr">
        <is>
          <t xml:space="preserve">Controle</t>
        </is>
      </c>
      <c r="J132" s="3" t="inlineStr">
        <is>
          <t xml:space="preserve">Examina volume, assunto e reincidência das manifestações do período.</t>
        </is>
      </c>
      <c r="K132" s="3" t="inlineStr">
        <is>
          <t xml:space="preserve">Base de manifestações do período</t>
        </is>
      </c>
      <c r="L132" s="3" t="inlineStr">
        <is>
          <t xml:space="preserve">Análise das manifestações concluída</t>
        </is>
      </c>
      <c r="M132" s="3" t="inlineStr">
        <is>
          <t xml:space="preserve">Fala.BR</t>
        </is>
      </c>
    </row>
    <row r="133">
      <c r="A133" s="8" t="str">
        <f>=B133&amp;" › "&amp;C133&amp;IF(D133="","","  › "&amp;D133)&amp;" › "&amp;E133</f>
        <v>MG-05 › PP-05 › SP-03 › AT-02</v>
      </c>
      <c r="B133" s="3" t="inlineStr">
        <is>
          <t xml:space="preserve">MG-05</t>
        </is>
      </c>
      <c r="C133" s="3" t="inlineStr">
        <is>
          <t xml:space="preserve">PP-05</t>
        </is>
      </c>
      <c r="D133" s="3" t="inlineStr">
        <is>
          <t xml:space="preserve">SP-03</t>
        </is>
      </c>
      <c r="E133" s="3" t="inlineStr">
        <is>
          <t xml:space="preserve">AT-02</t>
        </is>
      </c>
      <c r="F133" s="3" t="inlineStr">
        <is>
          <t xml:space="preserve">Emitir o relatório e as recomendações</t>
        </is>
      </c>
      <c r="G133" s="3" t="inlineStr">
        <is>
          <t xml:space="preserve">SP-03</t>
        </is>
      </c>
      <c r="H133" s="4">
        <v>2</v>
      </c>
      <c r="I133" s="3" t="inlineStr">
        <is>
          <t xml:space="preserve">Transferência</t>
        </is>
      </c>
      <c r="J133" s="3" t="inlineStr">
        <is>
          <t xml:space="preserve">Produz o relatório de gestão em ouvidoria e encaminha recomendações às áreas.</t>
        </is>
      </c>
      <c r="K133" s="3" t="inlineStr">
        <is>
          <t xml:space="preserve">Análise das manifestações concluída</t>
        </is>
      </c>
      <c r="L133" s="3" t="inlineStr">
        <is>
          <t xml:space="preserve">Relatório de gestão em ouvidoria; Recomendações</t>
        </is>
      </c>
      <c r="M133" s="3" t="inlineStr">
        <is>
          <t xml:space="preserve">Fala.BR</t>
        </is>
      </c>
    </row>
    <row r="134">
      <c r="A134" s="8" t="str">
        <f>=B134&amp;" › "&amp;C134&amp;IF(D134="","","  › "&amp;D134)&amp;" › "&amp;E134</f>
        <v>MG-05 › PP-06 › SP-01 › AT-01</v>
      </c>
      <c r="B134" s="3" t="inlineStr">
        <is>
          <t xml:space="preserve">MG-05</t>
        </is>
      </c>
      <c r="C134" s="3" t="inlineStr">
        <is>
          <t xml:space="preserve">PP-06</t>
        </is>
      </c>
      <c r="D134" s="3" t="inlineStr">
        <is>
          <t xml:space="preserve">SP-01</t>
        </is>
      </c>
      <c r="E134" s="3" t="inlineStr">
        <is>
          <t xml:space="preserve">AT-01</t>
        </is>
      </c>
      <c r="F134" s="3" t="inlineStr">
        <is>
          <t xml:space="preserve">Elaborar a proposta do PAINT</t>
        </is>
      </c>
      <c r="G134" s="3" t="inlineStr">
        <is>
          <t xml:space="preserve">SP-01</t>
        </is>
      </c>
      <c r="H134" s="4">
        <v>1</v>
      </c>
      <c r="I134" s="3" t="inlineStr">
        <is>
          <t xml:space="preserve">Agregação de Valor</t>
        </is>
      </c>
      <c r="J134" s="3" t="inlineStr">
        <is>
          <t xml:space="preserve">Define os trabalhos do exercício a partir da matriz de riscos e das demandas dos colegiados.</t>
        </is>
      </c>
      <c r="K134" s="3" t="inlineStr">
        <is>
          <t xml:space="preserve">Matriz de riscos; Demandas dos colegiados</t>
        </is>
      </c>
      <c r="L134" s="3" t="inlineStr">
        <is>
          <t xml:space="preserve">Proposta do PAINT elaborada</t>
        </is>
      </c>
      <c r="M134" s="3" t="inlineStr">
        <is>
          <t xml:space="preserve">e-Aud</t>
        </is>
      </c>
    </row>
    <row r="135">
      <c r="A135" s="8" t="str">
        <f>=B135&amp;" › "&amp;C135&amp;IF(D135="","","  › "&amp;D135)&amp;" › "&amp;E135</f>
        <v>MG-05 › PP-06 › SP-01 › AT-02</v>
      </c>
      <c r="B135" s="3" t="inlineStr">
        <is>
          <t xml:space="preserve">MG-05</t>
        </is>
      </c>
      <c r="C135" s="3" t="inlineStr">
        <is>
          <t xml:space="preserve">PP-06</t>
        </is>
      </c>
      <c r="D135" s="3" t="inlineStr">
        <is>
          <t xml:space="preserve">SP-01</t>
        </is>
      </c>
      <c r="E135" s="3" t="inlineStr">
        <is>
          <t xml:space="preserve">AT-02</t>
        </is>
      </c>
      <c r="F135" s="3" t="inlineStr">
        <is>
          <t xml:space="preserve">Aprovar o PAINT no Conselho</t>
        </is>
      </c>
      <c r="G135" s="3" t="inlineStr">
        <is>
          <t xml:space="preserve">SP-01</t>
        </is>
      </c>
      <c r="H135" s="4">
        <v>2</v>
      </c>
      <c r="I135" s="3" t="inlineStr">
        <is>
          <t xml:space="preserve">Transferência</t>
        </is>
      </c>
      <c r="J135" s="3" t="inlineStr">
        <is>
          <t xml:space="preserve">Submete a proposta à apreciação do Conselho de Administração.</t>
        </is>
      </c>
      <c r="K135" s="3" t="inlineStr">
        <is>
          <t xml:space="preserve">Proposta do PAINT elaborada</t>
        </is>
      </c>
      <c r="L135" s="3" t="inlineStr">
        <is>
          <t xml:space="preserve">PAINT aprovado</t>
        </is>
      </c>
      <c r="M135" s="3" t="inlineStr">
        <is>
          <t xml:space="preserve">e-Aud</t>
        </is>
      </c>
    </row>
    <row r="136">
      <c r="A136" s="8" t="str">
        <f>=B136&amp;" › "&amp;C136&amp;IF(D136="","","  › "&amp;D136)&amp;" › "&amp;E136</f>
        <v>MG-05 › PP-06 › SP-02 › AT-01</v>
      </c>
      <c r="B136" s="3" t="inlineStr">
        <is>
          <t xml:space="preserve">MG-05</t>
        </is>
      </c>
      <c r="C136" s="3" t="inlineStr">
        <is>
          <t xml:space="preserve">PP-06</t>
        </is>
      </c>
      <c r="D136" s="3" t="inlineStr">
        <is>
          <t xml:space="preserve">SP-02</t>
        </is>
      </c>
      <c r="E136" s="3" t="inlineStr">
        <is>
          <t xml:space="preserve">AT-01</t>
        </is>
      </c>
      <c r="F136" s="3" t="inlineStr">
        <is>
          <t xml:space="preserve">Executar os exames de auditoria</t>
        </is>
      </c>
      <c r="G136" s="3" t="inlineStr">
        <is>
          <t xml:space="preserve">SP-02</t>
        </is>
      </c>
      <c r="H136" s="4">
        <v>1</v>
      </c>
      <c r="I136" s="3" t="inlineStr">
        <is>
          <t xml:space="preserve">Controle</t>
        </is>
      </c>
      <c r="J136" s="3" t="inlineStr">
        <is>
          <t xml:space="preserve">Aplica os procedimentos previstos e coleta as evidências dos achados.</t>
        </is>
      </c>
      <c r="K136" s="3" t="inlineStr">
        <is>
          <t xml:space="preserve">PAINT; Documentos e sistemas auditados</t>
        </is>
      </c>
      <c r="L136" s="3" t="inlineStr">
        <is>
          <t xml:space="preserve">Evidências e achados documentados</t>
        </is>
      </c>
      <c r="M136" s="3" t="inlineStr">
        <is>
          <t xml:space="preserve">e-Aud; e-Codevasf</t>
        </is>
      </c>
    </row>
    <row r="137">
      <c r="A137" s="8" t="str">
        <f>=B137&amp;" › "&amp;C137&amp;IF(D137="","","  › "&amp;D137)&amp;" › "&amp;E137</f>
        <v>MG-05 › PP-06 › SP-02 › AT-02</v>
      </c>
      <c r="B137" s="3" t="inlineStr">
        <is>
          <t xml:space="preserve">MG-05</t>
        </is>
      </c>
      <c r="C137" s="3" t="inlineStr">
        <is>
          <t xml:space="preserve">PP-06</t>
        </is>
      </c>
      <c r="D137" s="3" t="inlineStr">
        <is>
          <t xml:space="preserve">SP-02</t>
        </is>
      </c>
      <c r="E137" s="3" t="inlineStr">
        <is>
          <t xml:space="preserve">AT-02</t>
        </is>
      </c>
      <c r="F137" s="3" t="inlineStr">
        <is>
          <t xml:space="preserve">Emitir o relatório de auditoria</t>
        </is>
      </c>
      <c r="G137" s="3" t="inlineStr">
        <is>
          <t xml:space="preserve">SP-02</t>
        </is>
      </c>
      <c r="H137" s="4">
        <v>2</v>
      </c>
      <c r="I137" s="3" t="inlineStr">
        <is>
          <t xml:space="preserve">Transferência</t>
        </is>
      </c>
      <c r="J137" s="3" t="inlineStr">
        <is>
          <t xml:space="preserve">Redige o relatório, colhe a manifestação da unidade e o emite com recomendações.</t>
        </is>
      </c>
      <c r="K137" s="3" t="inlineStr">
        <is>
          <t xml:space="preserve">Evidências e achados documentados</t>
        </is>
      </c>
      <c r="L137" s="3" t="inlineStr">
        <is>
          <t xml:space="preserve">Relatório de auditoria emitido</t>
        </is>
      </c>
      <c r="M137" s="3" t="inlineStr">
        <is>
          <t xml:space="preserve">e-Aud; e-Codevasf</t>
        </is>
      </c>
    </row>
    <row r="138">
      <c r="A138" s="8" t="str">
        <f>=B138&amp;" › "&amp;C138&amp;IF(D138="","","  › "&amp;D138)&amp;" › "&amp;E138</f>
        <v>MG-05 › PP-06 › SP-03 › AT-01</v>
      </c>
      <c r="B138" s="3" t="inlineStr">
        <is>
          <t xml:space="preserve">MG-05</t>
        </is>
      </c>
      <c r="C138" s="3" t="inlineStr">
        <is>
          <t xml:space="preserve">PP-06</t>
        </is>
      </c>
      <c r="D138" s="3" t="inlineStr">
        <is>
          <t xml:space="preserve">SP-03</t>
        </is>
      </c>
      <c r="E138" s="3" t="inlineStr">
        <is>
          <t xml:space="preserve">AT-01</t>
        </is>
      </c>
      <c r="F138" s="3" t="inlineStr">
        <is>
          <t xml:space="preserve">Acompanhar a implementação das recomendações</t>
        </is>
      </c>
      <c r="G138" s="3" t="inlineStr">
        <is>
          <t xml:space="preserve">SP-03</t>
        </is>
      </c>
      <c r="H138" s="4">
        <v>1</v>
      </c>
      <c r="I138" s="3" t="inlineStr">
        <is>
          <t xml:space="preserve">Controle</t>
        </is>
      </c>
      <c r="J138" s="3" t="inlineStr">
        <is>
          <t xml:space="preserve">Verifica junto às unidades o andamento e a efetividade de cada recomendação.</t>
        </is>
      </c>
      <c r="K138" s="3" t="inlineStr">
        <is>
          <t xml:space="preserve">Relatórios emitidos; Manifestação das áreas</t>
        </is>
      </c>
      <c r="L138" s="3" t="inlineStr">
        <is>
          <t xml:space="preserve">Situação das recomendações atualizada</t>
        </is>
      </c>
      <c r="M138" s="3" t="inlineStr">
        <is>
          <t xml:space="preserve">e-Aud</t>
        </is>
      </c>
    </row>
    <row r="139">
      <c r="A139" s="8" t="str">
        <f>=B139&amp;" › "&amp;C139&amp;IF(D139="","","  › "&amp;D139)&amp;" › "&amp;E139</f>
        <v>MG-05 › PP-06 › SP-03 › AT-02</v>
      </c>
      <c r="B139" s="3" t="inlineStr">
        <is>
          <t xml:space="preserve">MG-05</t>
        </is>
      </c>
      <c r="C139" s="3" t="inlineStr">
        <is>
          <t xml:space="preserve">PP-06</t>
        </is>
      </c>
      <c r="D139" s="3" t="inlineStr">
        <is>
          <t xml:space="preserve">SP-03</t>
        </is>
      </c>
      <c r="E139" s="3" t="inlineStr">
        <is>
          <t xml:space="preserve">AT-02</t>
        </is>
      </c>
      <c r="F139" s="3" t="inlineStr">
        <is>
          <t xml:space="preserve">Elaborar e encaminhar o RAINT</t>
        </is>
      </c>
      <c r="G139" s="3" t="inlineStr">
        <is>
          <t xml:space="preserve">SP-03</t>
        </is>
      </c>
      <c r="H139" s="4">
        <v>2</v>
      </c>
      <c r="I139" s="3" t="inlineStr">
        <is>
          <t xml:space="preserve">Transferência</t>
        </is>
      </c>
      <c r="J139" s="3" t="inlineStr">
        <is>
          <t xml:space="preserve">Consolida os resultados do exercício no RAINT e o encaminha aos colegiados.</t>
        </is>
      </c>
      <c r="K139" s="3" t="inlineStr">
        <is>
          <t xml:space="preserve">Situação das recomendações atualizada</t>
        </is>
      </c>
      <c r="L139" s="3" t="inlineStr">
        <is>
          <t xml:space="preserve">Recomendações monitoradas; RAINT</t>
        </is>
      </c>
      <c r="M139" s="3" t="inlineStr">
        <is>
          <t xml:space="preserve">e-Aud</t>
        </is>
      </c>
    </row>
    <row r="140">
      <c r="A140" s="8" t="str">
        <f>=B140&amp;" › "&amp;C140&amp;IF(D140="","","  › "&amp;D140)&amp;" › "&amp;E140</f>
        <v>MG-05 › PP-07 › SP-01 › AT-01</v>
      </c>
      <c r="B140" s="3" t="inlineStr">
        <is>
          <t xml:space="preserve">MG-05</t>
        </is>
      </c>
      <c r="C140" s="3" t="inlineStr">
        <is>
          <t xml:space="preserve">PP-07</t>
        </is>
      </c>
      <c r="D140" s="3" t="inlineStr">
        <is>
          <t xml:space="preserve">SP-01</t>
        </is>
      </c>
      <c r="E140" s="3" t="inlineStr">
        <is>
          <t xml:space="preserve">AT-01</t>
        </is>
      </c>
      <c r="F140" s="3" t="inlineStr">
        <is>
          <t xml:space="preserve">Analisar tecnicamente a matéria</t>
        </is>
      </c>
      <c r="G140" s="3" t="inlineStr">
        <is>
          <t xml:space="preserve">SP-01</t>
        </is>
      </c>
      <c r="H140" s="4">
        <v>1</v>
      </c>
      <c r="I140" s="3" t="inlineStr">
        <is>
          <t xml:space="preserve">Controle</t>
        </is>
      </c>
      <c r="J140" s="3" t="inlineStr">
        <is>
          <t xml:space="preserve">Examina a instrução do processo e verifica se está completo para decisão.</t>
        </is>
      </c>
      <c r="K140" s="3" t="inlineStr">
        <is>
          <t xml:space="preserve">Processo encaminhado pela área</t>
        </is>
      </c>
      <c r="L140" s="3" t="inlineStr">
        <is>
          <t xml:space="preserve">Matéria analisada e conferida</t>
        </is>
      </c>
      <c r="M140" s="3" t="inlineStr">
        <is>
          <t xml:space="preserve">e-Codevasf</t>
        </is>
      </c>
    </row>
    <row r="141">
      <c r="A141" s="8" t="str">
        <f>=B141&amp;" › "&amp;C141&amp;IF(D141="","","  › "&amp;D141)&amp;" › "&amp;E141</f>
        <v>MG-05 › PP-07 › SP-01 › AT-02</v>
      </c>
      <c r="B141" s="3" t="inlineStr">
        <is>
          <t xml:space="preserve">MG-05</t>
        </is>
      </c>
      <c r="C141" s="3" t="inlineStr">
        <is>
          <t xml:space="preserve">PP-07</t>
        </is>
      </c>
      <c r="D141" s="3" t="inlineStr">
        <is>
          <t xml:space="preserve">SP-01</t>
        </is>
      </c>
      <c r="E141" s="3" t="inlineStr">
        <is>
          <t xml:space="preserve">AT-02</t>
        </is>
      </c>
      <c r="F141" s="3" t="inlineStr">
        <is>
          <t xml:space="preserve">Elaborar a nota ou o voto</t>
        </is>
      </c>
      <c r="G141" s="3" t="inlineStr">
        <is>
          <t xml:space="preserve">SP-01</t>
        </is>
      </c>
      <c r="H141" s="4">
        <v>2</v>
      </c>
      <c r="I141" s="3" t="inlineStr">
        <is>
          <t xml:space="preserve">Agregação de Valor</t>
        </is>
      </c>
      <c r="J141" s="3" t="inlineStr">
        <is>
          <t xml:space="preserve">Redige a nota técnica ou o voto com a proposta de encaminhamento à Diretoria.</t>
        </is>
      </c>
      <c r="K141" s="3" t="inlineStr">
        <is>
          <t xml:space="preserve">Matéria analisada e conferida</t>
        </is>
      </c>
      <c r="L141" s="3" t="inlineStr">
        <is>
          <t xml:space="preserve">Nota ou voto instruído</t>
        </is>
      </c>
      <c r="M141" s="3" t="inlineStr">
        <is>
          <t xml:space="preserve">e-Codevasf</t>
        </is>
      </c>
    </row>
    <row r="142">
      <c r="A142" s="8" t="str">
        <f>=B142&amp;" › "&amp;C142&amp;IF(D142="","","  › "&amp;D142)&amp;" › "&amp;E142</f>
        <v>MG-05 › PP-07 › SP-02 › AT-01</v>
      </c>
      <c r="B142" s="3" t="inlineStr">
        <is>
          <t xml:space="preserve">MG-05</t>
        </is>
      </c>
      <c r="C142" s="3" t="inlineStr">
        <is>
          <t xml:space="preserve">PP-07</t>
        </is>
      </c>
      <c r="D142" s="3" t="inlineStr">
        <is>
          <t xml:space="preserve">SP-02</t>
        </is>
      </c>
      <c r="E142" s="3" t="inlineStr">
        <is>
          <t xml:space="preserve">AT-01</t>
        </is>
      </c>
      <c r="F142" s="3" t="inlineStr">
        <is>
          <t xml:space="preserve">Organizar a agenda institucional</t>
        </is>
      </c>
      <c r="G142" s="3" t="inlineStr">
        <is>
          <t xml:space="preserve">SP-02</t>
        </is>
      </c>
      <c r="H142" s="4">
        <v>1</v>
      </c>
      <c r="I142" s="3" t="inlineStr">
        <is>
          <t xml:space="preserve">Agregação de Valor</t>
        </is>
      </c>
      <c r="J142" s="3" t="inlineStr">
        <is>
          <t xml:space="preserve">Compõe a agenda da Presidência e da Diretoria conforme as prioridades definidas.</t>
        </is>
      </c>
      <c r="K142" s="3" t="inlineStr">
        <is>
          <t xml:space="preserve">Pauta; Decisões proferidas</t>
        </is>
      </c>
      <c r="L142" s="3" t="inlineStr">
        <is>
          <t xml:space="preserve">Agenda organizada</t>
        </is>
      </c>
      <c r="M142" s="3" t="inlineStr">
        <is>
          <t xml:space="preserve">e-Codevasf</t>
        </is>
      </c>
    </row>
    <row r="143">
      <c r="A143" s="8" t="str">
        <f>=B143&amp;" › "&amp;C143&amp;IF(D143="","","  › "&amp;D143)&amp;" › "&amp;E143</f>
        <v>MG-05 › PP-07 › SP-02 › AT-02</v>
      </c>
      <c r="B143" s="3" t="inlineStr">
        <is>
          <t xml:space="preserve">MG-05</t>
        </is>
      </c>
      <c r="C143" s="3" t="inlineStr">
        <is>
          <t xml:space="preserve">PP-07</t>
        </is>
      </c>
      <c r="D143" s="3" t="inlineStr">
        <is>
          <t xml:space="preserve">SP-02</t>
        </is>
      </c>
      <c r="E143" s="3" t="inlineStr">
        <is>
          <t xml:space="preserve">AT-02</t>
        </is>
      </c>
      <c r="F143" s="3" t="inlineStr">
        <is>
          <t xml:space="preserve">Acompanhar o cumprimento das decisões</t>
        </is>
      </c>
      <c r="G143" s="3" t="inlineStr">
        <is>
          <t xml:space="preserve">SP-02</t>
        </is>
      </c>
      <c r="H143" s="4">
        <v>2</v>
      </c>
      <c r="I143" s="3" t="inlineStr">
        <is>
          <t xml:space="preserve">Controle</t>
        </is>
      </c>
      <c r="J143" s="3" t="inlineStr">
        <is>
          <t xml:space="preserve">Registra as decisões e cobra das áreas o cumprimento no prazo definido.</t>
        </is>
      </c>
      <c r="K143" s="3" t="inlineStr">
        <is>
          <t xml:space="preserve">Agenda organizada</t>
        </is>
      </c>
      <c r="L143" s="3" t="inlineStr">
        <is>
          <t xml:space="preserve">Agenda organizada; Deliberações acompanhadas</t>
        </is>
      </c>
      <c r="M143" s="3" t="inlineStr">
        <is>
          <t xml:space="preserve">e-Codevasf</t>
        </is>
      </c>
    </row>
    <row r="144">
      <c r="A144" s="8" t="str">
        <f>=B144&amp;" › "&amp;C144&amp;IF(D144="","","  › "&amp;D144)&amp;" › "&amp;E144</f>
        <v>MG-05 › PP-07 › SP-03 › AT-01</v>
      </c>
      <c r="B144" s="3" t="inlineStr">
        <is>
          <t xml:space="preserve">MG-05</t>
        </is>
      </c>
      <c r="C144" s="3" t="inlineStr">
        <is>
          <t xml:space="preserve">PP-07</t>
        </is>
      </c>
      <c r="D144" s="3" t="inlineStr">
        <is>
          <t xml:space="preserve">SP-03</t>
        </is>
      </c>
      <c r="E144" s="3" t="inlineStr">
        <is>
          <t xml:space="preserve">AT-01</t>
        </is>
      </c>
      <c r="F144" s="3" t="inlineStr">
        <is>
          <t xml:space="preserve">Preparar a posição institucional</t>
        </is>
      </c>
      <c r="G144" s="3" t="inlineStr">
        <is>
          <t xml:space="preserve">SP-03</t>
        </is>
      </c>
      <c r="H144" s="4">
        <v>1</v>
      </c>
      <c r="I144" s="3" t="inlineStr">
        <is>
          <t xml:space="preserve">Agregação de Valor</t>
        </is>
      </c>
      <c r="J144" s="3" t="inlineStr">
        <is>
          <t xml:space="preserve">Reúne os subsídios das áreas e define a posição a ser levada ao interlocutor externo.</t>
        </is>
      </c>
      <c r="K144" s="3" t="inlineStr">
        <is>
          <t xml:space="preserve">Demanda ou pauta externa</t>
        </is>
      </c>
      <c r="L144" s="3" t="inlineStr">
        <is>
          <t xml:space="preserve">Posição institucional definida</t>
        </is>
      </c>
      <c r="M144" s="3" t="inlineStr">
        <is>
          <t xml:space="preserve">e-Codevasf</t>
        </is>
      </c>
    </row>
    <row r="145">
      <c r="A145" s="8" t="str">
        <f>=B145&amp;" › "&amp;C145&amp;IF(D145="","","  › "&amp;D145)&amp;" › "&amp;E145</f>
        <v>MG-05 › PP-07 › SP-03 › AT-02</v>
      </c>
      <c r="B145" s="3" t="inlineStr">
        <is>
          <t xml:space="preserve">MG-05</t>
        </is>
      </c>
      <c r="C145" s="3" t="inlineStr">
        <is>
          <t xml:space="preserve">PP-07</t>
        </is>
      </c>
      <c r="D145" s="3" t="inlineStr">
        <is>
          <t xml:space="preserve">SP-03</t>
        </is>
      </c>
      <c r="E145" s="3" t="inlineStr">
        <is>
          <t xml:space="preserve">AT-02</t>
        </is>
      </c>
      <c r="F145" s="3" t="inlineStr">
        <is>
          <t xml:space="preserve">Conduzir a articulação externa</t>
        </is>
      </c>
      <c r="G145" s="3" t="inlineStr">
        <is>
          <t xml:space="preserve">SP-03</t>
        </is>
      </c>
      <c r="H145" s="4">
        <v>2</v>
      </c>
      <c r="I145" s="3" t="inlineStr">
        <is>
          <t xml:space="preserve">Transferência</t>
        </is>
      </c>
      <c r="J145" s="3" t="inlineStr">
        <is>
          <t xml:space="preserve">Representa a Codevasf na interlocução e registra os encaminhamentos acordados.</t>
        </is>
      </c>
      <c r="K145" s="3" t="inlineStr">
        <is>
          <t xml:space="preserve">Posição institucional definida</t>
        </is>
      </c>
      <c r="L145" s="3" t="inlineStr">
        <is>
          <t xml:space="preserve">Posição institucional alinhada</t>
        </is>
      </c>
      <c r="M145" s="3" t="inlineStr">
        <is>
          <t xml:space="preserve">e-Codevasf</t>
        </is>
      </c>
    </row>
    <row r="146">
      <c r="A146" s="8" t="str">
        <f>=B146&amp;" › "&amp;C146&amp;IF(D146="","","  › "&amp;D146)&amp;" › "&amp;E146</f>
        <v>MG-05 › PP-08 › SP-01 › AT-01</v>
      </c>
      <c r="B146" s="3" t="inlineStr">
        <is>
          <t xml:space="preserve">MG-05</t>
        </is>
      </c>
      <c r="C146" s="3" t="inlineStr">
        <is>
          <t xml:space="preserve">PP-08</t>
        </is>
      </c>
      <c r="D146" s="3" t="inlineStr">
        <is>
          <t xml:space="preserve">SP-01</t>
        </is>
      </c>
      <c r="E146" s="3" t="inlineStr">
        <is>
          <t xml:space="preserve">AT-01</t>
        </is>
      </c>
      <c r="F146" s="3" t="inlineStr">
        <is>
          <t xml:space="preserve">Compor a pauta da reunião</t>
        </is>
      </c>
      <c r="G146" s="3" t="inlineStr">
        <is>
          <t xml:space="preserve">SP-01</t>
        </is>
      </c>
      <c r="H146" s="4">
        <v>1</v>
      </c>
      <c r="I146" s="3" t="inlineStr">
        <is>
          <t xml:space="preserve">Agregação de Valor</t>
        </is>
      </c>
      <c r="J146" s="3" t="inlineStr">
        <is>
          <t xml:space="preserve">Reúne as matérias instruídas e monta a pauta conforme o calendário do colegiado.</t>
        </is>
      </c>
      <c r="K146" s="3" t="inlineStr">
        <is>
          <t xml:space="preserve">Matérias instruídas; Calendário de reuniões</t>
        </is>
      </c>
      <c r="L146" s="3" t="inlineStr">
        <is>
          <t xml:space="preserve">Pauta composta</t>
        </is>
      </c>
      <c r="M146" s="3" t="inlineStr">
        <is>
          <t xml:space="preserve">e-Codevasf</t>
        </is>
      </c>
    </row>
    <row r="147">
      <c r="A147" s="8" t="str">
        <f>=B147&amp;" › "&amp;C147&amp;IF(D147="","","  › "&amp;D147)&amp;" › "&amp;E147</f>
        <v>MG-05 › PP-08 › SP-01 › AT-02</v>
      </c>
      <c r="B147" s="3" t="inlineStr">
        <is>
          <t xml:space="preserve">MG-05</t>
        </is>
      </c>
      <c r="C147" s="3" t="inlineStr">
        <is>
          <t xml:space="preserve">PP-08</t>
        </is>
      </c>
      <c r="D147" s="3" t="inlineStr">
        <is>
          <t xml:space="preserve">SP-01</t>
        </is>
      </c>
      <c r="E147" s="3" t="inlineStr">
        <is>
          <t xml:space="preserve">AT-02</t>
        </is>
      </c>
      <c r="F147" s="3" t="inlineStr">
        <is>
          <t xml:space="preserve">Convocar e distribuir a documentação</t>
        </is>
      </c>
      <c r="G147" s="3" t="inlineStr">
        <is>
          <t xml:space="preserve">SP-01</t>
        </is>
      </c>
      <c r="H147" s="4">
        <v>2</v>
      </c>
      <c r="I147" s="3" t="inlineStr">
        <is>
          <t xml:space="preserve">Transferência</t>
        </is>
      </c>
      <c r="J147" s="3" t="inlineStr">
        <is>
          <t xml:space="preserve">Convoca os membros e disponibiliza a documentação com a antecedência regimental.</t>
        </is>
      </c>
      <c r="K147" s="3" t="inlineStr">
        <is>
          <t xml:space="preserve">Pauta composta</t>
        </is>
      </c>
      <c r="L147" s="3" t="inlineStr">
        <is>
          <t xml:space="preserve">Pauta distribuída; Reunião convocada</t>
        </is>
      </c>
      <c r="M147" s="3" t="inlineStr">
        <is>
          <t xml:space="preserve">e-Codevasf</t>
        </is>
      </c>
    </row>
    <row r="148">
      <c r="A148" s="8" t="str">
        <f>=B148&amp;" › "&amp;C148&amp;IF(D148="","","  › "&amp;D148)&amp;" › "&amp;E148</f>
        <v>MG-05 › PP-08 › SP-02 › AT-01</v>
      </c>
      <c r="B148" s="3" t="inlineStr">
        <is>
          <t xml:space="preserve">MG-05</t>
        </is>
      </c>
      <c r="C148" s="3" t="inlineStr">
        <is>
          <t xml:space="preserve">PP-08</t>
        </is>
      </c>
      <c r="D148" s="3" t="inlineStr">
        <is>
          <t xml:space="preserve">SP-02</t>
        </is>
      </c>
      <c r="E148" s="3" t="inlineStr">
        <is>
          <t xml:space="preserve">AT-01</t>
        </is>
      </c>
      <c r="F148" s="3" t="inlineStr">
        <is>
          <t xml:space="preserve">Secretariar a reunião</t>
        </is>
      </c>
      <c r="G148" s="3" t="inlineStr">
        <is>
          <t xml:space="preserve">SP-02</t>
        </is>
      </c>
      <c r="H148" s="4">
        <v>1</v>
      </c>
      <c r="I148" s="3" t="inlineStr">
        <is>
          <t xml:space="preserve">Agregação de Valor</t>
        </is>
      </c>
      <c r="J148" s="3" t="inlineStr">
        <is>
          <t xml:space="preserve">Acompanha a reunião e registra as discussões e as deliberações tomadas.</t>
        </is>
      </c>
      <c r="K148" s="3" t="inlineStr">
        <is>
          <t xml:space="preserve">Reunião realizada</t>
        </is>
      </c>
      <c r="L148" s="3" t="inlineStr">
        <is>
          <t xml:space="preserve">Notas da reunião registradas</t>
        </is>
      </c>
      <c r="M148" s="3" t="inlineStr">
        <is>
          <t xml:space="preserve">e-Codevasf</t>
        </is>
      </c>
    </row>
    <row r="149">
      <c r="A149" s="8" t="str">
        <f>=B149&amp;" › "&amp;C149&amp;IF(D149="","","  › "&amp;D149)&amp;" › "&amp;E149</f>
        <v>MG-05 › PP-08 › SP-02 › AT-02</v>
      </c>
      <c r="B149" s="3" t="inlineStr">
        <is>
          <t xml:space="preserve">MG-05</t>
        </is>
      </c>
      <c r="C149" s="3" t="inlineStr">
        <is>
          <t xml:space="preserve">PP-08</t>
        </is>
      </c>
      <c r="D149" s="3" t="inlineStr">
        <is>
          <t xml:space="preserve">SP-02</t>
        </is>
      </c>
      <c r="E149" s="3" t="inlineStr">
        <is>
          <t xml:space="preserve">AT-02</t>
        </is>
      </c>
      <c r="F149" s="3" t="inlineStr">
        <is>
          <t xml:space="preserve">Lavrar e aprovar a ata</t>
        </is>
      </c>
      <c r="G149" s="3" t="inlineStr">
        <is>
          <t xml:space="preserve">SP-02</t>
        </is>
      </c>
      <c r="H149" s="4">
        <v>2</v>
      </c>
      <c r="I149" s="3" t="inlineStr">
        <is>
          <t xml:space="preserve">Controle</t>
        </is>
      </c>
      <c r="J149" s="3" t="inlineStr">
        <is>
          <t xml:space="preserve">Redige a ata, submete à aprovação dos membros e colhe as assinaturas.</t>
        </is>
      </c>
      <c r="K149" s="3" t="inlineStr">
        <is>
          <t xml:space="preserve">Notas da reunião registradas</t>
        </is>
      </c>
      <c r="L149" s="3" t="inlineStr">
        <is>
          <t xml:space="preserve">Ata aprovada; Resoluções e decisões formalizadas</t>
        </is>
      </c>
      <c r="M149" s="3" t="inlineStr">
        <is>
          <t xml:space="preserve">e-Codevasf</t>
        </is>
      </c>
    </row>
    <row r="150">
      <c r="A150" s="8" t="str">
        <f>=B150&amp;" › "&amp;C150&amp;IF(D150="","","  › "&amp;D150)&amp;" › "&amp;E150</f>
        <v>MG-05 › PP-08 › SP-03 › AT-01</v>
      </c>
      <c r="B150" s="3" t="inlineStr">
        <is>
          <t xml:space="preserve">MG-05</t>
        </is>
      </c>
      <c r="C150" s="3" t="inlineStr">
        <is>
          <t xml:space="preserve">PP-08</t>
        </is>
      </c>
      <c r="D150" s="3" t="inlineStr">
        <is>
          <t xml:space="preserve">SP-03</t>
        </is>
      </c>
      <c r="E150" s="3" t="inlineStr">
        <is>
          <t xml:space="preserve">AT-01</t>
        </is>
      </c>
      <c r="F150" s="3" t="inlineStr">
        <is>
          <t xml:space="preserve">Formalizar os atos deliberados</t>
        </is>
      </c>
      <c r="G150" s="3" t="inlineStr">
        <is>
          <t xml:space="preserve">SP-03</t>
        </is>
      </c>
      <c r="H150" s="4">
        <v>1</v>
      </c>
      <c r="I150" s="3" t="inlineStr">
        <is>
          <t xml:space="preserve">Agregação de Valor</t>
        </is>
      </c>
      <c r="J150" s="3" t="inlineStr">
        <is>
          <t xml:space="preserve">Redige as resoluções e decisões decorrentes das deliberações aprovadas.</t>
        </is>
      </c>
      <c r="K150" s="3" t="inlineStr">
        <is>
          <t xml:space="preserve">Ata aprovada; Atos assinados</t>
        </is>
      </c>
      <c r="L150" s="3" t="inlineStr">
        <is>
          <t xml:space="preserve">Atos formalizados e assinados</t>
        </is>
      </c>
      <c r="M150" s="3" t="inlineStr">
        <is>
          <t xml:space="preserve">e-Codevasf; Portal gov.br</t>
        </is>
      </c>
    </row>
    <row r="151">
      <c r="A151" s="8" t="str">
        <f>=B151&amp;" › "&amp;C151&amp;IF(D151="","","  › "&amp;D151)&amp;" › "&amp;E151</f>
        <v>MG-05 › PP-08 › SP-03 › AT-02</v>
      </c>
      <c r="B151" s="3" t="inlineStr">
        <is>
          <t xml:space="preserve">MG-05</t>
        </is>
      </c>
      <c r="C151" s="3" t="inlineStr">
        <is>
          <t xml:space="preserve">PP-08</t>
        </is>
      </c>
      <c r="D151" s="3" t="inlineStr">
        <is>
          <t xml:space="preserve">SP-03</t>
        </is>
      </c>
      <c r="E151" s="3" t="inlineStr">
        <is>
          <t xml:space="preserve">AT-02</t>
        </is>
      </c>
      <c r="F151" s="3" t="inlineStr">
        <is>
          <t xml:space="preserve">Publicar e acompanhar o cumprimento</t>
        </is>
      </c>
      <c r="G151" s="3" t="inlineStr">
        <is>
          <t xml:space="preserve">SP-03</t>
        </is>
      </c>
      <c r="H151" s="4">
        <v>2</v>
      </c>
      <c r="I151" s="3" t="inlineStr">
        <is>
          <t xml:space="preserve">Transferência</t>
        </is>
      </c>
      <c r="J151" s="3" t="inlineStr">
        <is>
          <t xml:space="preserve">Publica os atos e acompanha junto às áreas o cumprimento das deliberações.</t>
        </is>
      </c>
      <c r="K151" s="3" t="inlineStr">
        <is>
          <t xml:space="preserve">Atos formalizados e assinados</t>
        </is>
      </c>
      <c r="L151" s="3" t="inlineStr">
        <is>
          <t xml:space="preserve">Ato publicado; Acompanhamento registrado</t>
        </is>
      </c>
      <c r="M151" s="3" t="inlineStr">
        <is>
          <t xml:space="preserve">e-Codevasf; Portal gov.br</t>
        </is>
      </c>
    </row>
    <row r="152">
      <c r="A152" s="8" t="str">
        <f>=B152&amp;" › "&amp;C152&amp;IF(D152="","","  › "&amp;D152)&amp;" › "&amp;E152</f>
        <v>MF-01 › PP-01 › SP-01 › AT-01</v>
      </c>
      <c r="B152" s="3" t="inlineStr">
        <is>
          <t xml:space="preserve">MF-01</t>
        </is>
      </c>
      <c r="C152" s="3" t="inlineStr">
        <is>
          <t xml:space="preserve">PP-01</t>
        </is>
      </c>
      <c r="D152" s="3" t="inlineStr">
        <is>
          <t xml:space="preserve">SP-01</t>
        </is>
      </c>
      <c r="E152" s="3" t="inlineStr">
        <is>
          <t xml:space="preserve">AT-01</t>
        </is>
      </c>
      <c r="F152" s="3" t="inlineStr">
        <is>
          <t xml:space="preserve">Executar os levantamentos e estudos de base</t>
        </is>
      </c>
      <c r="G152" s="3" t="inlineStr">
        <is>
          <t xml:space="preserve">SP-01</t>
        </is>
      </c>
      <c r="H152" s="4">
        <v>1</v>
      </c>
      <c r="I152" s="3" t="inlineStr">
        <is>
          <t xml:space="preserve">Agregação de Valor</t>
        </is>
      </c>
      <c r="J152" s="3" t="inlineStr">
        <is>
          <t xml:space="preserve">Realiza os estudos hidrológicos, topográficos e geotécnicos necessários à concepção.</t>
        </is>
      </c>
      <c r="K152" s="3" t="inlineStr">
        <is>
          <t xml:space="preserve">Demanda do território; Dados hidrológicos e cartográficos</t>
        </is>
      </c>
      <c r="L152" s="3" t="inlineStr">
        <is>
          <t xml:space="preserve">Estudos de base concluídos</t>
        </is>
      </c>
      <c r="M152" s="3" t="inlineStr">
        <is>
          <t xml:space="preserve">GeoCodevasf; e-Codevasf</t>
        </is>
      </c>
    </row>
    <row r="153">
      <c r="A153" s="8" t="str">
        <f>=B153&amp;" › "&amp;C153&amp;IF(D153="","","  › "&amp;D153)&amp;" › "&amp;E153</f>
        <v>MF-01 › PP-01 › SP-01 › AT-02</v>
      </c>
      <c r="B153" s="3" t="inlineStr">
        <is>
          <t xml:space="preserve">MF-01</t>
        </is>
      </c>
      <c r="C153" s="3" t="inlineStr">
        <is>
          <t xml:space="preserve">PP-01</t>
        </is>
      </c>
      <c r="D153" s="3" t="inlineStr">
        <is>
          <t xml:space="preserve">SP-01</t>
        </is>
      </c>
      <c r="E153" s="3" t="inlineStr">
        <is>
          <t xml:space="preserve">AT-02</t>
        </is>
      </c>
      <c r="F153" s="3" t="inlineStr">
        <is>
          <t xml:space="preserve">Comparar alternativas e concluir a viabilidade</t>
        </is>
      </c>
      <c r="G153" s="3" t="inlineStr">
        <is>
          <t xml:space="preserve">SP-01</t>
        </is>
      </c>
      <c r="H153" s="4">
        <v>2</v>
      </c>
      <c r="I153" s="3" t="inlineStr">
        <is>
          <t xml:space="preserve">Controle</t>
        </is>
      </c>
      <c r="J153" s="3" t="inlineStr">
        <is>
          <t xml:space="preserve">Avalia as alternativas técnicas, ambientais e econômicas e conclui pela solução viável.</t>
        </is>
      </c>
      <c r="K153" s="3" t="inlineStr">
        <is>
          <t xml:space="preserve">Estudos de base concluídos</t>
        </is>
      </c>
      <c r="L153" s="3" t="inlineStr">
        <is>
          <t xml:space="preserve">Estudo de viabilidade concluído</t>
        </is>
      </c>
      <c r="M153" s="3" t="inlineStr">
        <is>
          <t xml:space="preserve">GeoCodevasf; e-Codevasf</t>
        </is>
      </c>
    </row>
    <row r="154">
      <c r="A154" s="8" t="str">
        <f>=B154&amp;" › "&amp;C154&amp;IF(D154="","","  › "&amp;D154)&amp;" › "&amp;E154</f>
        <v>MF-01 › PP-01 › SP-02 › AT-01</v>
      </c>
      <c r="B154" s="3" t="inlineStr">
        <is>
          <t xml:space="preserve">MF-01</t>
        </is>
      </c>
      <c r="C154" s="3" t="inlineStr">
        <is>
          <t xml:space="preserve">PP-01</t>
        </is>
      </c>
      <c r="D154" s="3" t="inlineStr">
        <is>
          <t xml:space="preserve">SP-02</t>
        </is>
      </c>
      <c r="E154" s="3" t="inlineStr">
        <is>
          <t xml:space="preserve">AT-01</t>
        </is>
      </c>
      <c r="F154" s="3" t="inlineStr">
        <is>
          <t xml:space="preserve">Detalhar as soluções de engenharia</t>
        </is>
      </c>
      <c r="G154" s="3" t="inlineStr">
        <is>
          <t xml:space="preserve">SP-02</t>
        </is>
      </c>
      <c r="H154" s="4">
        <v>1</v>
      </c>
      <c r="I154" s="3" t="inlineStr">
        <is>
          <t xml:space="preserve">Agregação de Valor</t>
        </is>
      </c>
      <c r="J154" s="3" t="inlineStr">
        <is>
          <t xml:space="preserve">Desenvolve desenhos, memoriais e especificações técnicas do empreendimento.</t>
        </is>
      </c>
      <c r="K154" s="3" t="inlineStr">
        <is>
          <t xml:space="preserve">Estudo de viabilidade aprovado; Levantamentos de campo</t>
        </is>
      </c>
      <c r="L154" s="3" t="inlineStr">
        <is>
          <t xml:space="preserve">Projeto detalhado elaborado</t>
        </is>
      </c>
      <c r="M154" s="3" t="inlineStr">
        <is>
          <t xml:space="preserve">SICRO/Sinapi; e-Codevasf</t>
        </is>
      </c>
    </row>
    <row r="155">
      <c r="A155" s="8" t="str">
        <f>=B155&amp;" › "&amp;C155&amp;IF(D155="","","  › "&amp;D155)&amp;" › "&amp;E155</f>
        <v>MF-01 › PP-01 › SP-02 › AT-02</v>
      </c>
      <c r="B155" s="3" t="inlineStr">
        <is>
          <t xml:space="preserve">MF-01</t>
        </is>
      </c>
      <c r="C155" s="3" t="inlineStr">
        <is>
          <t xml:space="preserve">PP-01</t>
        </is>
      </c>
      <c r="D155" s="3" t="inlineStr">
        <is>
          <t xml:space="preserve">SP-02</t>
        </is>
      </c>
      <c r="E155" s="3" t="inlineStr">
        <is>
          <t xml:space="preserve">AT-02</t>
        </is>
      </c>
      <c r="F155" s="3" t="inlineStr">
        <is>
          <t xml:space="preserve">Orçar e aprovar o projeto</t>
        </is>
      </c>
      <c r="G155" s="3" t="inlineStr">
        <is>
          <t xml:space="preserve">SP-02</t>
        </is>
      </c>
      <c r="H155" s="4">
        <v>2</v>
      </c>
      <c r="I155" s="3" t="inlineStr">
        <is>
          <t xml:space="preserve">Controle</t>
        </is>
      </c>
      <c r="J155" s="3" t="inlineStr">
        <is>
          <t xml:space="preserve">Elabora o orçamento com as referências oficiais e submete o projeto à aprovação.</t>
        </is>
      </c>
      <c r="K155" s="3" t="inlineStr">
        <is>
          <t xml:space="preserve">Projeto detalhado elaborado</t>
        </is>
      </c>
      <c r="L155" s="3" t="inlineStr">
        <is>
          <t xml:space="preserve">Projeto básico e executivo aprovados</t>
        </is>
      </c>
      <c r="M155" s="3" t="inlineStr">
        <is>
          <t xml:space="preserve">SICRO/Sinapi; e-Codevasf</t>
        </is>
      </c>
    </row>
    <row r="156">
      <c r="A156" s="8" t="str">
        <f>=B156&amp;" › "&amp;C156&amp;IF(D156="","","  › "&amp;D156)&amp;" › "&amp;E156</f>
        <v>MF-01 › PP-01 › SP-03 › AT-01</v>
      </c>
      <c r="B156" s="3" t="inlineStr">
        <is>
          <t xml:space="preserve">MF-01</t>
        </is>
      </c>
      <c r="C156" s="3" t="inlineStr">
        <is>
          <t xml:space="preserve">PP-01</t>
        </is>
      </c>
      <c r="D156" s="3" t="inlineStr">
        <is>
          <t xml:space="preserve">SP-03</t>
        </is>
      </c>
      <c r="E156" s="3" t="inlineStr">
        <is>
          <t xml:space="preserve">AT-01</t>
        </is>
      </c>
      <c r="F156" s="3" t="inlineStr">
        <is>
          <t xml:space="preserve">Analisar tecnicamente o projeto recebido</t>
        </is>
      </c>
      <c r="G156" s="3" t="inlineStr">
        <is>
          <t xml:space="preserve">SP-03</t>
        </is>
      </c>
      <c r="H156" s="4">
        <v>1</v>
      </c>
      <c r="I156" s="3" t="inlineStr">
        <is>
          <t xml:space="preserve">Controle</t>
        </is>
      </c>
      <c r="J156" s="3" t="inlineStr">
        <is>
          <t xml:space="preserve">Confere o projeto de terceiro contra os requisitos técnicos e as normas aplicáveis.</t>
        </is>
      </c>
      <c r="K156" s="3" t="inlineStr">
        <is>
          <t xml:space="preserve">Projeto apresentado por terceiro</t>
        </is>
      </c>
      <c r="L156" s="3" t="inlineStr">
        <is>
          <t xml:space="preserve">Análise técnica concluída</t>
        </is>
      </c>
      <c r="M156" s="3" t="inlineStr">
        <is>
          <t xml:space="preserve">e-Codevasf</t>
        </is>
      </c>
    </row>
    <row r="157">
      <c r="A157" s="8" t="str">
        <f>=B157&amp;" › "&amp;C157&amp;IF(D157="","","  › "&amp;D157)&amp;" › "&amp;E157</f>
        <v>MF-01 › PP-01 › SP-03 › AT-02</v>
      </c>
      <c r="B157" s="3" t="inlineStr">
        <is>
          <t xml:space="preserve">MF-01</t>
        </is>
      </c>
      <c r="C157" s="3" t="inlineStr">
        <is>
          <t xml:space="preserve">PP-01</t>
        </is>
      </c>
      <c r="D157" s="3" t="inlineStr">
        <is>
          <t xml:space="preserve">SP-03</t>
        </is>
      </c>
      <c r="E157" s="3" t="inlineStr">
        <is>
          <t xml:space="preserve">AT-02</t>
        </is>
      </c>
      <c r="F157" s="3" t="inlineStr">
        <is>
          <t xml:space="preserve">Emitir o parecer de aprovação ou de ajuste</t>
        </is>
      </c>
      <c r="G157" s="3" t="inlineStr">
        <is>
          <t xml:space="preserve">SP-03</t>
        </is>
      </c>
      <c r="H157" s="4">
        <v>2</v>
      </c>
      <c r="I157" s="3" t="inlineStr">
        <is>
          <t xml:space="preserve">Controle</t>
        </is>
      </c>
      <c r="J157" s="3" t="inlineStr">
        <is>
          <t xml:space="preserve">Emite o parecer aprovando o projeto ou listando os ajustes necessários.</t>
        </is>
      </c>
      <c r="K157" s="3" t="inlineStr">
        <is>
          <t xml:space="preserve">Análise técnica concluída</t>
        </is>
      </c>
      <c r="L157" s="3" t="inlineStr">
        <is>
          <t xml:space="preserve">Parecer técnico de aprovação ou de ajuste</t>
        </is>
      </c>
      <c r="M157" s="3" t="inlineStr">
        <is>
          <t xml:space="preserve">e-Codevasf</t>
        </is>
      </c>
    </row>
    <row r="158">
      <c r="A158" s="8" t="str">
        <f>=B158&amp;" › "&amp;C158&amp;IF(D158="","","  › "&amp;D158)&amp;" › "&amp;E158</f>
        <v>MF-01 › PP-02 › SP-01 › AT-01</v>
      </c>
      <c r="B158" s="3" t="inlineStr">
        <is>
          <t xml:space="preserve">MF-01</t>
        </is>
      </c>
      <c r="C158" s="3" t="inlineStr">
        <is>
          <t xml:space="preserve">PP-02</t>
        </is>
      </c>
      <c r="D158" s="3" t="inlineStr">
        <is>
          <t xml:space="preserve">SP-01</t>
        </is>
      </c>
      <c r="E158" s="3" t="inlineStr">
        <is>
          <t xml:space="preserve">AT-01</t>
        </is>
      </c>
      <c r="F158" s="3" t="inlineStr">
        <is>
          <t xml:space="preserve">Verificar as condições de início da obra</t>
        </is>
      </c>
      <c r="G158" s="3" t="inlineStr">
        <is>
          <t xml:space="preserve">SP-01</t>
        </is>
      </c>
      <c r="H158" s="4">
        <v>1</v>
      </c>
      <c r="I158" s="3" t="inlineStr">
        <is>
          <t xml:space="preserve">Controle</t>
        </is>
      </c>
      <c r="J158" s="3" t="inlineStr">
        <is>
          <t xml:space="preserve">Confere licenças, anuências, áreas liberadas e disponibilidade orçamentária.</t>
        </is>
      </c>
      <c r="K158" s="3" t="inlineStr">
        <is>
          <t xml:space="preserve">Projeto executivo; Licenças ambientais</t>
        </is>
      </c>
      <c r="L158" s="3" t="inlineStr">
        <is>
          <t xml:space="preserve">Condições de início verificadas</t>
        </is>
      </c>
      <c r="M158" s="3" t="inlineStr">
        <is>
          <t xml:space="preserve">e-Codevasf</t>
        </is>
      </c>
    </row>
    <row r="159">
      <c r="A159" s="8" t="str">
        <f>=B159&amp;" › "&amp;C159&amp;IF(D159="","","  › "&amp;D159)&amp;" › "&amp;E159</f>
        <v>MF-01 › PP-02 › SP-01 › AT-02</v>
      </c>
      <c r="B159" s="3" t="inlineStr">
        <is>
          <t xml:space="preserve">MF-01</t>
        </is>
      </c>
      <c r="C159" s="3" t="inlineStr">
        <is>
          <t xml:space="preserve">PP-02</t>
        </is>
      </c>
      <c r="D159" s="3" t="inlineStr">
        <is>
          <t xml:space="preserve">SP-01</t>
        </is>
      </c>
      <c r="E159" s="3" t="inlineStr">
        <is>
          <t xml:space="preserve">AT-02</t>
        </is>
      </c>
      <c r="F159" s="3" t="inlineStr">
        <is>
          <t xml:space="preserve">Emitir a ordem de serviço</t>
        </is>
      </c>
      <c r="G159" s="3" t="inlineStr">
        <is>
          <t xml:space="preserve">SP-01</t>
        </is>
      </c>
      <c r="H159" s="4">
        <v>2</v>
      </c>
      <c r="I159" s="3" t="inlineStr">
        <is>
          <t xml:space="preserve">Transferência</t>
        </is>
      </c>
      <c r="J159" s="3" t="inlineStr">
        <is>
          <t xml:space="preserve">Formaliza o início da obra com a emissão da ordem de serviço à contratada.</t>
        </is>
      </c>
      <c r="K159" s="3" t="inlineStr">
        <is>
          <t xml:space="preserve">Condições de início verificadas</t>
        </is>
      </c>
      <c r="L159" s="3" t="inlineStr">
        <is>
          <t xml:space="preserve">Plano de implantação; Ordem de serviço</t>
        </is>
      </c>
      <c r="M159" s="3" t="inlineStr">
        <is>
          <t xml:space="preserve">e-Codevasf</t>
        </is>
      </c>
    </row>
    <row r="160">
      <c r="A160" s="8" t="str">
        <f>=B160&amp;" › "&amp;C160&amp;IF(D160="","","  › "&amp;D160)&amp;" › "&amp;E160</f>
        <v>MF-01 › PP-02 › SP-02 › AT-01</v>
      </c>
      <c r="B160" s="3" t="inlineStr">
        <is>
          <t xml:space="preserve">MF-01</t>
        </is>
      </c>
      <c r="C160" s="3" t="inlineStr">
        <is>
          <t xml:space="preserve">PP-02</t>
        </is>
      </c>
      <c r="D160" s="3" t="inlineStr">
        <is>
          <t xml:space="preserve">SP-02</t>
        </is>
      </c>
      <c r="E160" s="3" t="inlineStr">
        <is>
          <t xml:space="preserve">AT-01</t>
        </is>
      </c>
      <c r="F160" s="3" t="inlineStr">
        <is>
          <t xml:space="preserve">Acompanhar a execução em campo</t>
        </is>
      </c>
      <c r="G160" s="3" t="inlineStr">
        <is>
          <t xml:space="preserve">SP-02</t>
        </is>
      </c>
      <c r="H160" s="4">
        <v>1</v>
      </c>
      <c r="I160" s="3" t="inlineStr">
        <is>
          <t xml:space="preserve">Controle</t>
        </is>
      </c>
      <c r="J160" s="3" t="inlineStr">
        <is>
          <t xml:space="preserve">Verifica em campo a conformidade com o projeto e registra o avanço no diário de obra.</t>
        </is>
      </c>
      <c r="K160" s="3" t="inlineStr">
        <is>
          <t xml:space="preserve">Contrato; Cronograma físico-financeiro</t>
        </is>
      </c>
      <c r="L160" s="3" t="inlineStr">
        <is>
          <t xml:space="preserve">Avanço físico verificado</t>
        </is>
      </c>
      <c r="M160" s="3" t="inlineStr">
        <is>
          <t xml:space="preserve">e-Codevasf</t>
        </is>
      </c>
    </row>
    <row r="161">
      <c r="A161" s="8" t="str">
        <f>=B161&amp;" › "&amp;C161&amp;IF(D161="","","  › "&amp;D161)&amp;" › "&amp;E161</f>
        <v>MF-01 › PP-02 › SP-02 › AT-02</v>
      </c>
      <c r="B161" s="3" t="inlineStr">
        <is>
          <t xml:space="preserve">MF-01</t>
        </is>
      </c>
      <c r="C161" s="3" t="inlineStr">
        <is>
          <t xml:space="preserve">PP-02</t>
        </is>
      </c>
      <c r="D161" s="3" t="inlineStr">
        <is>
          <t xml:space="preserve">SP-02</t>
        </is>
      </c>
      <c r="E161" s="3" t="inlineStr">
        <is>
          <t xml:space="preserve">AT-02</t>
        </is>
      </c>
      <c r="F161" s="3" t="inlineStr">
        <is>
          <t xml:space="preserve">Medir e atestar os serviços</t>
        </is>
      </c>
      <c r="G161" s="3" t="inlineStr">
        <is>
          <t xml:space="preserve">SP-02</t>
        </is>
      </c>
      <c r="H161" s="4">
        <v>2</v>
      </c>
      <c r="I161" s="3" t="inlineStr">
        <is>
          <t xml:space="preserve">Controle</t>
        </is>
      </c>
      <c r="J161" s="3" t="inlineStr">
        <is>
          <t xml:space="preserve">Confere a medição apresentada, atesta os serviços e encaminha para liquidação.</t>
        </is>
      </c>
      <c r="K161" s="3" t="inlineStr">
        <is>
          <t xml:space="preserve">Avanço físico verificado</t>
        </is>
      </c>
      <c r="L161" s="3" t="inlineStr">
        <is>
          <t xml:space="preserve">Medições atestadas; Relatórios de fiscalização</t>
        </is>
      </c>
      <c r="M161" s="3" t="inlineStr">
        <is>
          <t xml:space="preserve">e-Codevasf</t>
        </is>
      </c>
    </row>
    <row r="162">
      <c r="A162" s="8" t="str">
        <f>=B162&amp;" › "&amp;C162&amp;IF(D162="","","  › "&amp;D162)&amp;" › "&amp;E162</f>
        <v>MF-01 › PP-02 › SP-03 › AT-01</v>
      </c>
      <c r="B162" s="3" t="inlineStr">
        <is>
          <t xml:space="preserve">MF-01</t>
        </is>
      </c>
      <c r="C162" s="3" t="inlineStr">
        <is>
          <t xml:space="preserve">PP-02</t>
        </is>
      </c>
      <c r="D162" s="3" t="inlineStr">
        <is>
          <t xml:space="preserve">SP-03</t>
        </is>
      </c>
      <c r="E162" s="3" t="inlineStr">
        <is>
          <t xml:space="preserve">AT-01</t>
        </is>
      </c>
      <c r="F162" s="3" t="inlineStr">
        <is>
          <t xml:space="preserve">Vistoriar e receber provisoriamente a obra</t>
        </is>
      </c>
      <c r="G162" s="3" t="inlineStr">
        <is>
          <t xml:space="preserve">SP-03</t>
        </is>
      </c>
      <c r="H162" s="4">
        <v>1</v>
      </c>
      <c r="I162" s="3" t="inlineStr">
        <is>
          <t xml:space="preserve">Controle</t>
        </is>
      </c>
      <c r="J162" s="3" t="inlineStr">
        <is>
          <t xml:space="preserve">Realiza a vistoria final, lista as pendências e emite o recebimento provisório.</t>
        </is>
      </c>
      <c r="K162" s="3" t="inlineStr">
        <is>
          <t xml:space="preserve">Obra concluída; Testes realizados</t>
        </is>
      </c>
      <c r="L162" s="3" t="inlineStr">
        <is>
          <t xml:space="preserve">Recebimento provisório emitido</t>
        </is>
      </c>
      <c r="M162" s="3" t="inlineStr">
        <is>
          <t xml:space="preserve">e-Codevasf</t>
        </is>
      </c>
    </row>
    <row r="163">
      <c r="A163" s="8" t="str">
        <f>=B163&amp;" › "&amp;C163&amp;IF(D163="","","  › "&amp;D163)&amp;" › "&amp;E163</f>
        <v>MF-01 › PP-02 › SP-03 › AT-02</v>
      </c>
      <c r="B163" s="3" t="inlineStr">
        <is>
          <t xml:space="preserve">MF-01</t>
        </is>
      </c>
      <c r="C163" s="3" t="inlineStr">
        <is>
          <t xml:space="preserve">PP-02</t>
        </is>
      </c>
      <c r="D163" s="3" t="inlineStr">
        <is>
          <t xml:space="preserve">SP-03</t>
        </is>
      </c>
      <c r="E163" s="3" t="inlineStr">
        <is>
          <t xml:space="preserve">AT-02</t>
        </is>
      </c>
      <c r="F163" s="3" t="inlineStr">
        <is>
          <t xml:space="preserve">Receber definitivamente e entregar</t>
        </is>
      </c>
      <c r="G163" s="3" t="inlineStr">
        <is>
          <t xml:space="preserve">SP-03</t>
        </is>
      </c>
      <c r="H163" s="4">
        <v>2</v>
      </c>
      <c r="I163" s="3" t="inlineStr">
        <is>
          <t xml:space="preserve">Transferência</t>
        </is>
      </c>
      <c r="J163" s="3" t="inlineStr">
        <is>
          <t xml:space="preserve">Emite o recebimento definitivo e transfere o empreendimento ao operador.</t>
        </is>
      </c>
      <c r="K163" s="3" t="inlineStr">
        <is>
          <t xml:space="preserve">Recebimento provisório emitido</t>
        </is>
      </c>
      <c r="L163" s="3" t="inlineStr">
        <is>
          <t xml:space="preserve">Termo de recebimento definitivo; Termo de entrega</t>
        </is>
      </c>
      <c r="M163" s="3" t="inlineStr">
        <is>
          <t xml:space="preserve">e-Codevasf</t>
        </is>
      </c>
    </row>
    <row r="164">
      <c r="A164" s="8" t="str">
        <f>=B164&amp;" › "&amp;C164&amp;IF(D164="","","  › "&amp;D164)&amp;" › "&amp;E164</f>
        <v>MF-01 › PP-03 › SP-01 › AT-01</v>
      </c>
      <c r="B164" s="3" t="inlineStr">
        <is>
          <t xml:space="preserve">MF-01</t>
        </is>
      </c>
      <c r="C164" s="3" t="inlineStr">
        <is>
          <t xml:space="preserve">PP-03</t>
        </is>
      </c>
      <c r="D164" s="3" t="inlineStr">
        <is>
          <t xml:space="preserve">SP-01</t>
        </is>
      </c>
      <c r="E164" s="3" t="inlineStr">
        <is>
          <t xml:space="preserve">AT-01</t>
        </is>
      </c>
      <c r="F164" s="3" t="inlineStr">
        <is>
          <t xml:space="preserve">Levantar os dados técnicos das barragens</t>
        </is>
      </c>
      <c r="G164" s="3" t="inlineStr">
        <is>
          <t xml:space="preserve">SP-01</t>
        </is>
      </c>
      <c r="H164" s="4">
        <v>1</v>
      </c>
      <c r="I164" s="3" t="inlineStr">
        <is>
          <t xml:space="preserve">Agregação de Valor</t>
        </is>
      </c>
      <c r="J164" s="3" t="inlineStr">
        <is>
          <t xml:space="preserve">Reúne as características técnicas e a situação de cada barragem sob responsabilidade da Codevasf.</t>
        </is>
      </c>
      <c r="K164" s="3" t="inlineStr">
        <is>
          <t xml:space="preserve">Dados técnicos das barragens; Marco legal (Lei nº 12.334/2010)</t>
        </is>
      </c>
      <c r="L164" s="3" t="inlineStr">
        <is>
          <t xml:space="preserve">Dados técnicos levantados</t>
        </is>
      </c>
      <c r="M164" s="3" t="inlineStr">
        <is>
          <t xml:space="preserve">SNISB; GeoCodevasf</t>
        </is>
      </c>
    </row>
    <row r="165">
      <c r="A165" s="8" t="str">
        <f>=B165&amp;" › "&amp;C165&amp;IF(D165="","","  › "&amp;D165)&amp;" › "&amp;E165</f>
        <v>MF-01 › PP-03 › SP-01 › AT-02</v>
      </c>
      <c r="B165" s="3" t="inlineStr">
        <is>
          <t xml:space="preserve">MF-01</t>
        </is>
      </c>
      <c r="C165" s="3" t="inlineStr">
        <is>
          <t xml:space="preserve">PP-03</t>
        </is>
      </c>
      <c r="D165" s="3" t="inlineStr">
        <is>
          <t xml:space="preserve">SP-01</t>
        </is>
      </c>
      <c r="E165" s="3" t="inlineStr">
        <is>
          <t xml:space="preserve">AT-02</t>
        </is>
      </c>
      <c r="F165" s="3" t="inlineStr">
        <is>
          <t xml:space="preserve">Classificar e registrar no SNISB</t>
        </is>
      </c>
      <c r="G165" s="3" t="inlineStr">
        <is>
          <t xml:space="preserve">SP-01</t>
        </is>
      </c>
      <c r="H165" s="4">
        <v>2</v>
      </c>
      <c r="I165" s="3" t="inlineStr">
        <is>
          <t xml:space="preserve">Controle</t>
        </is>
      </c>
      <c r="J165" s="3" t="inlineStr">
        <is>
          <t xml:space="preserve">Aplica os critérios de categoria de risco e dano potencial e registra no SNISB.</t>
        </is>
      </c>
      <c r="K165" s="3" t="inlineStr">
        <is>
          <t xml:space="preserve">Dados técnicos levantados</t>
        </is>
      </c>
      <c r="L165" s="3" t="inlineStr">
        <is>
          <t xml:space="preserve">Cadastro e classificação atualizados no SNISB</t>
        </is>
      </c>
      <c r="M165" s="3" t="inlineStr">
        <is>
          <t xml:space="preserve">SNISB; GeoCodevasf</t>
        </is>
      </c>
    </row>
    <row r="166">
      <c r="A166" s="8" t="str">
        <f>=B166&amp;" › "&amp;C166&amp;IF(D166="","","  › "&amp;D166)&amp;" › "&amp;E166</f>
        <v>MF-01 › PP-03 › SP-02 › AT-01</v>
      </c>
      <c r="B166" s="3" t="inlineStr">
        <is>
          <t xml:space="preserve">MF-01</t>
        </is>
      </c>
      <c r="C166" s="3" t="inlineStr">
        <is>
          <t xml:space="preserve">PP-03</t>
        </is>
      </c>
      <c r="D166" s="3" t="inlineStr">
        <is>
          <t xml:space="preserve">SP-02</t>
        </is>
      </c>
      <c r="E166" s="3" t="inlineStr">
        <is>
          <t xml:space="preserve">AT-01</t>
        </is>
      </c>
      <c r="F166" s="3" t="inlineStr">
        <is>
          <t xml:space="preserve">Realizar a inspeção da barragem</t>
        </is>
      </c>
      <c r="G166" s="3" t="inlineStr">
        <is>
          <t xml:space="preserve">SP-02</t>
        </is>
      </c>
      <c r="H166" s="4">
        <v>1</v>
      </c>
      <c r="I166" s="3" t="inlineStr">
        <is>
          <t xml:space="preserve">Controle</t>
        </is>
      </c>
      <c r="J166" s="3" t="inlineStr">
        <is>
          <t xml:space="preserve">Executa a inspeção regular ou especial e lê a instrumentação instalada.</t>
        </is>
      </c>
      <c r="K166" s="3" t="inlineStr">
        <is>
          <t xml:space="preserve">Plano de Segurança de Barragem; Dados de instrumentação</t>
        </is>
      </c>
      <c r="L166" s="3" t="inlineStr">
        <is>
          <t xml:space="preserve">Inspeção realizada com registros</t>
        </is>
      </c>
      <c r="M166" s="3" t="inlineStr">
        <is>
          <t xml:space="preserve">SNISB; e-Codevasf</t>
        </is>
      </c>
    </row>
    <row r="167">
      <c r="A167" s="8" t="str">
        <f>=B167&amp;" › "&amp;C167&amp;IF(D167="","","  › "&amp;D167)&amp;" › "&amp;E167</f>
        <v>MF-01 › PP-03 › SP-02 › AT-02</v>
      </c>
      <c r="B167" s="3" t="inlineStr">
        <is>
          <t xml:space="preserve">MF-01</t>
        </is>
      </c>
      <c r="C167" s="3" t="inlineStr">
        <is>
          <t xml:space="preserve">PP-03</t>
        </is>
      </c>
      <c r="D167" s="3" t="inlineStr">
        <is>
          <t xml:space="preserve">SP-02</t>
        </is>
      </c>
      <c r="E167" s="3" t="inlineStr">
        <is>
          <t xml:space="preserve">AT-02</t>
        </is>
      </c>
      <c r="F167" s="3" t="inlineStr">
        <is>
          <t xml:space="preserve">Avaliar as anomalias e emitir o relatório</t>
        </is>
      </c>
      <c r="G167" s="3" t="inlineStr">
        <is>
          <t xml:space="preserve">SP-02</t>
        </is>
      </c>
      <c r="H167" s="4">
        <v>2</v>
      </c>
      <c r="I167" s="3" t="inlineStr">
        <is>
          <t xml:space="preserve">Controle</t>
        </is>
      </c>
      <c r="J167" s="3" t="inlineStr">
        <is>
          <t xml:space="preserve">Classifica as anomalias encontradas e emite o relatório com as providências.</t>
        </is>
      </c>
      <c r="K167" s="3" t="inlineStr">
        <is>
          <t xml:space="preserve">Inspeção realizada com registros</t>
        </is>
      </c>
      <c r="L167" s="3" t="inlineStr">
        <is>
          <t xml:space="preserve">Relatório de inspeção; Registro de anomalias</t>
        </is>
      </c>
      <c r="M167" s="3" t="inlineStr">
        <is>
          <t xml:space="preserve">SNISB; e-Codevasf</t>
        </is>
      </c>
    </row>
    <row r="168">
      <c r="A168" s="8" t="str">
        <f>=B168&amp;" › "&amp;C168&amp;IF(D168="","","  › "&amp;D168)&amp;" › "&amp;E168</f>
        <v>MF-01 › PP-03 › SP-03 › AT-01</v>
      </c>
      <c r="B168" s="3" t="inlineStr">
        <is>
          <t xml:space="preserve">MF-01</t>
        </is>
      </c>
      <c r="C168" s="3" t="inlineStr">
        <is>
          <t xml:space="preserve">PP-03</t>
        </is>
      </c>
      <c r="D168" s="3" t="inlineStr">
        <is>
          <t xml:space="preserve">SP-03</t>
        </is>
      </c>
      <c r="E168" s="3" t="inlineStr">
        <is>
          <t xml:space="preserve">AT-01</t>
        </is>
      </c>
      <c r="F168" s="3" t="inlineStr">
        <is>
          <t xml:space="preserve">Revisar o PSB e o PAE</t>
        </is>
      </c>
      <c r="G168" s="3" t="inlineStr">
        <is>
          <t xml:space="preserve">SP-03</t>
        </is>
      </c>
      <c r="H168" s="4">
        <v>1</v>
      </c>
      <c r="I168" s="3" t="inlineStr">
        <is>
          <t xml:space="preserve">Agregação de Valor</t>
        </is>
      </c>
      <c r="J168" s="3" t="inlineStr">
        <is>
          <t xml:space="preserve">Atualiza o Plano de Segurança e o Plano de Ação de Emergência com base na classificação vigente.</t>
        </is>
      </c>
      <c r="K168" s="3" t="inlineStr">
        <is>
          <t xml:space="preserve">Classificação de risco; Estudos de ruptura hipotética</t>
        </is>
      </c>
      <c r="L168" s="3" t="inlineStr">
        <is>
          <t xml:space="preserve">PSB e PAE revisados</t>
        </is>
      </c>
      <c r="M168" s="3" t="inlineStr">
        <is>
          <t xml:space="preserve">SNISB</t>
        </is>
      </c>
    </row>
    <row r="169">
      <c r="A169" s="8" t="str">
        <f>=B169&amp;" › "&amp;C169&amp;IF(D169="","","  › "&amp;D169)&amp;" › "&amp;E169</f>
        <v>MF-01 › PP-03 › SP-03 › AT-02</v>
      </c>
      <c r="B169" s="3" t="inlineStr">
        <is>
          <t xml:space="preserve">MF-01</t>
        </is>
      </c>
      <c r="C169" s="3" t="inlineStr">
        <is>
          <t xml:space="preserve">PP-03</t>
        </is>
      </c>
      <c r="D169" s="3" t="inlineStr">
        <is>
          <t xml:space="preserve">SP-03</t>
        </is>
      </c>
      <c r="E169" s="3" t="inlineStr">
        <is>
          <t xml:space="preserve">AT-02</t>
        </is>
      </c>
      <c r="F169" s="3" t="inlineStr">
        <is>
          <t xml:space="preserve">Testar o PAE com a comunidade</t>
        </is>
      </c>
      <c r="G169" s="3" t="inlineStr">
        <is>
          <t xml:space="preserve">SP-03</t>
        </is>
      </c>
      <c r="H169" s="4">
        <v>2</v>
      </c>
      <c r="I169" s="3" t="inlineStr">
        <is>
          <t xml:space="preserve">Controle</t>
        </is>
      </c>
      <c r="J169" s="3" t="inlineStr">
        <is>
          <t xml:space="preserve">Conduz o simulado com a defesa civil e a comunidade e registra as lições.</t>
        </is>
      </c>
      <c r="K169" s="3" t="inlineStr">
        <is>
          <t xml:space="preserve">PSB e PAE revisados</t>
        </is>
      </c>
      <c r="L169" s="3" t="inlineStr">
        <is>
          <t xml:space="preserve">PSB e PAE revisados; Simulado realizado</t>
        </is>
      </c>
      <c r="M169" s="3" t="inlineStr">
        <is>
          <t xml:space="preserve">SNISB</t>
        </is>
      </c>
    </row>
    <row r="170">
      <c r="A170" s="8" t="str">
        <f>=B170&amp;" › "&amp;C170&amp;IF(D170="","","  › "&amp;D170)&amp;" › "&amp;E170</f>
        <v>MF-01 › PP-03 › SP-04 › AT-01</v>
      </c>
      <c r="B170" s="3" t="inlineStr">
        <is>
          <t xml:space="preserve">MF-01</t>
        </is>
      </c>
      <c r="C170" s="3" t="inlineStr">
        <is>
          <t xml:space="preserve">PP-03</t>
        </is>
      </c>
      <c r="D170" s="3" t="inlineStr">
        <is>
          <t xml:space="preserve">SP-04</t>
        </is>
      </c>
      <c r="E170" s="3" t="inlineStr">
        <is>
          <t xml:space="preserve">AT-01</t>
        </is>
      </c>
      <c r="F170" s="3" t="inlineStr">
        <is>
          <t xml:space="preserve">Especificar a intervenção de reabilitação</t>
        </is>
      </c>
      <c r="G170" s="3" t="inlineStr">
        <is>
          <t xml:space="preserve">SP-04</t>
        </is>
      </c>
      <c r="H170" s="4">
        <v>1</v>
      </c>
      <c r="I170" s="3" t="inlineStr">
        <is>
          <t xml:space="preserve">Agregação de Valor</t>
        </is>
      </c>
      <c r="J170" s="3" t="inlineStr">
        <is>
          <t xml:space="preserve">Define o escopo técnico da intervenção corretiva a partir das anomalias registradas.</t>
        </is>
      </c>
      <c r="K170" s="3" t="inlineStr">
        <is>
          <t xml:space="preserve">Anomalias registradas; Projeto de intervenção</t>
        </is>
      </c>
      <c r="L170" s="3" t="inlineStr">
        <is>
          <t xml:space="preserve">Escopo da intervenção definido</t>
        </is>
      </c>
      <c r="M170" s="3" t="inlineStr">
        <is>
          <t xml:space="preserve">e-Codevasf</t>
        </is>
      </c>
    </row>
    <row r="171">
      <c r="A171" s="8" t="str">
        <f>=B171&amp;" › "&amp;C171&amp;IF(D171="","","  › "&amp;D171)&amp;" › "&amp;E171</f>
        <v>MF-01 › PP-03 › SP-04 › AT-02</v>
      </c>
      <c r="B171" s="3" t="inlineStr">
        <is>
          <t xml:space="preserve">MF-01</t>
        </is>
      </c>
      <c r="C171" s="3" t="inlineStr">
        <is>
          <t xml:space="preserve">PP-03</t>
        </is>
      </c>
      <c r="D171" s="3" t="inlineStr">
        <is>
          <t xml:space="preserve">SP-04</t>
        </is>
      </c>
      <c r="E171" s="3" t="inlineStr">
        <is>
          <t xml:space="preserve">AT-02</t>
        </is>
      </c>
      <c r="F171" s="3" t="inlineStr">
        <is>
          <t xml:space="preserve">Executar e verificar a intervenção</t>
        </is>
      </c>
      <c r="G171" s="3" t="inlineStr">
        <is>
          <t xml:space="preserve">SP-04</t>
        </is>
      </c>
      <c r="H171" s="4">
        <v>2</v>
      </c>
      <c r="I171" s="3" t="inlineStr">
        <is>
          <t xml:space="preserve">Controle</t>
        </is>
      </c>
      <c r="J171" s="3" t="inlineStr">
        <is>
          <t xml:space="preserve">Acompanha a execução e verifica o restabelecimento das condições de segurança.</t>
        </is>
      </c>
      <c r="K171" s="3" t="inlineStr">
        <is>
          <t xml:space="preserve">Escopo da intervenção definido</t>
        </is>
      </c>
      <c r="L171" s="3" t="inlineStr">
        <is>
          <t xml:space="preserve">Intervenção executada e verificada</t>
        </is>
      </c>
      <c r="M171" s="3" t="inlineStr">
        <is>
          <t xml:space="preserve">e-Codevasf</t>
        </is>
      </c>
    </row>
    <row r="172">
      <c r="A172" s="8" t="str">
        <f>=B172&amp;" › "&amp;C172&amp;IF(D172="","","  › "&amp;D172)&amp;" › "&amp;E172</f>
        <v>MF-02 › PP-01 › SP-01 › AT-01</v>
      </c>
      <c r="B172" s="3" t="inlineStr">
        <is>
          <t xml:space="preserve">MF-02</t>
        </is>
      </c>
      <c r="C172" s="3" t="inlineStr">
        <is>
          <t xml:space="preserve">PP-01</t>
        </is>
      </c>
      <c r="D172" s="3" t="inlineStr">
        <is>
          <t xml:space="preserve">SP-01</t>
        </is>
      </c>
      <c r="E172" s="3" t="inlineStr">
        <is>
          <t xml:space="preserve">AT-01</t>
        </is>
      </c>
      <c r="F172" s="3" t="inlineStr">
        <is>
          <t xml:space="preserve">Programar a distribuição hídrica</t>
        </is>
      </c>
      <c r="G172" s="3" t="inlineStr">
        <is>
          <t xml:space="preserve">SP-01</t>
        </is>
      </c>
      <c r="H172" s="4">
        <v>1</v>
      </c>
      <c r="I172" s="3" t="inlineStr">
        <is>
          <t xml:space="preserve">Agregação de Valor</t>
        </is>
      </c>
      <c r="J172" s="3" t="inlineStr">
        <is>
          <t xml:space="preserve">A equipe de operação do perímetro programa semanalmente a distribuição de água com base no plano de cultivo e na disponibilidade hídrica.</t>
        </is>
      </c>
      <c r="K172" s="3" t="inlineStr">
        <is>
          <t xml:space="preserve">Plano de cultivo; Disponibilidade hídrica</t>
        </is>
      </c>
      <c r="L172" s="3" t="inlineStr">
        <is>
          <t xml:space="preserve">Programação semanal aprovada</t>
        </is>
      </c>
      <c r="M172" s="3" t="inlineStr">
        <is>
          <t xml:space="preserve">SIG-Irrigação (fictício)</t>
        </is>
      </c>
    </row>
    <row r="173">
      <c r="A173" s="8" t="str">
        <f>=B173&amp;" › "&amp;C173&amp;IF(D173="","","  › "&amp;D173)&amp;" › "&amp;E173</f>
        <v>MF-02 › PP-01 › SP-01 › AT-02</v>
      </c>
      <c r="B173" s="3" t="inlineStr">
        <is>
          <t xml:space="preserve">MF-02</t>
        </is>
      </c>
      <c r="C173" s="3" t="inlineStr">
        <is>
          <t xml:space="preserve">PP-01</t>
        </is>
      </c>
      <c r="D173" s="3" t="inlineStr">
        <is>
          <t xml:space="preserve">SP-01</t>
        </is>
      </c>
      <c r="E173" s="3" t="inlineStr">
        <is>
          <t xml:space="preserve">AT-02</t>
        </is>
      </c>
      <c r="F173" s="3" t="inlineStr">
        <is>
          <t xml:space="preserve">Operar e registrar a distribuição</t>
        </is>
      </c>
      <c r="G173" s="3" t="inlineStr">
        <is>
          <t xml:space="preserve">SP-01</t>
        </is>
      </c>
      <c r="H173" s="4">
        <v>2</v>
      </c>
      <c r="I173" s="3" t="inlineStr">
        <is>
          <t xml:space="preserve">Agregação de Valor</t>
        </is>
      </c>
      <c r="J173" s="3" t="inlineStr">
        <is>
          <t xml:space="preserve">A equipe de operação executa a distribuição programada e registra volumes e ocorrências no sistema de gestão da irrigação.</t>
        </is>
      </c>
      <c r="K173" s="3" t="inlineStr">
        <is>
          <t xml:space="preserve">Programação semanal</t>
        </is>
      </c>
      <c r="L173" s="3" t="inlineStr">
        <is>
          <t xml:space="preserve">Volumes registrados; Ocorrências</t>
        </is>
      </c>
      <c r="M173" s="3" t="inlineStr">
        <is>
          <t xml:space="preserve">SIG-Irrigação (fictício)</t>
        </is>
      </c>
    </row>
    <row r="174">
      <c r="A174" s="8" t="str">
        <f>=B174&amp;" › "&amp;C174&amp;IF(D174="","","  › "&amp;D174)&amp;" › "&amp;E174</f>
        <v>MF-02 › PP-01 › SP-02 › AT-01</v>
      </c>
      <c r="B174" s="3" t="inlineStr">
        <is>
          <t xml:space="preserve">MF-02</t>
        </is>
      </c>
      <c r="C174" s="3" t="inlineStr">
        <is>
          <t xml:space="preserve">PP-01</t>
        </is>
      </c>
      <c r="D174" s="3" t="inlineStr">
        <is>
          <t xml:space="preserve">SP-02</t>
        </is>
      </c>
      <c r="E174" s="3" t="inlineStr">
        <is>
          <t xml:space="preserve">AT-01</t>
        </is>
      </c>
      <c r="F174" s="3" t="inlineStr">
        <is>
          <t xml:space="preserve">Programar a operação hídrica</t>
        </is>
      </c>
      <c r="G174" s="3" t="inlineStr">
        <is>
          <t xml:space="preserve">SP-02</t>
        </is>
      </c>
      <c r="H174" s="4">
        <v>1</v>
      </c>
      <c r="I174" s="3" t="inlineStr">
        <is>
          <t xml:space="preserve">Agregação de Valor</t>
        </is>
      </c>
      <c r="J174" s="3" t="inlineStr">
        <is>
          <t xml:space="preserve">Define a programação semanal de bombeamento e distribuição conforme a demanda e a outorga.</t>
        </is>
      </c>
      <c r="K174" s="3" t="inlineStr">
        <is>
          <t xml:space="preserve">Programação hídrica; Condições dos equipamentos</t>
        </is>
      </c>
      <c r="L174" s="3" t="inlineStr">
        <is>
          <t xml:space="preserve">Programação hídrica definida</t>
        </is>
      </c>
      <c r="M174" s="3" t="inlineStr">
        <is>
          <t xml:space="preserve">e-Codevasf</t>
        </is>
      </c>
    </row>
    <row r="175">
      <c r="A175" s="8" t="str">
        <f>=B175&amp;" › "&amp;C175&amp;IF(D175="","","  › "&amp;D175)&amp;" › "&amp;E175</f>
        <v>MF-02 › PP-01 › SP-02 › AT-02</v>
      </c>
      <c r="B175" s="3" t="inlineStr">
        <is>
          <t xml:space="preserve">MF-02</t>
        </is>
      </c>
      <c r="C175" s="3" t="inlineStr">
        <is>
          <t xml:space="preserve">PP-01</t>
        </is>
      </c>
      <c r="D175" s="3" t="inlineStr">
        <is>
          <t xml:space="preserve">SP-02</t>
        </is>
      </c>
      <c r="E175" s="3" t="inlineStr">
        <is>
          <t xml:space="preserve">AT-02</t>
        </is>
      </c>
      <c r="F175" s="3" t="inlineStr">
        <is>
          <t xml:space="preserve">Operar e registrar o sistema</t>
        </is>
      </c>
      <c r="G175" s="3" t="inlineStr">
        <is>
          <t xml:space="preserve">SP-02</t>
        </is>
      </c>
      <c r="H175" s="4">
        <v>2</v>
      </c>
      <c r="I175" s="3" t="inlineStr">
        <is>
          <t xml:space="preserve">Transferência</t>
        </is>
      </c>
      <c r="J175" s="3" t="inlineStr">
        <is>
          <t xml:space="preserve">Opera comportas, bombas e redes e registra volumes e ocorrências do período.</t>
        </is>
      </c>
      <c r="K175" s="3" t="inlineStr">
        <is>
          <t xml:space="preserve">Programação hídrica definida</t>
        </is>
      </c>
      <c r="L175" s="3" t="inlineStr">
        <is>
          <t xml:space="preserve">Sistema operado; Registros de operação</t>
        </is>
      </c>
      <c r="M175" s="3" t="inlineStr">
        <is>
          <t xml:space="preserve">e-Codevasf</t>
        </is>
      </c>
    </row>
    <row r="176">
      <c r="A176" s="8" t="str">
        <f>=B176&amp;" › "&amp;C176&amp;IF(D176="","","  › "&amp;D176)&amp;" › "&amp;E176</f>
        <v>MF-02 › PP-01 › SP-03 › AT-01</v>
      </c>
      <c r="B176" s="3" t="inlineStr">
        <is>
          <t xml:space="preserve">MF-02</t>
        </is>
      </c>
      <c r="C176" s="3" t="inlineStr">
        <is>
          <t xml:space="preserve">PP-01</t>
        </is>
      </c>
      <c r="D176" s="3" t="inlineStr">
        <is>
          <t xml:space="preserve">SP-03</t>
        </is>
      </c>
      <c r="E176" s="3" t="inlineStr">
        <is>
          <t xml:space="preserve">AT-01</t>
        </is>
      </c>
      <c r="F176" s="3" t="inlineStr">
        <is>
          <t xml:space="preserve">Programar a manutenção da infraestrutura</t>
        </is>
      </c>
      <c r="G176" s="3" t="inlineStr">
        <is>
          <t xml:space="preserve">SP-03</t>
        </is>
      </c>
      <c r="H176" s="4">
        <v>1</v>
      </c>
      <c r="I176" s="3" t="inlineStr">
        <is>
          <t xml:space="preserve">Agregação de Valor</t>
        </is>
      </c>
      <c r="J176" s="3" t="inlineStr">
        <is>
          <t xml:space="preserve">Define as intervenções preventivas e prioriza as corretivas a partir das ocorrências.</t>
        </is>
      </c>
      <c r="K176" s="3" t="inlineStr">
        <is>
          <t xml:space="preserve">Plano de manutenção; Ocorrências registradas</t>
        </is>
      </c>
      <c r="L176" s="3" t="inlineStr">
        <is>
          <t xml:space="preserve">Programação de manutenção definida</t>
        </is>
      </c>
      <c r="M176" s="3" t="inlineStr">
        <is>
          <t xml:space="preserve">e-Codevasf</t>
        </is>
      </c>
    </row>
    <row r="177">
      <c r="A177" s="8" t="str">
        <f>=B177&amp;" › "&amp;C177&amp;IF(D177="","","  › "&amp;D177)&amp;" › "&amp;E177</f>
        <v>MF-02 › PP-01 › SP-03 › AT-02</v>
      </c>
      <c r="B177" s="3" t="inlineStr">
        <is>
          <t xml:space="preserve">MF-02</t>
        </is>
      </c>
      <c r="C177" s="3" t="inlineStr">
        <is>
          <t xml:space="preserve">PP-01</t>
        </is>
      </c>
      <c r="D177" s="3" t="inlineStr">
        <is>
          <t xml:space="preserve">SP-03</t>
        </is>
      </c>
      <c r="E177" s="3" t="inlineStr">
        <is>
          <t xml:space="preserve">AT-02</t>
        </is>
      </c>
      <c r="F177" s="3" t="inlineStr">
        <is>
          <t xml:space="preserve">Executar e verificar a manutenção</t>
        </is>
      </c>
      <c r="G177" s="3" t="inlineStr">
        <is>
          <t xml:space="preserve">SP-03</t>
        </is>
      </c>
      <c r="H177" s="4">
        <v>2</v>
      </c>
      <c r="I177" s="3" t="inlineStr">
        <is>
          <t xml:space="preserve">Controle</t>
        </is>
      </c>
      <c r="J177" s="3" t="inlineStr">
        <is>
          <t xml:space="preserve">Executa a intervenção e verifica a disponibilidade do equipamento ao final.</t>
        </is>
      </c>
      <c r="K177" s="3" t="inlineStr">
        <is>
          <t xml:space="preserve">Programação de manutenção definida</t>
        </is>
      </c>
      <c r="L177" s="3" t="inlineStr">
        <is>
          <t xml:space="preserve">Manutenção executada; Equipamento disponível</t>
        </is>
      </c>
      <c r="M177" s="3" t="inlineStr">
        <is>
          <t xml:space="preserve">e-Codevasf</t>
        </is>
      </c>
    </row>
    <row r="178">
      <c r="A178" s="8" t="str">
        <f>=B178&amp;" › "&amp;C178&amp;IF(D178="","","  › "&amp;D178)&amp;" › "&amp;E178</f>
        <v>MF-02 › PP-01 › SP-04 › AT-01</v>
      </c>
      <c r="B178" s="3" t="inlineStr">
        <is>
          <t xml:space="preserve">MF-02</t>
        </is>
      </c>
      <c r="C178" s="3" t="inlineStr">
        <is>
          <t xml:space="preserve">PP-01</t>
        </is>
      </c>
      <c r="D178" s="3" t="inlineStr">
        <is>
          <t xml:space="preserve">SP-04</t>
        </is>
      </c>
      <c r="E178" s="3" t="inlineStr">
        <is>
          <t xml:space="preserve">AT-01</t>
        </is>
      </c>
      <c r="F178" s="3" t="inlineStr">
        <is>
          <t xml:space="preserve">Apurar o consumo e faturar</t>
        </is>
      </c>
      <c r="G178" s="3" t="inlineStr">
        <is>
          <t xml:space="preserve">SP-04</t>
        </is>
      </c>
      <c r="H178" s="4">
        <v>1</v>
      </c>
      <c r="I178" s="3" t="inlineStr">
        <is>
          <t xml:space="preserve">Agregação de Valor</t>
        </is>
      </c>
      <c r="J178" s="3" t="inlineStr">
        <is>
          <t xml:space="preserve">Apura os volumes por irrigante e calcula as tarifas K1 e K2 devidas.</t>
        </is>
      </c>
      <c r="K178" s="3" t="inlineStr">
        <is>
          <t xml:space="preserve">Volumes distribuídos; Cadastro de irrigantes</t>
        </is>
      </c>
      <c r="L178" s="3" t="inlineStr">
        <is>
          <t xml:space="preserve">Faturas apuradas e emitidas</t>
        </is>
      </c>
      <c r="M178" s="3" t="inlineStr">
        <is>
          <t xml:space="preserve">SIGEC; e-Codevasf</t>
        </is>
      </c>
    </row>
    <row r="179">
      <c r="A179" s="8" t="str">
        <f>=B179&amp;" › "&amp;C179&amp;IF(D179="","","  › "&amp;D179)&amp;" › "&amp;E179</f>
        <v>MF-02 › PP-01 › SP-04 › AT-02</v>
      </c>
      <c r="B179" s="3" t="inlineStr">
        <is>
          <t xml:space="preserve">MF-02</t>
        </is>
      </c>
      <c r="C179" s="3" t="inlineStr">
        <is>
          <t xml:space="preserve">PP-01</t>
        </is>
      </c>
      <c r="D179" s="3" t="inlineStr">
        <is>
          <t xml:space="preserve">SP-04</t>
        </is>
      </c>
      <c r="E179" s="3" t="inlineStr">
        <is>
          <t xml:space="preserve">AT-02</t>
        </is>
      </c>
      <c r="F179" s="3" t="inlineStr">
        <is>
          <t xml:space="preserve">Cobrar e controlar a arrecadação</t>
        </is>
      </c>
      <c r="G179" s="3" t="inlineStr">
        <is>
          <t xml:space="preserve">SP-04</t>
        </is>
      </c>
      <c r="H179" s="4">
        <v>2</v>
      </c>
      <c r="I179" s="3" t="inlineStr">
        <is>
          <t xml:space="preserve">Controle</t>
        </is>
      </c>
      <c r="J179" s="3" t="inlineStr">
        <is>
          <t xml:space="preserve">Emite a cobrança, controla a arrecadação e registra a inadimplência.</t>
        </is>
      </c>
      <c r="K179" s="3" t="inlineStr">
        <is>
          <t xml:space="preserve">Faturas apuradas e emitidas</t>
        </is>
      </c>
      <c r="L179" s="3" t="inlineStr">
        <is>
          <t xml:space="preserve">Faturas emitidas; Receita arrecadada</t>
        </is>
      </c>
      <c r="M179" s="3" t="inlineStr">
        <is>
          <t xml:space="preserve">SIGEC; e-Codevasf</t>
        </is>
      </c>
    </row>
    <row r="180">
      <c r="A180" s="8" t="str">
        <f>=B180&amp;" › "&amp;C180&amp;IF(D180="","","  › "&amp;D180)&amp;" › "&amp;E180</f>
        <v>MF-02 › PP-02 › SP-01 › AT-01</v>
      </c>
      <c r="B180" s="3" t="inlineStr">
        <is>
          <t xml:space="preserve">MF-02</t>
        </is>
      </c>
      <c r="C180" s="3" t="inlineStr">
        <is>
          <t xml:space="preserve">PP-02</t>
        </is>
      </c>
      <c r="D180" s="3" t="inlineStr">
        <is>
          <t xml:space="preserve">SP-01</t>
        </is>
      </c>
      <c r="E180" s="3" t="inlineStr">
        <is>
          <t xml:space="preserve">AT-01</t>
        </is>
      </c>
      <c r="F180" s="3" t="inlineStr">
        <is>
          <t xml:space="preserve">Vistoriar a infraestrutura do perímetro</t>
        </is>
      </c>
      <c r="G180" s="3" t="inlineStr">
        <is>
          <t xml:space="preserve">SP-01</t>
        </is>
      </c>
      <c r="H180" s="4">
        <v>1</v>
      </c>
      <c r="I180" s="3" t="inlineStr">
        <is>
          <t xml:space="preserve">Controle</t>
        </is>
      </c>
      <c r="J180" s="3" t="inlineStr">
        <is>
          <t xml:space="preserve">Percorre canais, estações e redes e registra o estado de conservação de cada trecho.</t>
        </is>
      </c>
      <c r="K180" s="3" t="inlineStr">
        <is>
          <t xml:space="preserve">Registros de operação e manutenção; Vistorias de campo</t>
        </is>
      </c>
      <c r="L180" s="3" t="inlineStr">
        <is>
          <t xml:space="preserve">Vistoria registrada por trecho</t>
        </is>
      </c>
      <c r="M180" s="3" t="inlineStr">
        <is>
          <t xml:space="preserve">e-Codevasf</t>
        </is>
      </c>
    </row>
    <row r="181">
      <c r="A181" s="8" t="str">
        <f>=B181&amp;" › "&amp;C181&amp;IF(D181="","","  › "&amp;D181)&amp;" › "&amp;E181</f>
        <v>MF-02 › PP-02 › SP-01 › AT-02</v>
      </c>
      <c r="B181" s="3" t="inlineStr">
        <is>
          <t xml:space="preserve">MF-02</t>
        </is>
      </c>
      <c r="C181" s="3" t="inlineStr">
        <is>
          <t xml:space="preserve">PP-02</t>
        </is>
      </c>
      <c r="D181" s="3" t="inlineStr">
        <is>
          <t xml:space="preserve">SP-01</t>
        </is>
      </c>
      <c r="E181" s="3" t="inlineStr">
        <is>
          <t xml:space="preserve">AT-02</t>
        </is>
      </c>
      <c r="F181" s="3" t="inlineStr">
        <is>
          <t xml:space="preserve">Consolidar o diagnóstico do perímetro</t>
        </is>
      </c>
      <c r="G181" s="3" t="inlineStr">
        <is>
          <t xml:space="preserve">SP-01</t>
        </is>
      </c>
      <c r="H181" s="4">
        <v>2</v>
      </c>
      <c r="I181" s="3" t="inlineStr">
        <is>
          <t xml:space="preserve">Controle</t>
        </is>
      </c>
      <c r="J181" s="3" t="inlineStr">
        <is>
          <t xml:space="preserve">Reúne as vistorias e os registros de operação em um diagnóstico por perímetro.</t>
        </is>
      </c>
      <c r="K181" s="3" t="inlineStr">
        <is>
          <t xml:space="preserve">Vistoria registrada por trecho</t>
        </is>
      </c>
      <c r="L181" s="3" t="inlineStr">
        <is>
          <t xml:space="preserve">Diagnóstico por perímetro</t>
        </is>
      </c>
      <c r="M181" s="3" t="inlineStr">
        <is>
          <t xml:space="preserve">e-Codevasf</t>
        </is>
      </c>
    </row>
    <row r="182">
      <c r="A182" s="8" t="str">
        <f>=B182&amp;" › "&amp;C182&amp;IF(D182="","","  › "&amp;D182)&amp;" › "&amp;E182</f>
        <v>MF-02 › PP-02 › SP-02 › AT-01</v>
      </c>
      <c r="B182" s="3" t="inlineStr">
        <is>
          <t xml:space="preserve">MF-02</t>
        </is>
      </c>
      <c r="C182" s="3" t="inlineStr">
        <is>
          <t xml:space="preserve">PP-02</t>
        </is>
      </c>
      <c r="D182" s="3" t="inlineStr">
        <is>
          <t xml:space="preserve">SP-02</t>
        </is>
      </c>
      <c r="E182" s="3" t="inlineStr">
        <is>
          <t xml:space="preserve">AT-01</t>
        </is>
      </c>
      <c r="F182" s="3" t="inlineStr">
        <is>
          <t xml:space="preserve">Elaborar o projeto de recuperação</t>
        </is>
      </c>
      <c r="G182" s="3" t="inlineStr">
        <is>
          <t xml:space="preserve">SP-02</t>
        </is>
      </c>
      <c r="H182" s="4">
        <v>1</v>
      </c>
      <c r="I182" s="3" t="inlineStr">
        <is>
          <t xml:space="preserve">Agregação de Valor</t>
        </is>
      </c>
      <c r="J182" s="3" t="inlineStr">
        <is>
          <t xml:space="preserve">Define as soluções de reabilitação e de modernização e o respectivo orçamento.</t>
        </is>
      </c>
      <c r="K182" s="3" t="inlineStr">
        <is>
          <t xml:space="preserve">Diagnóstico; Normas técnicas</t>
        </is>
      </c>
      <c r="L182" s="3" t="inlineStr">
        <is>
          <t xml:space="preserve">Projeto de recuperação elaborado</t>
        </is>
      </c>
      <c r="M182" s="3" t="inlineStr">
        <is>
          <t xml:space="preserve">SICRO/Sinapi; e-Codevasf</t>
        </is>
      </c>
    </row>
    <row r="183">
      <c r="A183" s="8" t="str">
        <f>=B183&amp;" › "&amp;C183&amp;IF(D183="","","  › "&amp;D183)&amp;" › "&amp;E183</f>
        <v>MF-02 › PP-02 › SP-02 › AT-02</v>
      </c>
      <c r="B183" s="3" t="inlineStr">
        <is>
          <t xml:space="preserve">MF-02</t>
        </is>
      </c>
      <c r="C183" s="3" t="inlineStr">
        <is>
          <t xml:space="preserve">PP-02</t>
        </is>
      </c>
      <c r="D183" s="3" t="inlineStr">
        <is>
          <t xml:space="preserve">SP-02</t>
        </is>
      </c>
      <c r="E183" s="3" t="inlineStr">
        <is>
          <t xml:space="preserve">AT-02</t>
        </is>
      </c>
      <c r="F183" s="3" t="inlineStr">
        <is>
          <t xml:space="preserve">Aprovar o projeto e o orçamento</t>
        </is>
      </c>
      <c r="G183" s="3" t="inlineStr">
        <is>
          <t xml:space="preserve">SP-02</t>
        </is>
      </c>
      <c r="H183" s="4">
        <v>2</v>
      </c>
      <c r="I183" s="3" t="inlineStr">
        <is>
          <t xml:space="preserve">Controle</t>
        </is>
      </c>
      <c r="J183" s="3" t="inlineStr">
        <is>
          <t xml:space="preserve">Confere o projeto contra as normas e aprova o valor estimado da intervenção.</t>
        </is>
      </c>
      <c r="K183" s="3" t="inlineStr">
        <is>
          <t xml:space="preserve">Projeto de recuperação elaborado</t>
        </is>
      </c>
      <c r="L183" s="3" t="inlineStr">
        <is>
          <t xml:space="preserve">Projeto aprovado; Orçamento estimado</t>
        </is>
      </c>
      <c r="M183" s="3" t="inlineStr">
        <is>
          <t xml:space="preserve">SICRO/Sinapi; e-Codevasf</t>
        </is>
      </c>
    </row>
    <row r="184">
      <c r="A184" s="8" t="str">
        <f>=B184&amp;" › "&amp;C184&amp;IF(D184="","","  › "&amp;D184)&amp;" › "&amp;E184</f>
        <v>MF-02 › PP-02 › SP-03 › AT-01</v>
      </c>
      <c r="B184" s="3" t="inlineStr">
        <is>
          <t xml:space="preserve">MF-02</t>
        </is>
      </c>
      <c r="C184" s="3" t="inlineStr">
        <is>
          <t xml:space="preserve">PP-02</t>
        </is>
      </c>
      <c r="D184" s="3" t="inlineStr">
        <is>
          <t xml:space="preserve">SP-03</t>
        </is>
      </c>
      <c r="E184" s="3" t="inlineStr">
        <is>
          <t xml:space="preserve">AT-01</t>
        </is>
      </c>
      <c r="F184" s="3" t="inlineStr">
        <is>
          <t xml:space="preserve">Fiscalizar a execução da recuperação</t>
        </is>
      </c>
      <c r="G184" s="3" t="inlineStr">
        <is>
          <t xml:space="preserve">SP-03</t>
        </is>
      </c>
      <c r="H184" s="4">
        <v>1</v>
      </c>
      <c r="I184" s="3" t="inlineStr">
        <is>
          <t xml:space="preserve">Controle</t>
        </is>
      </c>
      <c r="J184" s="3" t="inlineStr">
        <is>
          <t xml:space="preserve">Acompanha em campo a execução das obras de recuperação e mede os serviços.</t>
        </is>
      </c>
      <c r="K184" s="3" t="inlineStr">
        <is>
          <t xml:space="preserve">Contrato; Projeto aprovado</t>
        </is>
      </c>
      <c r="L184" s="3" t="inlineStr">
        <is>
          <t xml:space="preserve">Serviços medidos e atestados</t>
        </is>
      </c>
      <c r="M184" s="3" t="inlineStr">
        <is>
          <t xml:space="preserve">e-Codevasf</t>
        </is>
      </c>
    </row>
    <row r="185">
      <c r="A185" s="8" t="str">
        <f>=B185&amp;" › "&amp;C185&amp;IF(D185="","","  › "&amp;D185)&amp;" › "&amp;E185</f>
        <v>MF-02 › PP-02 › SP-03 › AT-02</v>
      </c>
      <c r="B185" s="3" t="inlineStr">
        <is>
          <t xml:space="preserve">MF-02</t>
        </is>
      </c>
      <c r="C185" s="3" t="inlineStr">
        <is>
          <t xml:space="preserve">PP-02</t>
        </is>
      </c>
      <c r="D185" s="3" t="inlineStr">
        <is>
          <t xml:space="preserve">SP-03</t>
        </is>
      </c>
      <c r="E185" s="3" t="inlineStr">
        <is>
          <t xml:space="preserve">AT-02</t>
        </is>
      </c>
      <c r="F185" s="3" t="inlineStr">
        <is>
          <t xml:space="preserve">Receber e devolver à operação</t>
        </is>
      </c>
      <c r="G185" s="3" t="inlineStr">
        <is>
          <t xml:space="preserve">SP-03</t>
        </is>
      </c>
      <c r="H185" s="4">
        <v>2</v>
      </c>
      <c r="I185" s="3" t="inlineStr">
        <is>
          <t xml:space="preserve">Transferência</t>
        </is>
      </c>
      <c r="J185" s="3" t="inlineStr">
        <is>
          <t xml:space="preserve">Recebe a obra e formaliza a devolução da infraestrutura ao operador.</t>
        </is>
      </c>
      <c r="K185" s="3" t="inlineStr">
        <is>
          <t xml:space="preserve">Serviços medidos e atestados</t>
        </is>
      </c>
      <c r="L185" s="3" t="inlineStr">
        <is>
          <t xml:space="preserve">Obra recebida; Infraestrutura em operação</t>
        </is>
      </c>
      <c r="M185" s="3" t="inlineStr">
        <is>
          <t xml:space="preserve">e-Codevasf</t>
        </is>
      </c>
    </row>
    <row r="186">
      <c r="A186" s="8" t="str">
        <f>=B186&amp;" › "&amp;C186&amp;IF(D186="","","  › "&amp;D186)&amp;" › "&amp;E186</f>
        <v>MF-02 › PP-03 › SP-01 › AT-01</v>
      </c>
      <c r="B186" s="3" t="inlineStr">
        <is>
          <t xml:space="preserve">MF-02</t>
        </is>
      </c>
      <c r="C186" s="3" t="inlineStr">
        <is>
          <t xml:space="preserve">PP-03</t>
        </is>
      </c>
      <c r="D186" s="3" t="inlineStr">
        <is>
          <t xml:space="preserve">SP-01</t>
        </is>
      </c>
      <c r="E186" s="3" t="inlineStr">
        <is>
          <t xml:space="preserve">AT-01</t>
        </is>
      </c>
      <c r="F186" s="3" t="inlineStr">
        <is>
          <t xml:space="preserve">Diagnosticar a demanda técnica do irrigante</t>
        </is>
      </c>
      <c r="G186" s="3" t="inlineStr">
        <is>
          <t xml:space="preserve">SP-01</t>
        </is>
      </c>
      <c r="H186" s="4">
        <v>1</v>
      </c>
      <c r="I186" s="3" t="inlineStr">
        <is>
          <t xml:space="preserve">Agregação de Valor</t>
        </is>
      </c>
      <c r="J186" s="3" t="inlineStr">
        <is>
          <t xml:space="preserve">Visita o lote, identifica o problema produtivo e define a orientação necessária.</t>
        </is>
      </c>
      <c r="K186" s="3" t="inlineStr">
        <is>
          <t xml:space="preserve">Demanda dos irrigantes; Diagnóstico produtivo</t>
        </is>
      </c>
      <c r="L186" s="3" t="inlineStr">
        <is>
          <t xml:space="preserve">Diagnóstico do lote elaborado</t>
        </is>
      </c>
      <c r="M186" s="3" t="inlineStr">
        <is>
          <t xml:space="preserve">e-Codevasf</t>
        </is>
      </c>
    </row>
    <row r="187">
      <c r="A187" s="8" t="str">
        <f>=B187&amp;" › "&amp;C187&amp;IF(D187="","","  › "&amp;D187)&amp;" › "&amp;E187</f>
        <v>MF-02 › PP-03 › SP-01 › AT-02</v>
      </c>
      <c r="B187" s="3" t="inlineStr">
        <is>
          <t xml:space="preserve">MF-02</t>
        </is>
      </c>
      <c r="C187" s="3" t="inlineStr">
        <is>
          <t xml:space="preserve">PP-03</t>
        </is>
      </c>
      <c r="D187" s="3" t="inlineStr">
        <is>
          <t xml:space="preserve">SP-01</t>
        </is>
      </c>
      <c r="E187" s="3" t="inlineStr">
        <is>
          <t xml:space="preserve">AT-02</t>
        </is>
      </c>
      <c r="F187" s="3" t="inlineStr">
        <is>
          <t xml:space="preserve">Prestar a orientação técnica</t>
        </is>
      </c>
      <c r="G187" s="3" t="inlineStr">
        <is>
          <t xml:space="preserve">SP-01</t>
        </is>
      </c>
      <c r="H187" s="4">
        <v>2</v>
      </c>
      <c r="I187" s="3" t="inlineStr">
        <is>
          <t xml:space="preserve">Transferência</t>
        </is>
      </c>
      <c r="J187" s="3" t="inlineStr">
        <is>
          <t xml:space="preserve">Orienta o irrigante em manejo, cultivo e uso eficiente da água e registra o atendimento.</t>
        </is>
      </c>
      <c r="K187" s="3" t="inlineStr">
        <is>
          <t xml:space="preserve">Diagnóstico do lote elaborado</t>
        </is>
      </c>
      <c r="L187" s="3" t="inlineStr">
        <is>
          <t xml:space="preserve">Assistência técnica prestada; Relatório de atendimento</t>
        </is>
      </c>
      <c r="M187" s="3" t="inlineStr">
        <is>
          <t xml:space="preserve">e-Codevasf</t>
        </is>
      </c>
    </row>
    <row r="188">
      <c r="A188" s="8" t="str">
        <f>=B188&amp;" › "&amp;C188&amp;IF(D188="","","  › "&amp;D188)&amp;" › "&amp;E188</f>
        <v>MF-02 › PP-03 › SP-02 › AT-01</v>
      </c>
      <c r="B188" s="3" t="inlineStr">
        <is>
          <t xml:space="preserve">MF-02</t>
        </is>
      </c>
      <c r="C188" s="3" t="inlineStr">
        <is>
          <t xml:space="preserve">PP-03</t>
        </is>
      </c>
      <c r="D188" s="3" t="inlineStr">
        <is>
          <t xml:space="preserve">SP-02</t>
        </is>
      </c>
      <c r="E188" s="3" t="inlineStr">
        <is>
          <t xml:space="preserve">AT-01</t>
        </is>
      </c>
      <c r="F188" s="3" t="inlineStr">
        <is>
          <t xml:space="preserve">Planejar o apoio à entidade</t>
        </is>
      </c>
      <c r="G188" s="3" t="inlineStr">
        <is>
          <t xml:space="preserve">SP-02</t>
        </is>
      </c>
      <c r="H188" s="4">
        <v>1</v>
      </c>
      <c r="I188" s="3" t="inlineStr">
        <is>
          <t xml:space="preserve">Agregação de Valor</t>
        </is>
      </c>
      <c r="J188" s="3" t="inlineStr">
        <is>
          <t xml:space="preserve">Analisa a demanda da associação ou distrito e define o apoio e a capacitação cabíveis.</t>
        </is>
      </c>
      <c r="K188" s="3" t="inlineStr">
        <is>
          <t xml:space="preserve">Demanda das entidades; Plano de capacitação</t>
        </is>
      </c>
      <c r="L188" s="3" t="inlineStr">
        <is>
          <t xml:space="preserve">Plano de apoio definido</t>
        </is>
      </c>
      <c r="M188" s="3" t="inlineStr">
        <is>
          <t xml:space="preserve">e-Codevasf</t>
        </is>
      </c>
    </row>
    <row r="189">
      <c r="A189" s="8" t="str">
        <f>=B189&amp;" › "&amp;C189&amp;IF(D189="","","  › "&amp;D189)&amp;" › "&amp;E189</f>
        <v>MF-02 › PP-03 › SP-02 › AT-02</v>
      </c>
      <c r="B189" s="3" t="inlineStr">
        <is>
          <t xml:space="preserve">MF-02</t>
        </is>
      </c>
      <c r="C189" s="3" t="inlineStr">
        <is>
          <t xml:space="preserve">PP-03</t>
        </is>
      </c>
      <c r="D189" s="3" t="inlineStr">
        <is>
          <t xml:space="preserve">SP-02</t>
        </is>
      </c>
      <c r="E189" s="3" t="inlineStr">
        <is>
          <t xml:space="preserve">AT-02</t>
        </is>
      </c>
      <c r="F189" s="3" t="inlineStr">
        <is>
          <t xml:space="preserve">Executar o apoio e capacitar</t>
        </is>
      </c>
      <c r="G189" s="3" t="inlineStr">
        <is>
          <t xml:space="preserve">SP-02</t>
        </is>
      </c>
      <c r="H189" s="4">
        <v>2</v>
      </c>
      <c r="I189" s="3" t="inlineStr">
        <is>
          <t xml:space="preserve">Transferência</t>
        </is>
      </c>
      <c r="J189" s="3" t="inlineStr">
        <is>
          <t xml:space="preserve">Realiza as ações de apoio e as turmas de capacitação previstas.</t>
        </is>
      </c>
      <c r="K189" s="3" t="inlineStr">
        <is>
          <t xml:space="preserve">Plano de apoio definido</t>
        </is>
      </c>
      <c r="L189" s="3" t="inlineStr">
        <is>
          <t xml:space="preserve">Entidades apoiadas; Turmas capacitadas</t>
        </is>
      </c>
      <c r="M189" s="3" t="inlineStr">
        <is>
          <t xml:space="preserve">e-Codevasf</t>
        </is>
      </c>
    </row>
    <row r="190">
      <c r="A190" s="8" t="str">
        <f>=B190&amp;" › "&amp;C190&amp;IF(D190="","","  › "&amp;D190)&amp;" › "&amp;E190</f>
        <v>MF-02 › PP-03 › SP-03 › AT-01</v>
      </c>
      <c r="B190" s="3" t="inlineStr">
        <is>
          <t xml:space="preserve">MF-02</t>
        </is>
      </c>
      <c r="C190" s="3" t="inlineStr">
        <is>
          <t xml:space="preserve">PP-03</t>
        </is>
      </c>
      <c r="D190" s="3" t="inlineStr">
        <is>
          <t xml:space="preserve">SP-03</t>
        </is>
      </c>
      <c r="E190" s="3" t="inlineStr">
        <is>
          <t xml:space="preserve">AT-01</t>
        </is>
      </c>
      <c r="F190" s="3" t="inlineStr">
        <is>
          <t xml:space="preserve">Identificar oportunidades de mercado</t>
        </is>
      </c>
      <c r="G190" s="3" t="inlineStr">
        <is>
          <t xml:space="preserve">SP-03</t>
        </is>
      </c>
      <c r="H190" s="4">
        <v>1</v>
      </c>
      <c r="I190" s="3" t="inlineStr">
        <is>
          <t xml:space="preserve">Agregação de Valor</t>
        </is>
      </c>
      <c r="J190" s="3" t="inlineStr">
        <is>
          <t xml:space="preserve">Levanta canais de comercialização e oportunidades para a produção do perímetro.</t>
        </is>
      </c>
      <c r="K190" s="3" t="inlineStr">
        <is>
          <t xml:space="preserve">Perfil da produção; Oportunidades de mercado</t>
        </is>
      </c>
      <c r="L190" s="3" t="inlineStr">
        <is>
          <t xml:space="preserve">Oportunidades identificadas</t>
        </is>
      </c>
      <c r="M190" s="3" t="inlineStr">
        <is>
          <t xml:space="preserve">e-Codevasf</t>
        </is>
      </c>
    </row>
    <row r="191">
      <c r="A191" s="8" t="str">
        <f>=B191&amp;" › "&amp;C191&amp;IF(D191="","","  › "&amp;D191)&amp;" › "&amp;E191</f>
        <v>MF-02 › PP-03 › SP-03 › AT-02</v>
      </c>
      <c r="B191" s="3" t="inlineStr">
        <is>
          <t xml:space="preserve">MF-02</t>
        </is>
      </c>
      <c r="C191" s="3" t="inlineStr">
        <is>
          <t xml:space="preserve">PP-03</t>
        </is>
      </c>
      <c r="D191" s="3" t="inlineStr">
        <is>
          <t xml:space="preserve">SP-03</t>
        </is>
      </c>
      <c r="E191" s="3" t="inlineStr">
        <is>
          <t xml:space="preserve">AT-02</t>
        </is>
      </c>
      <c r="F191" s="3" t="inlineStr">
        <is>
          <t xml:space="preserve">Articular o acesso ao mercado</t>
        </is>
      </c>
      <c r="G191" s="3" t="inlineStr">
        <is>
          <t xml:space="preserve">SP-03</t>
        </is>
      </c>
      <c r="H191" s="4">
        <v>2</v>
      </c>
      <c r="I191" s="3" t="inlineStr">
        <is>
          <t xml:space="preserve">Transferência</t>
        </is>
      </c>
      <c r="J191" s="3" t="inlineStr">
        <is>
          <t xml:space="preserve">Aproxima produtores e compradores e apoia a formalização das negociações.</t>
        </is>
      </c>
      <c r="K191" s="3" t="inlineStr">
        <is>
          <t xml:space="preserve">Oportunidades identificadas</t>
        </is>
      </c>
      <c r="L191" s="3" t="inlineStr">
        <is>
          <t xml:space="preserve">Ações de comercialização apoiadas</t>
        </is>
      </c>
      <c r="M191" s="3" t="inlineStr">
        <is>
          <t xml:space="preserve">e-Codevasf</t>
        </is>
      </c>
    </row>
    <row r="192">
      <c r="A192" s="8" t="str">
        <f>=B192&amp;" › "&amp;C192&amp;IF(D192="","","  › "&amp;D192)&amp;" › "&amp;E192</f>
        <v>MF-02 › PP-04 › SP-01 › AT-01</v>
      </c>
      <c r="B192" s="3" t="inlineStr">
        <is>
          <t xml:space="preserve">MF-02</t>
        </is>
      </c>
      <c r="C192" s="3" t="inlineStr">
        <is>
          <t xml:space="preserve">PP-04</t>
        </is>
      </c>
      <c r="D192" s="3" t="inlineStr">
        <is>
          <t xml:space="preserve">SP-01</t>
        </is>
      </c>
      <c r="E192" s="3" t="inlineStr">
        <is>
          <t xml:space="preserve">AT-01</t>
        </is>
      </c>
      <c r="F192" s="3" t="inlineStr">
        <is>
          <t xml:space="preserve">Levantar as unidades consumidoras e o perfil de carga</t>
        </is>
      </c>
      <c r="G192" s="3" t="inlineStr">
        <is>
          <t xml:space="preserve">SP-01</t>
        </is>
      </c>
      <c r="H192" s="4">
        <v>1</v>
      </c>
      <c r="I192" s="3" t="inlineStr">
        <is>
          <t xml:space="preserve">Agregação de Valor</t>
        </is>
      </c>
      <c r="J192" s="3" t="inlineStr">
        <is>
          <t xml:space="preserve">Reúne faturas e dados de operação e caracteriza o consumo de cada unidade.</t>
        </is>
      </c>
      <c r="K192" s="3" t="inlineStr">
        <is>
          <t xml:space="preserve">Faturas de energia; Dados de operação</t>
        </is>
      </c>
      <c r="L192" s="3" t="inlineStr">
        <is>
          <t xml:space="preserve">Perfil de consumo levantado</t>
        </is>
      </c>
      <c r="M192" s="3" t="inlineStr">
        <is>
          <t xml:space="preserve">e-Codevasf</t>
        </is>
      </c>
    </row>
    <row r="193">
      <c r="A193" s="8" t="str">
        <f>=B193&amp;" › "&amp;C193&amp;IF(D193="","","  › "&amp;D193)&amp;" › "&amp;E193</f>
        <v>MF-02 › PP-04 › SP-01 › AT-02</v>
      </c>
      <c r="B193" s="3" t="inlineStr">
        <is>
          <t xml:space="preserve">MF-02</t>
        </is>
      </c>
      <c r="C193" s="3" t="inlineStr">
        <is>
          <t xml:space="preserve">PP-04</t>
        </is>
      </c>
      <c r="D193" s="3" t="inlineStr">
        <is>
          <t xml:space="preserve">SP-01</t>
        </is>
      </c>
      <c r="E193" s="3" t="inlineStr">
        <is>
          <t xml:space="preserve">AT-02</t>
        </is>
      </c>
      <c r="F193" s="3" t="inlineStr">
        <is>
          <t xml:space="preserve">Concluir o diagnóstico energético</t>
        </is>
      </c>
      <c r="G193" s="3" t="inlineStr">
        <is>
          <t xml:space="preserve">SP-01</t>
        </is>
      </c>
      <c r="H193" s="4">
        <v>2</v>
      </c>
      <c r="I193" s="3" t="inlineStr">
        <is>
          <t xml:space="preserve">Controle</t>
        </is>
      </c>
      <c r="J193" s="3" t="inlineStr">
        <is>
          <t xml:space="preserve">Identifica o desperdício, o enquadramento tarifário inadequado e o potencial de ganho.</t>
        </is>
      </c>
      <c r="K193" s="3" t="inlineStr">
        <is>
          <t xml:space="preserve">Perfil de consumo levantado</t>
        </is>
      </c>
      <c r="L193" s="3" t="inlineStr">
        <is>
          <t xml:space="preserve">Diagnóstico energético por perímetro</t>
        </is>
      </c>
      <c r="M193" s="3" t="inlineStr">
        <is>
          <t xml:space="preserve">e-Codevasf</t>
        </is>
      </c>
    </row>
    <row r="194">
      <c r="A194" s="8" t="str">
        <f>=B194&amp;" › "&amp;C194&amp;IF(D194="","","  › "&amp;D194)&amp;" › "&amp;E194</f>
        <v>MF-02 › PP-04 › SP-02 › AT-01</v>
      </c>
      <c r="B194" s="3" t="inlineStr">
        <is>
          <t xml:space="preserve">MF-02</t>
        </is>
      </c>
      <c r="C194" s="3" t="inlineStr">
        <is>
          <t xml:space="preserve">PP-04</t>
        </is>
      </c>
      <c r="D194" s="3" t="inlineStr">
        <is>
          <t xml:space="preserve">SP-02</t>
        </is>
      </c>
      <c r="E194" s="3" t="inlineStr">
        <is>
          <t xml:space="preserve">AT-01</t>
        </is>
      </c>
      <c r="F194" s="3" t="inlineStr">
        <is>
          <t xml:space="preserve">Especificar as medidas de eficiência</t>
        </is>
      </c>
      <c r="G194" s="3" t="inlineStr">
        <is>
          <t xml:space="preserve">SP-02</t>
        </is>
      </c>
      <c r="H194" s="4">
        <v>1</v>
      </c>
      <c r="I194" s="3" t="inlineStr">
        <is>
          <t xml:space="preserve">Agregação de Valor</t>
        </is>
      </c>
      <c r="J194" s="3" t="inlineStr">
        <is>
          <t xml:space="preserve">Define adequação tarifária, correção de fator de potência, troca de equipamentos e geração própria.</t>
        </is>
      </c>
      <c r="K194" s="3" t="inlineStr">
        <is>
          <t xml:space="preserve">Diagnóstico energético; Projeto de eficiência</t>
        </is>
      </c>
      <c r="L194" s="3" t="inlineStr">
        <is>
          <t xml:space="preserve">Medidas especificadas</t>
        </is>
      </c>
      <c r="M194" s="3" t="inlineStr">
        <is>
          <t xml:space="preserve">e-Codevasf</t>
        </is>
      </c>
    </row>
    <row r="195">
      <c r="A195" s="8" t="str">
        <f>=B195&amp;" › "&amp;C195&amp;IF(D195="","","  › "&amp;D195)&amp;" › "&amp;E195</f>
        <v>MF-02 › PP-04 › SP-02 › AT-02</v>
      </c>
      <c r="B195" s="3" t="inlineStr">
        <is>
          <t xml:space="preserve">MF-02</t>
        </is>
      </c>
      <c r="C195" s="3" t="inlineStr">
        <is>
          <t xml:space="preserve">PP-04</t>
        </is>
      </c>
      <c r="D195" s="3" t="inlineStr">
        <is>
          <t xml:space="preserve">SP-02</t>
        </is>
      </c>
      <c r="E195" s="3" t="inlineStr">
        <is>
          <t xml:space="preserve">AT-02</t>
        </is>
      </c>
      <c r="F195" s="3" t="inlineStr">
        <is>
          <t xml:space="preserve">Implantar e verificar a economia</t>
        </is>
      </c>
      <c r="G195" s="3" t="inlineStr">
        <is>
          <t xml:space="preserve">SP-02</t>
        </is>
      </c>
      <c r="H195" s="4">
        <v>2</v>
      </c>
      <c r="I195" s="3" t="inlineStr">
        <is>
          <t xml:space="preserve">Controle</t>
        </is>
      </c>
      <c r="J195" s="3" t="inlineStr">
        <is>
          <t xml:space="preserve">Executa as medidas e verifica a economia obtida contra a linha de base.</t>
        </is>
      </c>
      <c r="K195" s="3" t="inlineStr">
        <is>
          <t xml:space="preserve">Medidas especificadas</t>
        </is>
      </c>
      <c r="L195" s="3" t="inlineStr">
        <is>
          <t xml:space="preserve">Medidas implantadas; Economia verificada</t>
        </is>
      </c>
      <c r="M195" s="3" t="inlineStr">
        <is>
          <t xml:space="preserve">e-Codevasf</t>
        </is>
      </c>
    </row>
    <row r="196">
      <c r="A196" s="8" t="str">
        <f>=B196&amp;" › "&amp;C196&amp;IF(D196="","","  › "&amp;D196)&amp;" › "&amp;E196</f>
        <v>MF-02 › PP-04 › SP-03 › AT-01</v>
      </c>
      <c r="B196" s="3" t="inlineStr">
        <is>
          <t xml:space="preserve">MF-02</t>
        </is>
      </c>
      <c r="C196" s="3" t="inlineStr">
        <is>
          <t xml:space="preserve">PP-04</t>
        </is>
      </c>
      <c r="D196" s="3" t="inlineStr">
        <is>
          <t xml:space="preserve">SP-03</t>
        </is>
      </c>
      <c r="E196" s="3" t="inlineStr">
        <is>
          <t xml:space="preserve">AT-01</t>
        </is>
      </c>
      <c r="F196" s="3" t="inlineStr">
        <is>
          <t xml:space="preserve">Apurar os indicadores de consumo e custo</t>
        </is>
      </c>
      <c r="G196" s="3" t="inlineStr">
        <is>
          <t xml:space="preserve">SP-03</t>
        </is>
      </c>
      <c r="H196" s="4">
        <v>1</v>
      </c>
      <c r="I196" s="3" t="inlineStr">
        <is>
          <t xml:space="preserve">Controle</t>
        </is>
      </c>
      <c r="J196" s="3" t="inlineStr">
        <is>
          <t xml:space="preserve">Coleta faturas e medições e calcula o custo de energia por metro cúbico bombeado.</t>
        </is>
      </c>
      <c r="K196" s="3" t="inlineStr">
        <is>
          <t xml:space="preserve">Faturas; Medições de consumo</t>
        </is>
      </c>
      <c r="L196" s="3" t="inlineStr">
        <is>
          <t xml:space="preserve">Indicadores energéticos apurados</t>
        </is>
      </c>
      <c r="M196" s="3" t="inlineStr">
        <is>
          <t xml:space="preserve">Tesouro Gerencial</t>
        </is>
      </c>
    </row>
    <row r="197">
      <c r="A197" s="8" t="str">
        <f>=B197&amp;" › "&amp;C197&amp;IF(D197="","","  › "&amp;D197)&amp;" › "&amp;E197</f>
        <v>MF-02 › PP-04 › SP-03 › AT-02</v>
      </c>
      <c r="B197" s="3" t="inlineStr">
        <is>
          <t xml:space="preserve">MF-02</t>
        </is>
      </c>
      <c r="C197" s="3" t="inlineStr">
        <is>
          <t xml:space="preserve">PP-04</t>
        </is>
      </c>
      <c r="D197" s="3" t="inlineStr">
        <is>
          <t xml:space="preserve">SP-03</t>
        </is>
      </c>
      <c r="E197" s="3" t="inlineStr">
        <is>
          <t xml:space="preserve">AT-02</t>
        </is>
      </c>
      <c r="F197" s="3" t="inlineStr">
        <is>
          <t xml:space="preserve">Reportar o desempenho energético</t>
        </is>
      </c>
      <c r="G197" s="3" t="inlineStr">
        <is>
          <t xml:space="preserve">SP-03</t>
        </is>
      </c>
      <c r="H197" s="4">
        <v>2</v>
      </c>
      <c r="I197" s="3" t="inlineStr">
        <is>
          <t xml:space="preserve">Transferência</t>
        </is>
      </c>
      <c r="J197" s="3" t="inlineStr">
        <is>
          <t xml:space="preserve">Publica o painel de desempenho e alerta sobre as unidades fora do padrão.</t>
        </is>
      </c>
      <c r="K197" s="3" t="inlineStr">
        <is>
          <t xml:space="preserve">Indicadores energéticos apurados</t>
        </is>
      </c>
      <c r="L197" s="3" t="inlineStr">
        <is>
          <t xml:space="preserve">Painel de desempenho energético</t>
        </is>
      </c>
      <c r="M197" s="3" t="inlineStr">
        <is>
          <t xml:space="preserve">Tesouro Gerencial</t>
        </is>
      </c>
    </row>
    <row r="198">
      <c r="A198" s="8" t="str">
        <f>=B198&amp;" › "&amp;C198&amp;IF(D198="","","  › "&amp;D198)&amp;" › "&amp;E198</f>
        <v>MF-03 › PP-01 › SP-01 › AT-01</v>
      </c>
      <c r="B198" s="3" t="inlineStr">
        <is>
          <t xml:space="preserve">MF-03</t>
        </is>
      </c>
      <c r="C198" s="3" t="inlineStr">
        <is>
          <t xml:space="preserve">PP-01</t>
        </is>
      </c>
      <c r="D198" s="3" t="inlineStr">
        <is>
          <t xml:space="preserve">SP-01</t>
        </is>
      </c>
      <c r="E198" s="3" t="inlineStr">
        <is>
          <t xml:space="preserve">AT-01</t>
        </is>
      </c>
      <c r="F198" s="3" t="inlineStr">
        <is>
          <t xml:space="preserve">Levantar as áreas degradadas</t>
        </is>
      </c>
      <c r="G198" s="3" t="inlineStr">
        <is>
          <t xml:space="preserve">SP-01</t>
        </is>
      </c>
      <c r="H198" s="4">
        <v>1</v>
      </c>
      <c r="I198" s="3" t="inlineStr">
        <is>
          <t xml:space="preserve">Agregação de Valor</t>
        </is>
      </c>
      <c r="J198" s="3" t="inlineStr">
        <is>
          <t xml:space="preserve">Identifica em campo e por sensoriamento as nascentes, matas ciliares e áreas erodidas.</t>
        </is>
      </c>
      <c r="K198" s="3" t="inlineStr">
        <is>
          <t xml:space="preserve">Dados ambientais; Levantamentos de campo</t>
        </is>
      </c>
      <c r="L198" s="3" t="inlineStr">
        <is>
          <t xml:space="preserve">Áreas degradadas identificadas</t>
        </is>
      </c>
      <c r="M198" s="3" t="inlineStr">
        <is>
          <t xml:space="preserve">GeoCodevasf</t>
        </is>
      </c>
    </row>
    <row r="199">
      <c r="A199" s="8" t="str">
        <f>=B199&amp;" › "&amp;C199&amp;IF(D199="","","  › "&amp;D199)&amp;" › "&amp;E199</f>
        <v>MF-03 › PP-01 › SP-01 › AT-02</v>
      </c>
      <c r="B199" s="3" t="inlineStr">
        <is>
          <t xml:space="preserve">MF-03</t>
        </is>
      </c>
      <c r="C199" s="3" t="inlineStr">
        <is>
          <t xml:space="preserve">PP-01</t>
        </is>
      </c>
      <c r="D199" s="3" t="inlineStr">
        <is>
          <t xml:space="preserve">SP-01</t>
        </is>
      </c>
      <c r="E199" s="3" t="inlineStr">
        <is>
          <t xml:space="preserve">AT-02</t>
        </is>
      </c>
      <c r="F199" s="3" t="inlineStr">
        <is>
          <t xml:space="preserve">Priorizar as áreas de intervenção</t>
        </is>
      </c>
      <c r="G199" s="3" t="inlineStr">
        <is>
          <t xml:space="preserve">SP-01</t>
        </is>
      </c>
      <c r="H199" s="4">
        <v>2</v>
      </c>
      <c r="I199" s="3" t="inlineStr">
        <is>
          <t xml:space="preserve">Controle</t>
        </is>
      </c>
      <c r="J199" s="3" t="inlineStr">
        <is>
          <t xml:space="preserve">Aplica os critérios do programa e ordena as áreas por efeito esperado.</t>
        </is>
      </c>
      <c r="K199" s="3" t="inlineStr">
        <is>
          <t xml:space="preserve">Áreas degradadas identificadas</t>
        </is>
      </c>
      <c r="L199" s="3" t="inlineStr">
        <is>
          <t xml:space="preserve">Diagnóstico hidroambiental</t>
        </is>
      </c>
      <c r="M199" s="3" t="inlineStr">
        <is>
          <t xml:space="preserve">GeoCodevasf</t>
        </is>
      </c>
    </row>
    <row r="200">
      <c r="A200" s="8" t="str">
        <f>=B200&amp;" › "&amp;C200&amp;IF(D200="","","  › "&amp;D200)&amp;" › "&amp;E200</f>
        <v>MF-03 › PP-01 › SP-02 › AT-01</v>
      </c>
      <c r="B200" s="3" t="inlineStr">
        <is>
          <t xml:space="preserve">MF-03</t>
        </is>
      </c>
      <c r="C200" s="3" t="inlineStr">
        <is>
          <t xml:space="preserve">PP-01</t>
        </is>
      </c>
      <c r="D200" s="3" t="inlineStr">
        <is>
          <t xml:space="preserve">SP-02</t>
        </is>
      </c>
      <c r="E200" s="3" t="inlineStr">
        <is>
          <t xml:space="preserve">AT-01</t>
        </is>
      </c>
      <c r="F200" s="3" t="inlineStr">
        <is>
          <t xml:space="preserve">Elaborar o projeto de recuperação</t>
        </is>
      </c>
      <c r="G200" s="3" t="inlineStr">
        <is>
          <t xml:space="preserve">SP-02</t>
        </is>
      </c>
      <c r="H200" s="4">
        <v>1</v>
      </c>
      <c r="I200" s="3" t="inlineStr">
        <is>
          <t xml:space="preserve">Agregação de Valor</t>
        </is>
      </c>
      <c r="J200" s="3" t="inlineStr">
        <is>
          <t xml:space="preserve">Define as técnicas de recuperação adequadas a cada área priorizada.</t>
        </is>
      </c>
      <c r="K200" s="3" t="inlineStr">
        <is>
          <t xml:space="preserve">Diagnóstico; Diretrizes do programa</t>
        </is>
      </c>
      <c r="L200" s="3" t="inlineStr">
        <is>
          <t xml:space="preserve">Projeto de recuperação elaborado</t>
        </is>
      </c>
      <c r="M200" s="3" t="inlineStr">
        <is>
          <t xml:space="preserve">e-Codevasf</t>
        </is>
      </c>
    </row>
    <row r="201">
      <c r="A201" s="8" t="str">
        <f>=B201&amp;" › "&amp;C201&amp;IF(D201="","","  › "&amp;D201)&amp;" › "&amp;E201</f>
        <v>MF-03 › PP-01 › SP-02 › AT-02</v>
      </c>
      <c r="B201" s="3" t="inlineStr">
        <is>
          <t xml:space="preserve">MF-03</t>
        </is>
      </c>
      <c r="C201" s="3" t="inlineStr">
        <is>
          <t xml:space="preserve">PP-01</t>
        </is>
      </c>
      <c r="D201" s="3" t="inlineStr">
        <is>
          <t xml:space="preserve">SP-02</t>
        </is>
      </c>
      <c r="E201" s="3" t="inlineStr">
        <is>
          <t xml:space="preserve">AT-02</t>
        </is>
      </c>
      <c r="F201" s="3" t="inlineStr">
        <is>
          <t xml:space="preserve">Aprovar o projeto</t>
        </is>
      </c>
      <c r="G201" s="3" t="inlineStr">
        <is>
          <t xml:space="preserve">SP-02</t>
        </is>
      </c>
      <c r="H201" s="4">
        <v>2</v>
      </c>
      <c r="I201" s="3" t="inlineStr">
        <is>
          <t xml:space="preserve">Controle</t>
        </is>
      </c>
      <c r="J201" s="3" t="inlineStr">
        <is>
          <t xml:space="preserve">Confere a adequação técnica e ambiental e aprova o projeto para execução.</t>
        </is>
      </c>
      <c r="K201" s="3" t="inlineStr">
        <is>
          <t xml:space="preserve">Projeto de recuperação elaborado</t>
        </is>
      </c>
      <c r="L201" s="3" t="inlineStr">
        <is>
          <t xml:space="preserve">Projeto de recuperação aprovado</t>
        </is>
      </c>
      <c r="M201" s="3" t="inlineStr">
        <is>
          <t xml:space="preserve">e-Codevasf</t>
        </is>
      </c>
    </row>
    <row r="202">
      <c r="A202" s="8" t="str">
        <f>=B202&amp;" › "&amp;C202&amp;IF(D202="","","  › "&amp;D202)&amp;" › "&amp;E202</f>
        <v>MF-03 › PP-01 › SP-03 › AT-01</v>
      </c>
      <c r="B202" s="3" t="inlineStr">
        <is>
          <t xml:space="preserve">MF-03</t>
        </is>
      </c>
      <c r="C202" s="3" t="inlineStr">
        <is>
          <t xml:space="preserve">PP-01</t>
        </is>
      </c>
      <c r="D202" s="3" t="inlineStr">
        <is>
          <t xml:space="preserve">SP-03</t>
        </is>
      </c>
      <c r="E202" s="3" t="inlineStr">
        <is>
          <t xml:space="preserve">AT-01</t>
        </is>
      </c>
      <c r="F202" s="3" t="inlineStr">
        <is>
          <t xml:space="preserve">Executar as intervenções de recuperação</t>
        </is>
      </c>
      <c r="G202" s="3" t="inlineStr">
        <is>
          <t xml:space="preserve">SP-03</t>
        </is>
      </c>
      <c r="H202" s="4">
        <v>1</v>
      </c>
      <c r="I202" s="3" t="inlineStr">
        <is>
          <t xml:space="preserve">Agregação de Valor</t>
        </is>
      </c>
      <c r="J202" s="3" t="inlineStr">
        <is>
          <t xml:space="preserve">Implanta cercamento, plantio, contenção de erosão e saneamento rural difuso.</t>
        </is>
      </c>
      <c r="K202" s="3" t="inlineStr">
        <is>
          <t xml:space="preserve">Projeto aprovado; Contrato ou parceria</t>
        </is>
      </c>
      <c r="L202" s="3" t="inlineStr">
        <is>
          <t xml:space="preserve">Intervenções implantadas</t>
        </is>
      </c>
      <c r="M202" s="3" t="inlineStr">
        <is>
          <t xml:space="preserve">GeoCodevasf; e-Codevasf</t>
        </is>
      </c>
    </row>
    <row r="203">
      <c r="A203" s="8" t="str">
        <f>=B203&amp;" › "&amp;C203&amp;IF(D203="","","  › "&amp;D203)&amp;" › "&amp;E203</f>
        <v>MF-03 › PP-01 › SP-03 › AT-02</v>
      </c>
      <c r="B203" s="3" t="inlineStr">
        <is>
          <t xml:space="preserve">MF-03</t>
        </is>
      </c>
      <c r="C203" s="3" t="inlineStr">
        <is>
          <t xml:space="preserve">PP-01</t>
        </is>
      </c>
      <c r="D203" s="3" t="inlineStr">
        <is>
          <t xml:space="preserve">SP-03</t>
        </is>
      </c>
      <c r="E203" s="3" t="inlineStr">
        <is>
          <t xml:space="preserve">AT-02</t>
        </is>
      </c>
      <c r="F203" s="3" t="inlineStr">
        <is>
          <t xml:space="preserve">Monitorar a recuperação da área</t>
        </is>
      </c>
      <c r="G203" s="3" t="inlineStr">
        <is>
          <t xml:space="preserve">SP-03</t>
        </is>
      </c>
      <c r="H203" s="4">
        <v>2</v>
      </c>
      <c r="I203" s="3" t="inlineStr">
        <is>
          <t xml:space="preserve">Controle</t>
        </is>
      </c>
      <c r="J203" s="3" t="inlineStr">
        <is>
          <t xml:space="preserve">Acompanha a evolução da área recuperada e registra a taxa de sobrevivência.</t>
        </is>
      </c>
      <c r="K203" s="3" t="inlineStr">
        <is>
          <t xml:space="preserve">Intervenções implantadas</t>
        </is>
      </c>
      <c r="L203" s="3" t="inlineStr">
        <is>
          <t xml:space="preserve">Área recuperada; Relatório de monitoramento</t>
        </is>
      </c>
      <c r="M203" s="3" t="inlineStr">
        <is>
          <t xml:space="preserve">GeoCodevasf; e-Codevasf</t>
        </is>
      </c>
    </row>
    <row r="204">
      <c r="A204" s="8" t="str">
        <f>=B204&amp;" › "&amp;C204&amp;IF(D204="","","  › "&amp;D204)&amp;" › "&amp;E204</f>
        <v>MF-03 › PP-01 › SP-04 › AT-01</v>
      </c>
      <c r="B204" s="3" t="inlineStr">
        <is>
          <t xml:space="preserve">MF-03</t>
        </is>
      </c>
      <c r="C204" s="3" t="inlineStr">
        <is>
          <t xml:space="preserve">PP-01</t>
        </is>
      </c>
      <c r="D204" s="3" t="inlineStr">
        <is>
          <t xml:space="preserve">SP-04</t>
        </is>
      </c>
      <c r="E204" s="3" t="inlineStr">
        <is>
          <t xml:space="preserve">AT-01</t>
        </is>
      </c>
      <c r="F204" s="3" t="inlineStr">
        <is>
          <t xml:space="preserve">Mapear os atores do território</t>
        </is>
      </c>
      <c r="G204" s="3" t="inlineStr">
        <is>
          <t xml:space="preserve">SP-04</t>
        </is>
      </c>
      <c r="H204" s="4">
        <v>1</v>
      </c>
      <c r="I204" s="3" t="inlineStr">
        <is>
          <t xml:space="preserve">Agregação de Valor</t>
        </is>
      </c>
      <c r="J204" s="3" t="inlineStr">
        <is>
          <t xml:space="preserve">Identifica comitês de bacia, municípios, comunidades e entidades atuantes na área.</t>
        </is>
      </c>
      <c r="K204" s="3" t="inlineStr">
        <is>
          <t xml:space="preserve">Mapa de atores; Plano de mobilização</t>
        </is>
      </c>
      <c r="L204" s="3" t="inlineStr">
        <is>
          <t xml:space="preserve">Mapa de atores elaborado</t>
        </is>
      </c>
      <c r="M204" s="3" t="inlineStr">
        <is>
          <t xml:space="preserve">e-Codevasf</t>
        </is>
      </c>
    </row>
    <row r="205">
      <c r="A205" s="8" t="str">
        <f>=B205&amp;" › "&amp;C205&amp;IF(D205="","","  › "&amp;D205)&amp;" › "&amp;E205</f>
        <v>MF-03 › PP-01 › SP-04 › AT-02</v>
      </c>
      <c r="B205" s="3" t="inlineStr">
        <is>
          <t xml:space="preserve">MF-03</t>
        </is>
      </c>
      <c r="C205" s="3" t="inlineStr">
        <is>
          <t xml:space="preserve">PP-01</t>
        </is>
      </c>
      <c r="D205" s="3" t="inlineStr">
        <is>
          <t xml:space="preserve">SP-04</t>
        </is>
      </c>
      <c r="E205" s="3" t="inlineStr">
        <is>
          <t xml:space="preserve">AT-02</t>
        </is>
      </c>
      <c r="F205" s="3" t="inlineStr">
        <is>
          <t xml:space="preserve">Mobilizar e firmar parcerias</t>
        </is>
      </c>
      <c r="G205" s="3" t="inlineStr">
        <is>
          <t xml:space="preserve">SP-04</t>
        </is>
      </c>
      <c r="H205" s="4">
        <v>2</v>
      </c>
      <c r="I205" s="3" t="inlineStr">
        <is>
          <t xml:space="preserve">Transferência</t>
        </is>
      </c>
      <c r="J205" s="3" t="inlineStr">
        <is>
          <t xml:space="preserve">Realiza as reuniões de mobilização e formaliza as parcerias de manutenção.</t>
        </is>
      </c>
      <c r="K205" s="3" t="inlineStr">
        <is>
          <t xml:space="preserve">Mapa de atores elaborado</t>
        </is>
      </c>
      <c r="L205" s="3" t="inlineStr">
        <is>
          <t xml:space="preserve">Comunidade mobilizada; Parcerias firmadas</t>
        </is>
      </c>
      <c r="M205" s="3" t="inlineStr">
        <is>
          <t xml:space="preserve">e-Codevasf</t>
        </is>
      </c>
    </row>
    <row r="206">
      <c r="A206" s="8" t="str">
        <f>=B206&amp;" › "&amp;C206&amp;IF(D206="","","  › "&amp;D206)&amp;" › "&amp;E206</f>
        <v>MF-04 › PP-01 › SP-01 › AT-01</v>
      </c>
      <c r="B206" s="3" t="inlineStr">
        <is>
          <t xml:space="preserve">MF-04</t>
        </is>
      </c>
      <c r="C206" s="3" t="inlineStr">
        <is>
          <t xml:space="preserve">PP-01</t>
        </is>
      </c>
      <c r="D206" s="3" t="inlineStr">
        <is>
          <t xml:space="preserve">SP-01</t>
        </is>
      </c>
      <c r="E206" s="3" t="inlineStr">
        <is>
          <t xml:space="preserve">AT-01</t>
        </is>
      </c>
      <c r="F206" s="3" t="inlineStr">
        <is>
          <t xml:space="preserve">Levantar a demanda e as condições locais</t>
        </is>
      </c>
      <c r="G206" s="3" t="inlineStr">
        <is>
          <t xml:space="preserve">SP-01</t>
        </is>
      </c>
      <c r="H206" s="4">
        <v>1</v>
      </c>
      <c r="I206" s="3" t="inlineStr">
        <is>
          <t xml:space="preserve">Agregação de Valor</t>
        </is>
      </c>
      <c r="J206" s="3" t="inlineStr">
        <is>
          <t xml:space="preserve">Confere a demanda do município e levanta as condições do local da intervenção.</t>
        </is>
      </c>
      <c r="K206" s="3" t="inlineStr">
        <is>
          <t xml:space="preserve">Demanda do município; Levantamentos locais</t>
        </is>
      </c>
      <c r="L206" s="3" t="inlineStr">
        <is>
          <t xml:space="preserve">Demanda e local caracterizados</t>
        </is>
      </c>
      <c r="M206" s="3" t="inlineStr">
        <is>
          <t xml:space="preserve">GeoCodevasf; e-Codevasf</t>
        </is>
      </c>
    </row>
    <row r="207">
      <c r="A207" s="8" t="str">
        <f>=B207&amp;" › "&amp;C207&amp;IF(D207="","","  › "&amp;D207)&amp;" › "&amp;E207</f>
        <v>MF-04 › PP-01 › SP-01 › AT-02</v>
      </c>
      <c r="B207" s="3" t="inlineStr">
        <is>
          <t xml:space="preserve">MF-04</t>
        </is>
      </c>
      <c r="C207" s="3" t="inlineStr">
        <is>
          <t xml:space="preserve">PP-01</t>
        </is>
      </c>
      <c r="D207" s="3" t="inlineStr">
        <is>
          <t xml:space="preserve">SP-01</t>
        </is>
      </c>
      <c r="E207" s="3" t="inlineStr">
        <is>
          <t xml:space="preserve">AT-02</t>
        </is>
      </c>
      <c r="F207" s="3" t="inlineStr">
        <is>
          <t xml:space="preserve">Definir a concepção da solução</t>
        </is>
      </c>
      <c r="G207" s="3" t="inlineStr">
        <is>
          <t xml:space="preserve">SP-01</t>
        </is>
      </c>
      <c r="H207" s="4">
        <v>2</v>
      </c>
      <c r="I207" s="3" t="inlineStr">
        <is>
          <t xml:space="preserve">Controle</t>
        </is>
      </c>
      <c r="J207" s="3" t="inlineStr">
        <is>
          <t xml:space="preserve">Compara alternativas e define a concepção urbana adequada à demanda.</t>
        </is>
      </c>
      <c r="K207" s="3" t="inlineStr">
        <is>
          <t xml:space="preserve">Demanda e local caracterizados</t>
        </is>
      </c>
      <c r="L207" s="3" t="inlineStr">
        <is>
          <t xml:space="preserve">Estudo de concepção aprovado</t>
        </is>
      </c>
      <c r="M207" s="3" t="inlineStr">
        <is>
          <t xml:space="preserve">GeoCodevasf; e-Codevasf</t>
        </is>
      </c>
    </row>
    <row r="208">
      <c r="A208" s="8" t="str">
        <f>=B208&amp;" › "&amp;C208&amp;IF(D208="","","  › "&amp;D208)&amp;" › "&amp;E208</f>
        <v>MF-04 › PP-01 › SP-02 › AT-01</v>
      </c>
      <c r="B208" s="3" t="inlineStr">
        <is>
          <t xml:space="preserve">MF-04</t>
        </is>
      </c>
      <c r="C208" s="3" t="inlineStr">
        <is>
          <t xml:space="preserve">PP-01</t>
        </is>
      </c>
      <c r="D208" s="3" t="inlineStr">
        <is>
          <t xml:space="preserve">SP-02</t>
        </is>
      </c>
      <c r="E208" s="3" t="inlineStr">
        <is>
          <t xml:space="preserve">AT-01</t>
        </is>
      </c>
      <c r="F208" s="3" t="inlineStr">
        <is>
          <t xml:space="preserve">Elaborar o projeto de infraestrutura urbana</t>
        </is>
      </c>
      <c r="G208" s="3" t="inlineStr">
        <is>
          <t xml:space="preserve">SP-02</t>
        </is>
      </c>
      <c r="H208" s="4">
        <v>1</v>
      </c>
      <c r="I208" s="3" t="inlineStr">
        <is>
          <t xml:space="preserve">Agregação de Valor</t>
        </is>
      </c>
      <c r="J208" s="3" t="inlineStr">
        <is>
          <t xml:space="preserve">Desenvolve o projeto básico e executivo de pavimentação, drenagem ou equipamento público.</t>
        </is>
      </c>
      <c r="K208" s="3" t="inlineStr">
        <is>
          <t xml:space="preserve">Estudo de concepção; Normas técnicas</t>
        </is>
      </c>
      <c r="L208" s="3" t="inlineStr">
        <is>
          <t xml:space="preserve">Projeto elaborado</t>
        </is>
      </c>
      <c r="M208" s="3" t="inlineStr">
        <is>
          <t xml:space="preserve">SICRO/Sinapi; e-Codevasf</t>
        </is>
      </c>
    </row>
    <row r="209">
      <c r="A209" s="8" t="str">
        <f>=B209&amp;" › "&amp;C209&amp;IF(D209="","","  › "&amp;D209)&amp;" › "&amp;E209</f>
        <v>MF-04 › PP-01 › SP-02 › AT-02</v>
      </c>
      <c r="B209" s="3" t="inlineStr">
        <is>
          <t xml:space="preserve">MF-04</t>
        </is>
      </c>
      <c r="C209" s="3" t="inlineStr">
        <is>
          <t xml:space="preserve">PP-01</t>
        </is>
      </c>
      <c r="D209" s="3" t="inlineStr">
        <is>
          <t xml:space="preserve">SP-02</t>
        </is>
      </c>
      <c r="E209" s="3" t="inlineStr">
        <is>
          <t xml:space="preserve">AT-02</t>
        </is>
      </c>
      <c r="F209" s="3" t="inlineStr">
        <is>
          <t xml:space="preserve">Orçar e aprovar o projeto</t>
        </is>
      </c>
      <c r="G209" s="3" t="inlineStr">
        <is>
          <t xml:space="preserve">SP-02</t>
        </is>
      </c>
      <c r="H209" s="4">
        <v>2</v>
      </c>
      <c r="I209" s="3" t="inlineStr">
        <is>
          <t xml:space="preserve">Controle</t>
        </is>
      </c>
      <c r="J209" s="3" t="inlineStr">
        <is>
          <t xml:space="preserve">Elabora o orçamento com as referências oficiais e aprova o projeto.</t>
        </is>
      </c>
      <c r="K209" s="3" t="inlineStr">
        <is>
          <t xml:space="preserve">Projeto elaborado</t>
        </is>
      </c>
      <c r="L209" s="3" t="inlineStr">
        <is>
          <t xml:space="preserve">Projeto executivo e orçamento</t>
        </is>
      </c>
      <c r="M209" s="3" t="inlineStr">
        <is>
          <t xml:space="preserve">SICRO/Sinapi; e-Codevasf</t>
        </is>
      </c>
    </row>
    <row r="210">
      <c r="A210" s="8" t="str">
        <f>=B210&amp;" › "&amp;C210&amp;IF(D210="","","  › "&amp;D210)&amp;" › "&amp;E210</f>
        <v>MF-04 › PP-01 › SP-03 › AT-01</v>
      </c>
      <c r="B210" s="3" t="inlineStr">
        <is>
          <t xml:space="preserve">MF-04</t>
        </is>
      </c>
      <c r="C210" s="3" t="inlineStr">
        <is>
          <t xml:space="preserve">PP-01</t>
        </is>
      </c>
      <c r="D210" s="3" t="inlineStr">
        <is>
          <t xml:space="preserve">SP-03</t>
        </is>
      </c>
      <c r="E210" s="3" t="inlineStr">
        <is>
          <t xml:space="preserve">AT-01</t>
        </is>
      </c>
      <c r="F210" s="3" t="inlineStr">
        <is>
          <t xml:space="preserve">Analisar o projeto do ente parceiro</t>
        </is>
      </c>
      <c r="G210" s="3" t="inlineStr">
        <is>
          <t xml:space="preserve">SP-03</t>
        </is>
      </c>
      <c r="H210" s="4">
        <v>1</v>
      </c>
      <c r="I210" s="3" t="inlineStr">
        <is>
          <t xml:space="preserve">Controle</t>
        </is>
      </c>
      <c r="J210" s="3" t="inlineStr">
        <is>
          <t xml:space="preserve">Confere o projeto recebido contra os requisitos técnicos e o objeto do repasse.</t>
        </is>
      </c>
      <c r="K210" s="3" t="inlineStr">
        <is>
          <t xml:space="preserve">Projeto do ente parceiro</t>
        </is>
      </c>
      <c r="L210" s="3" t="inlineStr">
        <is>
          <t xml:space="preserve">Análise técnica concluída</t>
        </is>
      </c>
      <c r="M210" s="3" t="inlineStr">
        <is>
          <t xml:space="preserve">Transferegov; e-Codevasf</t>
        </is>
      </c>
    </row>
    <row r="211">
      <c r="A211" s="8" t="str">
        <f>=B211&amp;" › "&amp;C211&amp;IF(D211="","","  › "&amp;D211)&amp;" › "&amp;E211</f>
        <v>MF-04 › PP-01 › SP-03 › AT-02</v>
      </c>
      <c r="B211" s="3" t="inlineStr">
        <is>
          <t xml:space="preserve">MF-04</t>
        </is>
      </c>
      <c r="C211" s="3" t="inlineStr">
        <is>
          <t xml:space="preserve">PP-01</t>
        </is>
      </c>
      <c r="D211" s="3" t="inlineStr">
        <is>
          <t xml:space="preserve">SP-03</t>
        </is>
      </c>
      <c r="E211" s="3" t="inlineStr">
        <is>
          <t xml:space="preserve">AT-02</t>
        </is>
      </c>
      <c r="F211" s="3" t="inlineStr">
        <is>
          <t xml:space="preserve">Aprovar ou devolver o projeto</t>
        </is>
      </c>
      <c r="G211" s="3" t="inlineStr">
        <is>
          <t xml:space="preserve">SP-03</t>
        </is>
      </c>
      <c r="H211" s="4">
        <v>2</v>
      </c>
      <c r="I211" s="3" t="inlineStr">
        <is>
          <t xml:space="preserve">Controle</t>
        </is>
      </c>
      <c r="J211" s="3" t="inlineStr">
        <is>
          <t xml:space="preserve">Aprova o projeto ou o devolve ao ente com os ajustes indicados.</t>
        </is>
      </c>
      <c r="K211" s="3" t="inlineStr">
        <is>
          <t xml:space="preserve">Análise técnica concluída</t>
        </is>
      </c>
      <c r="L211" s="3" t="inlineStr">
        <is>
          <t xml:space="preserve">Parecer técnico; Projeto aprovado ou devolvido</t>
        </is>
      </c>
      <c r="M211" s="3" t="inlineStr">
        <is>
          <t xml:space="preserve">Transferegov; e-Codevasf</t>
        </is>
      </c>
    </row>
    <row r="212">
      <c r="A212" s="8" t="str">
        <f>=B212&amp;" › "&amp;C212&amp;IF(D212="","","  › "&amp;D212)&amp;" › "&amp;E212</f>
        <v>MF-04 › PP-02 › SP-01 › AT-01</v>
      </c>
      <c r="B212" s="3" t="inlineStr">
        <is>
          <t xml:space="preserve">MF-04</t>
        </is>
      </c>
      <c r="C212" s="3" t="inlineStr">
        <is>
          <t xml:space="preserve">PP-02</t>
        </is>
      </c>
      <c r="D212" s="3" t="inlineStr">
        <is>
          <t xml:space="preserve">SP-01</t>
        </is>
      </c>
      <c r="E212" s="3" t="inlineStr">
        <is>
          <t xml:space="preserve">AT-01</t>
        </is>
      </c>
      <c r="F212" s="3" t="inlineStr">
        <is>
          <t xml:space="preserve">Verificar as pendências de início</t>
        </is>
      </c>
      <c r="G212" s="3" t="inlineStr">
        <is>
          <t xml:space="preserve">SP-01</t>
        </is>
      </c>
      <c r="H212" s="4">
        <v>1</v>
      </c>
      <c r="I212" s="3" t="inlineStr">
        <is>
          <t xml:space="preserve">Controle</t>
        </is>
      </c>
      <c r="J212" s="3" t="inlineStr">
        <is>
          <t xml:space="preserve">Confere licenças, anuências, desapropriações e liberação das áreas de intervenção.</t>
        </is>
      </c>
      <c r="K212" s="3" t="inlineStr">
        <is>
          <t xml:space="preserve">Projeto executivo; Licenças e anuências</t>
        </is>
      </c>
      <c r="L212" s="3" t="inlineStr">
        <is>
          <t xml:space="preserve">Pendências verificadas e tratadas</t>
        </is>
      </c>
      <c r="M212" s="3" t="inlineStr">
        <is>
          <t xml:space="preserve">e-Codevasf</t>
        </is>
      </c>
    </row>
    <row r="213">
      <c r="A213" s="8" t="str">
        <f>=B213&amp;" › "&amp;C213&amp;IF(D213="","","  › "&amp;D213)&amp;" › "&amp;E213</f>
        <v>MF-04 › PP-02 › SP-01 › AT-02</v>
      </c>
      <c r="B213" s="3" t="inlineStr">
        <is>
          <t xml:space="preserve">MF-04</t>
        </is>
      </c>
      <c r="C213" s="3" t="inlineStr">
        <is>
          <t xml:space="preserve">PP-02</t>
        </is>
      </c>
      <c r="D213" s="3" t="inlineStr">
        <is>
          <t xml:space="preserve">SP-01</t>
        </is>
      </c>
      <c r="E213" s="3" t="inlineStr">
        <is>
          <t xml:space="preserve">AT-02</t>
        </is>
      </c>
      <c r="F213" s="3" t="inlineStr">
        <is>
          <t xml:space="preserve">Emitir a ordem de serviço</t>
        </is>
      </c>
      <c r="G213" s="3" t="inlineStr">
        <is>
          <t xml:space="preserve">SP-01</t>
        </is>
      </c>
      <c r="H213" s="4">
        <v>2</v>
      </c>
      <c r="I213" s="3" t="inlineStr">
        <is>
          <t xml:space="preserve">Transferência</t>
        </is>
      </c>
      <c r="J213" s="3" t="inlineStr">
        <is>
          <t xml:space="preserve">Formaliza o início da obra e comunica o município e a contratada.</t>
        </is>
      </c>
      <c r="K213" s="3" t="inlineStr">
        <is>
          <t xml:space="preserve">Pendências verificadas e tratadas</t>
        </is>
      </c>
      <c r="L213" s="3" t="inlineStr">
        <is>
          <t xml:space="preserve">Plano de implantação; Ordem de serviço</t>
        </is>
      </c>
      <c r="M213" s="3" t="inlineStr">
        <is>
          <t xml:space="preserve">e-Codevasf</t>
        </is>
      </c>
    </row>
    <row r="214">
      <c r="A214" s="8" t="str">
        <f>=B214&amp;" › "&amp;C214&amp;IF(D214="","","  › "&amp;D214)&amp;" › "&amp;E214</f>
        <v>MF-04 › PP-02 › SP-02 › AT-01</v>
      </c>
      <c r="B214" s="3" t="inlineStr">
        <is>
          <t xml:space="preserve">MF-04</t>
        </is>
      </c>
      <c r="C214" s="3" t="inlineStr">
        <is>
          <t xml:space="preserve">PP-02</t>
        </is>
      </c>
      <c r="D214" s="3" t="inlineStr">
        <is>
          <t xml:space="preserve">SP-02</t>
        </is>
      </c>
      <c r="E214" s="3" t="inlineStr">
        <is>
          <t xml:space="preserve">AT-01</t>
        </is>
      </c>
      <c r="F214" s="3" t="inlineStr">
        <is>
          <t xml:space="preserve">Fiscalizar a obra em campo</t>
        </is>
      </c>
      <c r="G214" s="3" t="inlineStr">
        <is>
          <t xml:space="preserve">SP-02</t>
        </is>
      </c>
      <c r="H214" s="4">
        <v>1</v>
      </c>
      <c r="I214" s="3" t="inlineStr">
        <is>
          <t xml:space="preserve">Controle</t>
        </is>
      </c>
      <c r="J214" s="3" t="inlineStr">
        <is>
          <t xml:space="preserve">Verifica a execução contra o projeto, o controle tecnológico e o diário de obra.</t>
        </is>
      </c>
      <c r="K214" s="3" t="inlineStr">
        <is>
          <t xml:space="preserve">Contrato; Cronograma físico-financeiro</t>
        </is>
      </c>
      <c r="L214" s="3" t="inlineStr">
        <is>
          <t xml:space="preserve">Execução verificada</t>
        </is>
      </c>
      <c r="M214" s="3" t="inlineStr">
        <is>
          <t xml:space="preserve">e-Codevasf</t>
        </is>
      </c>
    </row>
    <row r="215">
      <c r="A215" s="8" t="str">
        <f>=B215&amp;" › "&amp;C215&amp;IF(D215="","","  › "&amp;D215)&amp;" › "&amp;E215</f>
        <v>MF-04 › PP-02 › SP-02 › AT-02</v>
      </c>
      <c r="B215" s="3" t="inlineStr">
        <is>
          <t xml:space="preserve">MF-04</t>
        </is>
      </c>
      <c r="C215" s="3" t="inlineStr">
        <is>
          <t xml:space="preserve">PP-02</t>
        </is>
      </c>
      <c r="D215" s="3" t="inlineStr">
        <is>
          <t xml:space="preserve">SP-02</t>
        </is>
      </c>
      <c r="E215" s="3" t="inlineStr">
        <is>
          <t xml:space="preserve">AT-02</t>
        </is>
      </c>
      <c r="F215" s="3" t="inlineStr">
        <is>
          <t xml:space="preserve">Medir e atestar os serviços</t>
        </is>
      </c>
      <c r="G215" s="3" t="inlineStr">
        <is>
          <t xml:space="preserve">SP-02</t>
        </is>
      </c>
      <c r="H215" s="4">
        <v>2</v>
      </c>
      <c r="I215" s="3" t="inlineStr">
        <is>
          <t xml:space="preserve">Controle</t>
        </is>
      </c>
      <c r="J215" s="3" t="inlineStr">
        <is>
          <t xml:space="preserve">Confere a medição, atesta os serviços e encaminha para liquidação.</t>
        </is>
      </c>
      <c r="K215" s="3" t="inlineStr">
        <is>
          <t xml:space="preserve">Execução verificada</t>
        </is>
      </c>
      <c r="L215" s="3" t="inlineStr">
        <is>
          <t xml:space="preserve">Medições atestadas; Relatórios de fiscalização</t>
        </is>
      </c>
      <c r="M215" s="3" t="inlineStr">
        <is>
          <t xml:space="preserve">e-Codevasf</t>
        </is>
      </c>
    </row>
    <row r="216">
      <c r="A216" s="8" t="str">
        <f>=B216&amp;" › "&amp;C216&amp;IF(D216="","","  › "&amp;D216)&amp;" › "&amp;E216</f>
        <v>MF-04 › PP-02 › SP-03 › AT-01</v>
      </c>
      <c r="B216" s="3" t="inlineStr">
        <is>
          <t xml:space="preserve">MF-04</t>
        </is>
      </c>
      <c r="C216" s="3" t="inlineStr">
        <is>
          <t xml:space="preserve">PP-02</t>
        </is>
      </c>
      <c r="D216" s="3" t="inlineStr">
        <is>
          <t xml:space="preserve">SP-03</t>
        </is>
      </c>
      <c r="E216" s="3" t="inlineStr">
        <is>
          <t xml:space="preserve">AT-01</t>
        </is>
      </c>
      <c r="F216" s="3" t="inlineStr">
        <is>
          <t xml:space="preserve">Vistoriar e receber a obra</t>
        </is>
      </c>
      <c r="G216" s="3" t="inlineStr">
        <is>
          <t xml:space="preserve">SP-03</t>
        </is>
      </c>
      <c r="H216" s="4">
        <v>1</v>
      </c>
      <c r="I216" s="3" t="inlineStr">
        <is>
          <t xml:space="preserve">Controle</t>
        </is>
      </c>
      <c r="J216" s="3" t="inlineStr">
        <is>
          <t xml:space="preserve">Realiza a vistoria final, registra as pendências e emite o recebimento.</t>
        </is>
      </c>
      <c r="K216" s="3" t="inlineStr">
        <is>
          <t xml:space="preserve">Obra concluída; Vistoria final</t>
        </is>
      </c>
      <c r="L216" s="3" t="inlineStr">
        <is>
          <t xml:space="preserve">Obra recebida</t>
        </is>
      </c>
      <c r="M216" s="3" t="inlineStr">
        <is>
          <t xml:space="preserve">e-Codevasf</t>
        </is>
      </c>
    </row>
    <row r="217">
      <c r="A217" s="8" t="str">
        <f>=B217&amp;" › "&amp;C217&amp;IF(D217="","","  › "&amp;D217)&amp;" › "&amp;E217</f>
        <v>MF-04 › PP-02 › SP-03 › AT-02</v>
      </c>
      <c r="B217" s="3" t="inlineStr">
        <is>
          <t xml:space="preserve">MF-04</t>
        </is>
      </c>
      <c r="C217" s="3" t="inlineStr">
        <is>
          <t xml:space="preserve">PP-02</t>
        </is>
      </c>
      <c r="D217" s="3" t="inlineStr">
        <is>
          <t xml:space="preserve">SP-03</t>
        </is>
      </c>
      <c r="E217" s="3" t="inlineStr">
        <is>
          <t xml:space="preserve">AT-02</t>
        </is>
      </c>
      <c r="F217" s="3" t="inlineStr">
        <is>
          <t xml:space="preserve">Formalizar a entrega ao ente</t>
        </is>
      </c>
      <c r="G217" s="3" t="inlineStr">
        <is>
          <t xml:space="preserve">SP-03</t>
        </is>
      </c>
      <c r="H217" s="4">
        <v>2</v>
      </c>
      <c r="I217" s="3" t="inlineStr">
        <is>
          <t xml:space="preserve">Transferência</t>
        </is>
      </c>
      <c r="J217" s="3" t="inlineStr">
        <is>
          <t xml:space="preserve">Emite o termo de entrega ao município ou estado responsável pela operação.</t>
        </is>
      </c>
      <c r="K217" s="3" t="inlineStr">
        <is>
          <t xml:space="preserve">Obra recebida</t>
        </is>
      </c>
      <c r="L217" s="3" t="inlineStr">
        <is>
          <t xml:space="preserve">Termo de recebimento; Termo de entrega ao ente</t>
        </is>
      </c>
      <c r="M217" s="3" t="inlineStr">
        <is>
          <t xml:space="preserve">e-Codevasf</t>
        </is>
      </c>
    </row>
    <row r="218">
      <c r="A218" s="8" t="str">
        <f>=B218&amp;" › "&amp;C218&amp;IF(D218="","","  › "&amp;D218)&amp;" › "&amp;E218</f>
        <v>MF-04 › PP-03 › SP-01 › AT-01</v>
      </c>
      <c r="B218" s="3" t="inlineStr">
        <is>
          <t xml:space="preserve">MF-04</t>
        </is>
      </c>
      <c r="C218" s="3" t="inlineStr">
        <is>
          <t xml:space="preserve">PP-03</t>
        </is>
      </c>
      <c r="D218" s="3" t="inlineStr">
        <is>
          <t xml:space="preserve">SP-01</t>
        </is>
      </c>
      <c r="E218" s="3" t="inlineStr">
        <is>
          <t xml:space="preserve">AT-01</t>
        </is>
      </c>
      <c r="F218" s="3" t="inlineStr">
        <is>
          <t xml:space="preserve">Diagnosticar os trechos candidatos</t>
        </is>
      </c>
      <c r="G218" s="3" t="inlineStr">
        <is>
          <t xml:space="preserve">SP-01</t>
        </is>
      </c>
      <c r="H218" s="4">
        <v>1</v>
      </c>
      <c r="I218" s="3" t="inlineStr">
        <is>
          <t xml:space="preserve">Controle</t>
        </is>
      </c>
      <c r="J218" s="3" t="inlineStr">
        <is>
          <t xml:space="preserve">Avalia o estado dos trechos demandados e o benefício esperado da intervenção.</t>
        </is>
      </c>
      <c r="K218" s="3" t="inlineStr">
        <is>
          <t xml:space="preserve">Demandas dos territórios; Diagnóstico viário</t>
        </is>
      </c>
      <c r="L218" s="3" t="inlineStr">
        <is>
          <t xml:space="preserve">Diagnóstico dos trechos concluído</t>
        </is>
      </c>
      <c r="M218" s="3" t="inlineStr">
        <is>
          <t xml:space="preserve">GeoCodevasf; e-Codevasf</t>
        </is>
      </c>
    </row>
    <row r="219">
      <c r="A219" s="8" t="str">
        <f>=B219&amp;" › "&amp;C219&amp;IF(D219="","","  › "&amp;D219)&amp;" › "&amp;E219</f>
        <v>MF-04 › PP-03 › SP-01 › AT-02</v>
      </c>
      <c r="B219" s="3" t="inlineStr">
        <is>
          <t xml:space="preserve">MF-04</t>
        </is>
      </c>
      <c r="C219" s="3" t="inlineStr">
        <is>
          <t xml:space="preserve">PP-03</t>
        </is>
      </c>
      <c r="D219" s="3" t="inlineStr">
        <is>
          <t xml:space="preserve">SP-01</t>
        </is>
      </c>
      <c r="E219" s="3" t="inlineStr">
        <is>
          <t xml:space="preserve">AT-02</t>
        </is>
      </c>
      <c r="F219" s="3" t="inlineStr">
        <is>
          <t xml:space="preserve">Priorizar e aprovar o plano</t>
        </is>
      </c>
      <c r="G219" s="3" t="inlineStr">
        <is>
          <t xml:space="preserve">SP-01</t>
        </is>
      </c>
      <c r="H219" s="4">
        <v>2</v>
      </c>
      <c r="I219" s="3" t="inlineStr">
        <is>
          <t xml:space="preserve">Controle</t>
        </is>
      </c>
      <c r="J219" s="3" t="inlineStr">
        <is>
          <t xml:space="preserve">Ordena os trechos por critério técnico e submete o plano à aprovação.</t>
        </is>
      </c>
      <c r="K219" s="3" t="inlineStr">
        <is>
          <t xml:space="preserve">Diagnóstico dos trechos concluído</t>
        </is>
      </c>
      <c r="L219" s="3" t="inlineStr">
        <is>
          <t xml:space="preserve">Plano de intervenções priorizado</t>
        </is>
      </c>
      <c r="M219" s="3" t="inlineStr">
        <is>
          <t xml:space="preserve">GeoCodevasf; e-Codevasf</t>
        </is>
      </c>
    </row>
    <row r="220">
      <c r="A220" s="8" t="str">
        <f>=B220&amp;" › "&amp;C220&amp;IF(D220="","","  › "&amp;D220)&amp;" › "&amp;E220</f>
        <v>MF-04 › PP-03 › SP-02 › AT-01</v>
      </c>
      <c r="B220" s="3" t="inlineStr">
        <is>
          <t xml:space="preserve">MF-04</t>
        </is>
      </c>
      <c r="C220" s="3" t="inlineStr">
        <is>
          <t xml:space="preserve">PP-03</t>
        </is>
      </c>
      <c r="D220" s="3" t="inlineStr">
        <is>
          <t xml:space="preserve">SP-02</t>
        </is>
      </c>
      <c r="E220" s="3" t="inlineStr">
        <is>
          <t xml:space="preserve">AT-01</t>
        </is>
      </c>
      <c r="F220" s="3" t="inlineStr">
        <is>
          <t xml:space="preserve">Fiscalizar a execução do trecho</t>
        </is>
      </c>
      <c r="G220" s="3" t="inlineStr">
        <is>
          <t xml:space="preserve">SP-02</t>
        </is>
      </c>
      <c r="H220" s="4">
        <v>1</v>
      </c>
      <c r="I220" s="3" t="inlineStr">
        <is>
          <t xml:space="preserve">Controle</t>
        </is>
      </c>
      <c r="J220" s="3" t="inlineStr">
        <is>
          <t xml:space="preserve">Acompanha a execução, o controle tecnológico e a conformidade com o projeto.</t>
        </is>
      </c>
      <c r="K220" s="3" t="inlineStr">
        <is>
          <t xml:space="preserve">Projeto; Contrato</t>
        </is>
      </c>
      <c r="L220" s="3" t="inlineStr">
        <is>
          <t xml:space="preserve">Trecho executado e verificado</t>
        </is>
      </c>
      <c r="M220" s="3" t="inlineStr">
        <is>
          <t xml:space="preserve">e-Codevasf</t>
        </is>
      </c>
    </row>
    <row r="221">
      <c r="A221" s="8" t="str">
        <f>=B221&amp;" › "&amp;C221&amp;IF(D221="","","  › "&amp;D221)&amp;" › "&amp;E221</f>
        <v>MF-04 › PP-03 › SP-02 › AT-02</v>
      </c>
      <c r="B221" s="3" t="inlineStr">
        <is>
          <t xml:space="preserve">MF-04</t>
        </is>
      </c>
      <c r="C221" s="3" t="inlineStr">
        <is>
          <t xml:space="preserve">PP-03</t>
        </is>
      </c>
      <c r="D221" s="3" t="inlineStr">
        <is>
          <t xml:space="preserve">SP-02</t>
        </is>
      </c>
      <c r="E221" s="3" t="inlineStr">
        <is>
          <t xml:space="preserve">AT-02</t>
        </is>
      </c>
      <c r="F221" s="3" t="inlineStr">
        <is>
          <t xml:space="preserve">Medir e atestar os serviços</t>
        </is>
      </c>
      <c r="G221" s="3" t="inlineStr">
        <is>
          <t xml:space="preserve">SP-02</t>
        </is>
      </c>
      <c r="H221" s="4">
        <v>2</v>
      </c>
      <c r="I221" s="3" t="inlineStr">
        <is>
          <t xml:space="preserve">Controle</t>
        </is>
      </c>
      <c r="J221" s="3" t="inlineStr">
        <is>
          <t xml:space="preserve">Confere a medição e atesta os serviços executados no trecho.</t>
        </is>
      </c>
      <c r="K221" s="3" t="inlineStr">
        <is>
          <t xml:space="preserve">Trecho executado e verificado</t>
        </is>
      </c>
      <c r="L221" s="3" t="inlineStr">
        <is>
          <t xml:space="preserve">Trecho executado; Medições atestadas</t>
        </is>
      </c>
      <c r="M221" s="3" t="inlineStr">
        <is>
          <t xml:space="preserve">e-Codevasf</t>
        </is>
      </c>
    </row>
    <row r="222">
      <c r="A222" s="8" t="str">
        <f>=B222&amp;" › "&amp;C222&amp;IF(D222="","","  › "&amp;D222)&amp;" › "&amp;E222</f>
        <v>MF-04 › PP-03 › SP-03 › AT-01</v>
      </c>
      <c r="B222" s="3" t="inlineStr">
        <is>
          <t xml:space="preserve">MF-04</t>
        </is>
      </c>
      <c r="C222" s="3" t="inlineStr">
        <is>
          <t xml:space="preserve">PP-03</t>
        </is>
      </c>
      <c r="D222" s="3" t="inlineStr">
        <is>
          <t xml:space="preserve">SP-03</t>
        </is>
      </c>
      <c r="E222" s="3" t="inlineStr">
        <is>
          <t xml:space="preserve">AT-01</t>
        </is>
      </c>
      <c r="F222" s="3" t="inlineStr">
        <is>
          <t xml:space="preserve">Vistoriar o trecho concluído</t>
        </is>
      </c>
      <c r="G222" s="3" t="inlineStr">
        <is>
          <t xml:space="preserve">SP-03</t>
        </is>
      </c>
      <c r="H222" s="4">
        <v>1</v>
      </c>
      <c r="I222" s="3" t="inlineStr">
        <is>
          <t xml:space="preserve">Controle</t>
        </is>
      </c>
      <c r="J222" s="3" t="inlineStr">
        <is>
          <t xml:space="preserve">Realiza a vistoria final do trecho e registra as pendências remanescentes.</t>
        </is>
      </c>
      <c r="K222" s="3" t="inlineStr">
        <is>
          <t xml:space="preserve">Obra concluída</t>
        </is>
      </c>
      <c r="L222" s="3" t="inlineStr">
        <is>
          <t xml:space="preserve">Vistoria final concluída</t>
        </is>
      </c>
      <c r="M222" s="3" t="inlineStr">
        <is>
          <t xml:space="preserve">e-Codevasf</t>
        </is>
      </c>
    </row>
    <row r="223">
      <c r="A223" s="8" t="str">
        <f>=B223&amp;" › "&amp;C223&amp;IF(D223="","","  › "&amp;D223)&amp;" › "&amp;E223</f>
        <v>MF-04 › PP-03 › SP-03 › AT-02</v>
      </c>
      <c r="B223" s="3" t="inlineStr">
        <is>
          <t xml:space="preserve">MF-04</t>
        </is>
      </c>
      <c r="C223" s="3" t="inlineStr">
        <is>
          <t xml:space="preserve">PP-03</t>
        </is>
      </c>
      <c r="D223" s="3" t="inlineStr">
        <is>
          <t xml:space="preserve">SP-03</t>
        </is>
      </c>
      <c r="E223" s="3" t="inlineStr">
        <is>
          <t xml:space="preserve">AT-02</t>
        </is>
      </c>
      <c r="F223" s="3" t="inlineStr">
        <is>
          <t xml:space="preserve">Receber e entregar o trecho</t>
        </is>
      </c>
      <c r="G223" s="3" t="inlineStr">
        <is>
          <t xml:space="preserve">SP-03</t>
        </is>
      </c>
      <c r="H223" s="4">
        <v>2</v>
      </c>
      <c r="I223" s="3" t="inlineStr">
        <is>
          <t xml:space="preserve">Transferência</t>
        </is>
      </c>
      <c r="J223" s="3" t="inlineStr">
        <is>
          <t xml:space="preserve">Emite o recebimento e entrega o trecho ao responsável pela conservação.</t>
        </is>
      </c>
      <c r="K223" s="3" t="inlineStr">
        <is>
          <t xml:space="preserve">Vistoria final concluída</t>
        </is>
      </c>
      <c r="L223" s="3" t="inlineStr">
        <is>
          <t xml:space="preserve">Termo de recebimento; Termo de entrega</t>
        </is>
      </c>
      <c r="M223" s="3" t="inlineStr">
        <is>
          <t xml:space="preserve">e-Codevasf</t>
        </is>
      </c>
    </row>
    <row r="224">
      <c r="A224" s="8" t="str">
        <f>=B224&amp;" › "&amp;C224&amp;IF(D224="","","  › "&amp;D224)&amp;" › "&amp;E224</f>
        <v>MF-05 › PP-01 › SP-01 › AT-01</v>
      </c>
      <c r="B224" s="3" t="inlineStr">
        <is>
          <t xml:space="preserve">MF-05</t>
        </is>
      </c>
      <c r="C224" s="3" t="inlineStr">
        <is>
          <t xml:space="preserve">PP-01</t>
        </is>
      </c>
      <c r="D224" s="3" t="inlineStr">
        <is>
          <t xml:space="preserve">SP-01</t>
        </is>
      </c>
      <c r="E224" s="3" t="inlineStr">
        <is>
          <t xml:space="preserve">AT-01</t>
        </is>
      </c>
      <c r="F224" s="3" t="inlineStr">
        <is>
          <t xml:space="preserve">Diagnosticar a vocação do território</t>
        </is>
      </c>
      <c r="G224" s="3" t="inlineStr">
        <is>
          <t xml:space="preserve">SP-01</t>
        </is>
      </c>
      <c r="H224" s="4">
        <v>1</v>
      </c>
      <c r="I224" s="3" t="inlineStr">
        <is>
          <t xml:space="preserve">Agregação de Valor</t>
        </is>
      </c>
      <c r="J224" s="3" t="inlineStr">
        <is>
          <t xml:space="preserve">Levanta as atividades produtivas, os atores e os gargalos da cadeia local.</t>
        </is>
      </c>
      <c r="K224" s="3" t="inlineStr">
        <is>
          <t xml:space="preserve">Diagnóstico territorial; Demanda local</t>
        </is>
      </c>
      <c r="L224" s="3" t="inlineStr">
        <is>
          <t xml:space="preserve">Diagnóstico territorial elaborado</t>
        </is>
      </c>
      <c r="M224" s="3" t="inlineStr">
        <is>
          <t xml:space="preserve">e-Codevasf</t>
        </is>
      </c>
    </row>
    <row r="225">
      <c r="A225" s="8" t="str">
        <f>=B225&amp;" › "&amp;C225&amp;IF(D225="","","  › "&amp;D225)&amp;" › "&amp;E225</f>
        <v>MF-05 › PP-01 › SP-01 › AT-02</v>
      </c>
      <c r="B225" s="3" t="inlineStr">
        <is>
          <t xml:space="preserve">MF-05</t>
        </is>
      </c>
      <c r="C225" s="3" t="inlineStr">
        <is>
          <t xml:space="preserve">PP-01</t>
        </is>
      </c>
      <c r="D225" s="3" t="inlineStr">
        <is>
          <t xml:space="preserve">SP-01</t>
        </is>
      </c>
      <c r="E225" s="3" t="inlineStr">
        <is>
          <t xml:space="preserve">AT-02</t>
        </is>
      </c>
      <c r="F225" s="3" t="inlineStr">
        <is>
          <t xml:space="preserve">Estruturar o arranjo produtivo</t>
        </is>
      </c>
      <c r="G225" s="3" t="inlineStr">
        <is>
          <t xml:space="preserve">SP-01</t>
        </is>
      </c>
      <c r="H225" s="4">
        <v>2</v>
      </c>
      <c r="I225" s="3" t="inlineStr">
        <is>
          <t xml:space="preserve">Transferência</t>
        </is>
      </c>
      <c r="J225" s="3" t="inlineStr">
        <is>
          <t xml:space="preserve">Articula os atores e formaliza a governança do arranjo produtivo local.</t>
        </is>
      </c>
      <c r="K225" s="3" t="inlineStr">
        <is>
          <t xml:space="preserve">Diagnóstico territorial elaborado</t>
        </is>
      </c>
      <c r="L225" s="3" t="inlineStr">
        <is>
          <t xml:space="preserve">Arranjo produtivo estruturado</t>
        </is>
      </c>
      <c r="M225" s="3" t="inlineStr">
        <is>
          <t xml:space="preserve">e-Codevasf</t>
        </is>
      </c>
    </row>
    <row r="226">
      <c r="A226" s="8" t="str">
        <f>=B226&amp;" › "&amp;C226&amp;IF(D226="","","  › "&amp;D226)&amp;" › "&amp;E226</f>
        <v>MF-05 › PP-01 › SP-02 › AT-01</v>
      </c>
      <c r="B226" s="3" t="inlineStr">
        <is>
          <t xml:space="preserve">MF-05</t>
        </is>
      </c>
      <c r="C226" s="3" t="inlineStr">
        <is>
          <t xml:space="preserve">PP-01</t>
        </is>
      </c>
      <c r="D226" s="3" t="inlineStr">
        <is>
          <t xml:space="preserve">SP-02</t>
        </is>
      </c>
      <c r="E226" s="3" t="inlineStr">
        <is>
          <t xml:space="preserve">AT-01</t>
        </is>
      </c>
      <c r="F226" s="3" t="inlineStr">
        <is>
          <t xml:space="preserve">Analisar o plano de trabalho da entidade</t>
        </is>
      </c>
      <c r="G226" s="3" t="inlineStr">
        <is>
          <t xml:space="preserve">SP-02</t>
        </is>
      </c>
      <c r="H226" s="4">
        <v>1</v>
      </c>
      <c r="I226" s="3" t="inlineStr">
        <is>
          <t xml:space="preserve">Controle</t>
        </is>
      </c>
      <c r="J226" s="3" t="inlineStr">
        <is>
          <t xml:space="preserve">Confere a viabilidade, a contrapartida e a aderência do plano ao objeto do programa.</t>
        </is>
      </c>
      <c r="K226" s="3" t="inlineStr">
        <is>
          <t xml:space="preserve">Plano de trabalho; Demanda da entidade</t>
        </is>
      </c>
      <c r="L226" s="3" t="inlineStr">
        <is>
          <t xml:space="preserve">Plano de trabalho analisado</t>
        </is>
      </c>
      <c r="M226" s="3" t="inlineStr">
        <is>
          <t xml:space="preserve">Transferegov; e-Codevasf</t>
        </is>
      </c>
    </row>
    <row r="227">
      <c r="A227" s="8" t="str">
        <f>=B227&amp;" › "&amp;C227&amp;IF(D227="","","  › "&amp;D227)&amp;" › "&amp;E227</f>
        <v>MF-05 › PP-01 › SP-02 › AT-02</v>
      </c>
      <c r="B227" s="3" t="inlineStr">
        <is>
          <t xml:space="preserve">MF-05</t>
        </is>
      </c>
      <c r="C227" s="3" t="inlineStr">
        <is>
          <t xml:space="preserve">PP-01</t>
        </is>
      </c>
      <c r="D227" s="3" t="inlineStr">
        <is>
          <t xml:space="preserve">SP-02</t>
        </is>
      </c>
      <c r="E227" s="3" t="inlineStr">
        <is>
          <t xml:space="preserve">AT-02</t>
        </is>
      </c>
      <c r="F227" s="3" t="inlineStr">
        <is>
          <t xml:space="preserve">Executar o apoio à entidade</t>
        </is>
      </c>
      <c r="G227" s="3" t="inlineStr">
        <is>
          <t xml:space="preserve">SP-02</t>
        </is>
      </c>
      <c r="H227" s="4">
        <v>2</v>
      </c>
      <c r="I227" s="3" t="inlineStr">
        <is>
          <t xml:space="preserve">Transferência</t>
        </is>
      </c>
      <c r="J227" s="3" t="inlineStr">
        <is>
          <t xml:space="preserve">Providencia a entrega dos bens ou serviços previstos e acompanha o uso.</t>
        </is>
      </c>
      <c r="K227" s="3" t="inlineStr">
        <is>
          <t xml:space="preserve">Plano de trabalho analisado</t>
        </is>
      </c>
      <c r="L227" s="3" t="inlineStr">
        <is>
          <t xml:space="preserve">Empreendimento apoiado; Bens ou serviços entregues</t>
        </is>
      </c>
      <c r="M227" s="3" t="inlineStr">
        <is>
          <t xml:space="preserve">Transferegov; e-Codevasf</t>
        </is>
      </c>
    </row>
    <row r="228">
      <c r="A228" s="8" t="str">
        <f>=B228&amp;" › "&amp;C228&amp;IF(D228="","","  › "&amp;D228)&amp;" › "&amp;E228</f>
        <v>MF-05 › PP-01 › SP-03 › AT-01</v>
      </c>
      <c r="B228" s="3" t="inlineStr">
        <is>
          <t xml:space="preserve">MF-05</t>
        </is>
      </c>
      <c r="C228" s="3" t="inlineStr">
        <is>
          <t xml:space="preserve">PP-01</t>
        </is>
      </c>
      <c r="D228" s="3" t="inlineStr">
        <is>
          <t xml:space="preserve">SP-03</t>
        </is>
      </c>
      <c r="E228" s="3" t="inlineStr">
        <is>
          <t xml:space="preserve">AT-01</t>
        </is>
      </c>
      <c r="F228" s="3" t="inlineStr">
        <is>
          <t xml:space="preserve">Coletar os dados das ações apoiadas</t>
        </is>
      </c>
      <c r="G228" s="3" t="inlineStr">
        <is>
          <t xml:space="preserve">SP-03</t>
        </is>
      </c>
      <c r="H228" s="4">
        <v>1</v>
      </c>
      <c r="I228" s="3" t="inlineStr">
        <is>
          <t xml:space="preserve">Agregação de Valor</t>
        </is>
      </c>
      <c r="J228" s="3" t="inlineStr">
        <is>
          <t xml:space="preserve">Reúne dados de produção, renda e organização social junto aos beneficiários.</t>
        </is>
      </c>
      <c r="K228" s="3" t="inlineStr">
        <is>
          <t xml:space="preserve">Dados das ações; Visitas de campo</t>
        </is>
      </c>
      <c r="L228" s="3" t="inlineStr">
        <is>
          <t xml:space="preserve">Dados das ações coletados</t>
        </is>
      </c>
      <c r="M228" s="3" t="inlineStr">
        <is>
          <t xml:space="preserve">e-Codevasf</t>
        </is>
      </c>
    </row>
    <row r="229">
      <c r="A229" s="8" t="str">
        <f>=B229&amp;" › "&amp;C229&amp;IF(D229="","","  › "&amp;D229)&amp;" › "&amp;E229</f>
        <v>MF-05 › PP-01 › SP-03 › AT-02</v>
      </c>
      <c r="B229" s="3" t="inlineStr">
        <is>
          <t xml:space="preserve">MF-05</t>
        </is>
      </c>
      <c r="C229" s="3" t="inlineStr">
        <is>
          <t xml:space="preserve">PP-01</t>
        </is>
      </c>
      <c r="D229" s="3" t="inlineStr">
        <is>
          <t xml:space="preserve">SP-03</t>
        </is>
      </c>
      <c r="E229" s="3" t="inlineStr">
        <is>
          <t xml:space="preserve">AT-02</t>
        </is>
      </c>
      <c r="F229" s="3" t="inlineStr">
        <is>
          <t xml:space="preserve">Analisar e reportar os resultados</t>
        </is>
      </c>
      <c r="G229" s="3" t="inlineStr">
        <is>
          <t xml:space="preserve">SP-03</t>
        </is>
      </c>
      <c r="H229" s="4">
        <v>2</v>
      </c>
      <c r="I229" s="3" t="inlineStr">
        <is>
          <t xml:space="preserve">Controle</t>
        </is>
      </c>
      <c r="J229" s="3" t="inlineStr">
        <is>
          <t xml:space="preserve">Analisa a evolução dos indicadores e emite o relatório de resultados territoriais.</t>
        </is>
      </c>
      <c r="K229" s="3" t="inlineStr">
        <is>
          <t xml:space="preserve">Dados das ações coletados</t>
        </is>
      </c>
      <c r="L229" s="3" t="inlineStr">
        <is>
          <t xml:space="preserve">Relatório de resultados territoriais</t>
        </is>
      </c>
      <c r="M229" s="3" t="inlineStr">
        <is>
          <t xml:space="preserve">e-Codevasf</t>
        </is>
      </c>
    </row>
    <row r="230">
      <c r="A230" s="8" t="str">
        <f>=B230&amp;" › "&amp;C230&amp;IF(D230="","","  › "&amp;D230)&amp;" › "&amp;E230</f>
        <v>MF-05 › PP-02 › SP-01 › AT-01</v>
      </c>
      <c r="B230" s="3" t="inlineStr">
        <is>
          <t xml:space="preserve">MF-05</t>
        </is>
      </c>
      <c r="C230" s="3" t="inlineStr">
        <is>
          <t xml:space="preserve">PP-02</t>
        </is>
      </c>
      <c r="D230" s="3" t="inlineStr">
        <is>
          <t xml:space="preserve">SP-01</t>
        </is>
      </c>
      <c r="E230" s="3" t="inlineStr">
        <is>
          <t xml:space="preserve">AT-01</t>
        </is>
      </c>
      <c r="F230" s="3" t="inlineStr">
        <is>
          <t xml:space="preserve">Especificar a estrutura de apoio à produção</t>
        </is>
      </c>
      <c r="G230" s="3" t="inlineStr">
        <is>
          <t xml:space="preserve">SP-01</t>
        </is>
      </c>
      <c r="H230" s="4">
        <v>1</v>
      </c>
      <c r="I230" s="3" t="inlineStr">
        <is>
          <t xml:space="preserve">Agregação de Valor</t>
        </is>
      </c>
      <c r="J230" s="3" t="inlineStr">
        <is>
          <t xml:space="preserve">Define a estrutura pesqueira ou aquícola adequada à demanda do território.</t>
        </is>
      </c>
      <c r="K230" s="3" t="inlineStr">
        <is>
          <t xml:space="preserve">Demanda do território; Projeto aprovado</t>
        </is>
      </c>
      <c r="L230" s="3" t="inlineStr">
        <is>
          <t xml:space="preserve">Estrutura especificada</t>
        </is>
      </c>
      <c r="M230" s="3" t="inlineStr">
        <is>
          <t xml:space="preserve">e-Codevasf</t>
        </is>
      </c>
    </row>
    <row r="231">
      <c r="A231" s="8" t="str">
        <f>=B231&amp;" › "&amp;C231&amp;IF(D231="","","  › "&amp;D231)&amp;" › "&amp;E231</f>
        <v>MF-05 › PP-02 › SP-01 › AT-02</v>
      </c>
      <c r="B231" s="3" t="inlineStr">
        <is>
          <t xml:space="preserve">MF-05</t>
        </is>
      </c>
      <c r="C231" s="3" t="inlineStr">
        <is>
          <t xml:space="preserve">PP-02</t>
        </is>
      </c>
      <c r="D231" s="3" t="inlineStr">
        <is>
          <t xml:space="preserve">SP-01</t>
        </is>
      </c>
      <c r="E231" s="3" t="inlineStr">
        <is>
          <t xml:space="preserve">AT-02</t>
        </is>
      </c>
      <c r="F231" s="3" t="inlineStr">
        <is>
          <t xml:space="preserve">Implantar e entregar a estrutura</t>
        </is>
      </c>
      <c r="G231" s="3" t="inlineStr">
        <is>
          <t xml:space="preserve">SP-01</t>
        </is>
      </c>
      <c r="H231" s="4">
        <v>2</v>
      </c>
      <c r="I231" s="3" t="inlineStr">
        <is>
          <t xml:space="preserve">Transferência</t>
        </is>
      </c>
      <c r="J231" s="3" t="inlineStr">
        <is>
          <t xml:space="preserve">Acompanha a implantação e formaliza a entrega ao ente ou à entidade.</t>
        </is>
      </c>
      <c r="K231" s="3" t="inlineStr">
        <is>
          <t xml:space="preserve">Estrutura especificada</t>
        </is>
      </c>
      <c r="L231" s="3" t="inlineStr">
        <is>
          <t xml:space="preserve">Estrutura implantada e entregue</t>
        </is>
      </c>
      <c r="M231" s="3" t="inlineStr">
        <is>
          <t xml:space="preserve">e-Codevasf</t>
        </is>
      </c>
    </row>
    <row r="232">
      <c r="A232" s="8" t="str">
        <f>=B232&amp;" › "&amp;C232&amp;IF(D232="","","  › "&amp;D232)&amp;" › "&amp;E232</f>
        <v>MF-05 › PP-02 › SP-02 › AT-01</v>
      </c>
      <c r="B232" s="3" t="inlineStr">
        <is>
          <t xml:space="preserve">MF-05</t>
        </is>
      </c>
      <c r="C232" s="3" t="inlineStr">
        <is>
          <t xml:space="preserve">PP-02</t>
        </is>
      </c>
      <c r="D232" s="3" t="inlineStr">
        <is>
          <t xml:space="preserve">SP-02</t>
        </is>
      </c>
      <c r="E232" s="3" t="inlineStr">
        <is>
          <t xml:space="preserve">AT-01</t>
        </is>
      </c>
      <c r="F232" s="3" t="inlineStr">
        <is>
          <t xml:space="preserve">Cadastrar os beneficiários do fomento</t>
        </is>
      </c>
      <c r="G232" s="3" t="inlineStr">
        <is>
          <t xml:space="preserve">SP-02</t>
        </is>
      </c>
      <c r="H232" s="4">
        <v>1</v>
      </c>
      <c r="I232" s="3" t="inlineStr">
        <is>
          <t xml:space="preserve">Controle</t>
        </is>
      </c>
      <c r="J232" s="3" t="inlineStr">
        <is>
          <t xml:space="preserve">Confere a documentação e habilita os produtores e pescadores ao fomento.</t>
        </is>
      </c>
      <c r="K232" s="3" t="inlineStr">
        <is>
          <t xml:space="preserve">Plano de fomento; Cadastro de beneficiários</t>
        </is>
      </c>
      <c r="L232" s="3" t="inlineStr">
        <is>
          <t xml:space="preserve">Beneficiários cadastrados e habilitados</t>
        </is>
      </c>
      <c r="M232" s="3" t="inlineStr">
        <is>
          <t xml:space="preserve">e-Codevasf</t>
        </is>
      </c>
    </row>
    <row r="233">
      <c r="A233" s="8" t="str">
        <f>=B233&amp;" › "&amp;C233&amp;IF(D233="","","  › "&amp;D233)&amp;" › "&amp;E233</f>
        <v>MF-05 › PP-02 › SP-02 › AT-02</v>
      </c>
      <c r="B233" s="3" t="inlineStr">
        <is>
          <t xml:space="preserve">MF-05</t>
        </is>
      </c>
      <c r="C233" s="3" t="inlineStr">
        <is>
          <t xml:space="preserve">PP-02</t>
        </is>
      </c>
      <c r="D233" s="3" t="inlineStr">
        <is>
          <t xml:space="preserve">SP-02</t>
        </is>
      </c>
      <c r="E233" s="3" t="inlineStr">
        <is>
          <t xml:space="preserve">AT-02</t>
        </is>
      </c>
      <c r="F233" s="3" t="inlineStr">
        <is>
          <t xml:space="preserve">Distribuir insumos e prestar apoio</t>
        </is>
      </c>
      <c r="G233" s="3" t="inlineStr">
        <is>
          <t xml:space="preserve">SP-02</t>
        </is>
      </c>
      <c r="H233" s="4">
        <v>2</v>
      </c>
      <c r="I233" s="3" t="inlineStr">
        <is>
          <t xml:space="preserve">Transferência</t>
        </is>
      </c>
      <c r="J233" s="3" t="inlineStr">
        <is>
          <t xml:space="preserve">Entrega alevinos e insumos e presta a assistência técnica prevista.</t>
        </is>
      </c>
      <c r="K233" s="3" t="inlineStr">
        <is>
          <t xml:space="preserve">Beneficiários cadastrados e habilitados</t>
        </is>
      </c>
      <c r="L233" s="3" t="inlineStr">
        <is>
          <t xml:space="preserve">Insumos distribuídos; Assistência prestada</t>
        </is>
      </c>
      <c r="M233" s="3" t="inlineStr">
        <is>
          <t xml:space="preserve">e-Codevasf</t>
        </is>
      </c>
    </row>
    <row r="234">
      <c r="A234" s="8" t="str">
        <f>=B234&amp;" › "&amp;C234&amp;IF(D234="","","  › "&amp;D234)&amp;" › "&amp;E234</f>
        <v>MF-05 › PP-02 › SP-03 › AT-01</v>
      </c>
      <c r="B234" s="3" t="inlineStr">
        <is>
          <t xml:space="preserve">MF-05</t>
        </is>
      </c>
      <c r="C234" s="3" t="inlineStr">
        <is>
          <t xml:space="preserve">PP-02</t>
        </is>
      </c>
      <c r="D234" s="3" t="inlineStr">
        <is>
          <t xml:space="preserve">SP-03</t>
        </is>
      </c>
      <c r="E234" s="3" t="inlineStr">
        <is>
          <t xml:space="preserve">AT-01</t>
        </is>
      </c>
      <c r="F234" s="3" t="inlineStr">
        <is>
          <t xml:space="preserve">Planejar a capacitação do setor</t>
        </is>
      </c>
      <c r="G234" s="3" t="inlineStr">
        <is>
          <t xml:space="preserve">SP-03</t>
        </is>
      </c>
      <c r="H234" s="4">
        <v>1</v>
      </c>
      <c r="I234" s="3" t="inlineStr">
        <is>
          <t xml:space="preserve">Agregação de Valor</t>
        </is>
      </c>
      <c r="J234" s="3" t="inlineStr">
        <is>
          <t xml:space="preserve">Define conteúdo, público e calendário das capacitações do setor pesqueiro.</t>
        </is>
      </c>
      <c r="K234" s="3" t="inlineStr">
        <is>
          <t xml:space="preserve">Demanda das entidades; Plano de capacitação</t>
        </is>
      </c>
      <c r="L234" s="3" t="inlineStr">
        <is>
          <t xml:space="preserve">Capacitação planejada</t>
        </is>
      </c>
      <c r="M234" s="3" t="inlineStr">
        <is>
          <t xml:space="preserve">e-Codevasf</t>
        </is>
      </c>
    </row>
    <row r="235">
      <c r="A235" s="8" t="str">
        <f>=B235&amp;" › "&amp;C235&amp;IF(D235="","","  › "&amp;D235)&amp;" › "&amp;E235</f>
        <v>MF-05 › PP-02 › SP-03 › AT-02</v>
      </c>
      <c r="B235" s="3" t="inlineStr">
        <is>
          <t xml:space="preserve">MF-05</t>
        </is>
      </c>
      <c r="C235" s="3" t="inlineStr">
        <is>
          <t xml:space="preserve">PP-02</t>
        </is>
      </c>
      <c r="D235" s="3" t="inlineStr">
        <is>
          <t xml:space="preserve">SP-03</t>
        </is>
      </c>
      <c r="E235" s="3" t="inlineStr">
        <is>
          <t xml:space="preserve">AT-02</t>
        </is>
      </c>
      <c r="F235" s="3" t="inlineStr">
        <is>
          <t xml:space="preserve">Capacitar e apoiar a organização</t>
        </is>
      </c>
      <c r="G235" s="3" t="inlineStr">
        <is>
          <t xml:space="preserve">SP-03</t>
        </is>
      </c>
      <c r="H235" s="4">
        <v>2</v>
      </c>
      <c r="I235" s="3" t="inlineStr">
        <is>
          <t xml:space="preserve">Transferência</t>
        </is>
      </c>
      <c r="J235" s="3" t="inlineStr">
        <is>
          <t xml:space="preserve">Realiza as turmas e apoia a organização das colônias e associações.</t>
        </is>
      </c>
      <c r="K235" s="3" t="inlineStr">
        <is>
          <t xml:space="preserve">Capacitação planejada</t>
        </is>
      </c>
      <c r="L235" s="3" t="inlineStr">
        <is>
          <t xml:space="preserve">Turmas capacitadas; Entidades apoiadas</t>
        </is>
      </c>
      <c r="M235" s="3" t="inlineStr">
        <is>
          <t xml:space="preserve">e-Codevasf</t>
        </is>
      </c>
    </row>
    <row r="236">
      <c r="A236" s="8" t="str">
        <f>=B236&amp;" › "&amp;C236&amp;IF(D236="","","  › "&amp;D236)&amp;" › "&amp;E236</f>
        <v>MF-06 › PP-01 › SP-01 › AT-01</v>
      </c>
      <c r="B236" s="3" t="inlineStr">
        <is>
          <t xml:space="preserve">MF-06</t>
        </is>
      </c>
      <c r="C236" s="3" t="inlineStr">
        <is>
          <t xml:space="preserve">PP-01</t>
        </is>
      </c>
      <c r="D236" s="3" t="inlineStr">
        <is>
          <t xml:space="preserve">SP-01</t>
        </is>
      </c>
      <c r="E236" s="3" t="inlineStr">
        <is>
          <t xml:space="preserve">AT-01</t>
        </is>
      </c>
      <c r="F236" s="3" t="inlineStr">
        <is>
          <t xml:space="preserve">Analisar as demandas municipais</t>
        </is>
      </c>
      <c r="G236" s="3" t="inlineStr">
        <is>
          <t xml:space="preserve">SP-01</t>
        </is>
      </c>
      <c r="H236" s="4">
        <v>1</v>
      </c>
      <c r="I236" s="3" t="inlineStr">
        <is>
          <t xml:space="preserve">Controle</t>
        </is>
      </c>
      <c r="J236" s="3" t="inlineStr">
        <is>
          <t xml:space="preserve">Confere a elegibilidade e a prioridade das demandas apresentadas pelos municípios.</t>
        </is>
      </c>
      <c r="K236" s="3" t="inlineStr">
        <is>
          <t xml:space="preserve">Demandas municipais; Disponibilidade de equipamentos</t>
        </is>
      </c>
      <c r="L236" s="3" t="inlineStr">
        <is>
          <t xml:space="preserve">Demandas analisadas e ordenadas</t>
        </is>
      </c>
      <c r="M236" s="3" t="inlineStr">
        <is>
          <t xml:space="preserve">e-Codevasf</t>
        </is>
      </c>
    </row>
    <row r="237">
      <c r="A237" s="8" t="str">
        <f>=B237&amp;" › "&amp;C237&amp;IF(D237="","","  › "&amp;D237)&amp;" › "&amp;E237</f>
        <v>MF-06 › PP-01 › SP-01 › AT-02</v>
      </c>
      <c r="B237" s="3" t="inlineStr">
        <is>
          <t xml:space="preserve">MF-06</t>
        </is>
      </c>
      <c r="C237" s="3" t="inlineStr">
        <is>
          <t xml:space="preserve">PP-01</t>
        </is>
      </c>
      <c r="D237" s="3" t="inlineStr">
        <is>
          <t xml:space="preserve">SP-01</t>
        </is>
      </c>
      <c r="E237" s="3" t="inlineStr">
        <is>
          <t xml:space="preserve">AT-02</t>
        </is>
      </c>
      <c r="F237" s="3" t="inlineStr">
        <is>
          <t xml:space="preserve">Aprovar o plano de alocação</t>
        </is>
      </c>
      <c r="G237" s="3" t="inlineStr">
        <is>
          <t xml:space="preserve">SP-01</t>
        </is>
      </c>
      <c r="H237" s="4">
        <v>2</v>
      </c>
      <c r="I237" s="3" t="inlineStr">
        <is>
          <t xml:space="preserve">Controle</t>
        </is>
      </c>
      <c r="J237" s="3" t="inlineStr">
        <is>
          <t xml:space="preserve">Submete o plano de alocação dos equipamentos à aprovação da Diretoria.</t>
        </is>
      </c>
      <c r="K237" s="3" t="inlineStr">
        <is>
          <t xml:space="preserve">Demandas analisadas e ordenadas</t>
        </is>
      </c>
      <c r="L237" s="3" t="inlineStr">
        <is>
          <t xml:space="preserve">Plano de alocação aprovado</t>
        </is>
      </c>
      <c r="M237" s="3" t="inlineStr">
        <is>
          <t xml:space="preserve">e-Codevasf</t>
        </is>
      </c>
    </row>
    <row r="238">
      <c r="A238" s="8" t="str">
        <f>=B238&amp;" › "&amp;C238&amp;IF(D238="","","  › "&amp;D238)&amp;" › "&amp;E238</f>
        <v>MF-06 › PP-01 › SP-02 › AT-01</v>
      </c>
      <c r="B238" s="3" t="inlineStr">
        <is>
          <t xml:space="preserve">MF-06</t>
        </is>
      </c>
      <c r="C238" s="3" t="inlineStr">
        <is>
          <t xml:space="preserve">PP-01</t>
        </is>
      </c>
      <c r="D238" s="3" t="inlineStr">
        <is>
          <t xml:space="preserve">SP-02</t>
        </is>
      </c>
      <c r="E238" s="3" t="inlineStr">
        <is>
          <t xml:space="preserve">AT-01</t>
        </is>
      </c>
      <c r="F238" s="3" t="inlineStr">
        <is>
          <t xml:space="preserve">Receber os equipamentos adquiridos</t>
        </is>
      </c>
      <c r="G238" s="3" t="inlineStr">
        <is>
          <t xml:space="preserve">SP-02</t>
        </is>
      </c>
      <c r="H238" s="4">
        <v>1</v>
      </c>
      <c r="I238" s="3" t="inlineStr">
        <is>
          <t xml:space="preserve">Controle</t>
        </is>
      </c>
      <c r="J238" s="3" t="inlineStr">
        <is>
          <t xml:space="preserve">Confere os equipamentos entregues contra a especificação contratada.</t>
        </is>
      </c>
      <c r="K238" s="3" t="inlineStr">
        <is>
          <t xml:space="preserve">Plano de alocação; Contrato de aquisição</t>
        </is>
      </c>
      <c r="L238" s="3" t="inlineStr">
        <is>
          <t xml:space="preserve">Equipamentos recebidos e conferidos</t>
        </is>
      </c>
      <c r="M238" s="3" t="inlineStr">
        <is>
          <t xml:space="preserve">e-Codevasf; Transferegov</t>
        </is>
      </c>
    </row>
    <row r="239">
      <c r="A239" s="8" t="str">
        <f>=B239&amp;" › "&amp;C239&amp;IF(D239="","","  › "&amp;D239)&amp;" › "&amp;E239</f>
        <v>MF-06 › PP-01 › SP-02 › AT-02</v>
      </c>
      <c r="B239" s="3" t="inlineStr">
        <is>
          <t xml:space="preserve">MF-06</t>
        </is>
      </c>
      <c r="C239" s="3" t="inlineStr">
        <is>
          <t xml:space="preserve">PP-01</t>
        </is>
      </c>
      <c r="D239" s="3" t="inlineStr">
        <is>
          <t xml:space="preserve">SP-02</t>
        </is>
      </c>
      <c r="E239" s="3" t="inlineStr">
        <is>
          <t xml:space="preserve">AT-02</t>
        </is>
      </c>
      <c r="F239" s="3" t="inlineStr">
        <is>
          <t xml:space="preserve">Transferir os equipamentos ao ente</t>
        </is>
      </c>
      <c r="G239" s="3" t="inlineStr">
        <is>
          <t xml:space="preserve">SP-02</t>
        </is>
      </c>
      <c r="H239" s="4">
        <v>2</v>
      </c>
      <c r="I239" s="3" t="inlineStr">
        <is>
          <t xml:space="preserve">Transferência</t>
        </is>
      </c>
      <c r="J239" s="3" t="inlineStr">
        <is>
          <t xml:space="preserve">Formaliza a transferência ao município e registra a saída patrimonial.</t>
        </is>
      </c>
      <c r="K239" s="3" t="inlineStr">
        <is>
          <t xml:space="preserve">Equipamentos recebidos e conferidos</t>
        </is>
      </c>
      <c r="L239" s="3" t="inlineStr">
        <is>
          <t xml:space="preserve">Equipamento entregue; Termo de transferência</t>
        </is>
      </c>
      <c r="M239" s="3" t="inlineStr">
        <is>
          <t xml:space="preserve">e-Codevasf; Transferegov</t>
        </is>
      </c>
    </row>
    <row r="240">
      <c r="A240" s="8" t="str">
        <f>=B240&amp;" › "&amp;C240&amp;IF(D240="","","  › "&amp;D240)&amp;" › "&amp;E240</f>
        <v>MF-06 › PP-01 › SP-03 › AT-01</v>
      </c>
      <c r="B240" s="3" t="inlineStr">
        <is>
          <t xml:space="preserve">MF-06</t>
        </is>
      </c>
      <c r="C240" s="3" t="inlineStr">
        <is>
          <t xml:space="preserve">PP-01</t>
        </is>
      </c>
      <c r="D240" s="3" t="inlineStr">
        <is>
          <t xml:space="preserve">SP-03</t>
        </is>
      </c>
      <c r="E240" s="3" t="inlineStr">
        <is>
          <t xml:space="preserve">AT-01</t>
        </is>
      </c>
      <c r="F240" s="3" t="inlineStr">
        <is>
          <t xml:space="preserve">Verificar o uso dos equipamentos transferidos</t>
        </is>
      </c>
      <c r="G240" s="3" t="inlineStr">
        <is>
          <t xml:space="preserve">SP-03</t>
        </is>
      </c>
      <c r="H240" s="4">
        <v>1</v>
      </c>
      <c r="I240" s="3" t="inlineStr">
        <is>
          <t xml:space="preserve">Controle</t>
        </is>
      </c>
      <c r="J240" s="3" t="inlineStr">
        <is>
          <t xml:space="preserve">Vistoria o emprego dos equipamentos e confere os relatórios enviados pelos entes.</t>
        </is>
      </c>
      <c r="K240" s="3" t="inlineStr">
        <is>
          <t xml:space="preserve">Termos de transferência; Relatórios dos entes</t>
        </is>
      </c>
      <c r="L240" s="3" t="inlineStr">
        <is>
          <t xml:space="preserve">Uso verificado</t>
        </is>
      </c>
      <c r="M240" s="3" t="inlineStr">
        <is>
          <t xml:space="preserve">e-Codevasf</t>
        </is>
      </c>
    </row>
    <row r="241">
      <c r="A241" s="8" t="str">
        <f>=B241&amp;" › "&amp;C241&amp;IF(D241="","","  › "&amp;D241)&amp;" › "&amp;E241</f>
        <v>MF-06 › PP-01 › SP-03 › AT-02</v>
      </c>
      <c r="B241" s="3" t="inlineStr">
        <is>
          <t xml:space="preserve">MF-06</t>
        </is>
      </c>
      <c r="C241" s="3" t="inlineStr">
        <is>
          <t xml:space="preserve">PP-01</t>
        </is>
      </c>
      <c r="D241" s="3" t="inlineStr">
        <is>
          <t xml:space="preserve">SP-03</t>
        </is>
      </c>
      <c r="E241" s="3" t="inlineStr">
        <is>
          <t xml:space="preserve">AT-02</t>
        </is>
      </c>
      <c r="F241" s="3" t="inlineStr">
        <is>
          <t xml:space="preserve">Reportar o acompanhamento</t>
        </is>
      </c>
      <c r="G241" s="3" t="inlineStr">
        <is>
          <t xml:space="preserve">SP-03</t>
        </is>
      </c>
      <c r="H241" s="4">
        <v>2</v>
      </c>
      <c r="I241" s="3" t="inlineStr">
        <is>
          <t xml:space="preserve">Transferência</t>
        </is>
      </c>
      <c r="J241" s="3" t="inlineStr">
        <is>
          <t xml:space="preserve">Emite o relatório de acompanhamento e comunica as irregularidades encontradas.</t>
        </is>
      </c>
      <c r="K241" s="3" t="inlineStr">
        <is>
          <t xml:space="preserve">Uso verificado</t>
        </is>
      </c>
      <c r="L241" s="3" t="inlineStr">
        <is>
          <t xml:space="preserve">Relatório de acompanhamento</t>
        </is>
      </c>
      <c r="M241" s="3" t="inlineStr">
        <is>
          <t xml:space="preserve">e-Codevasf</t>
        </is>
      </c>
    </row>
    <row r="242">
      <c r="A242" s="8" t="str">
        <f>=B242&amp;" › "&amp;C242&amp;IF(D242="","","  › "&amp;D242)&amp;" › "&amp;E242</f>
        <v>MF-07 › PP-01 › SP-01 › AT-01</v>
      </c>
      <c r="B242" s="3" t="inlineStr">
        <is>
          <t xml:space="preserve">MF-07</t>
        </is>
      </c>
      <c r="C242" s="3" t="inlineStr">
        <is>
          <t xml:space="preserve">PP-01</t>
        </is>
      </c>
      <c r="D242" s="3" t="inlineStr">
        <is>
          <t xml:space="preserve">SP-01</t>
        </is>
      </c>
      <c r="E242" s="3" t="inlineStr">
        <is>
          <t xml:space="preserve">AT-01</t>
        </is>
      </c>
      <c r="F242" s="3" t="inlineStr">
        <is>
          <t xml:space="preserve">Diagnosticar o sistema existente</t>
        </is>
      </c>
      <c r="G242" s="3" t="inlineStr">
        <is>
          <t xml:space="preserve">SP-01</t>
        </is>
      </c>
      <c r="H242" s="4">
        <v>1</v>
      </c>
      <c r="I242" s="3" t="inlineStr">
        <is>
          <t xml:space="preserve">Controle</t>
        </is>
      </c>
      <c r="J242" s="3" t="inlineStr">
        <is>
          <t xml:space="preserve">Levanta a situação do abastecimento ou do esgotamento no município demandante.</t>
        </is>
      </c>
      <c r="K242" s="3" t="inlineStr">
        <is>
          <t xml:space="preserve">Demanda do município; Diagnóstico do sistema</t>
        </is>
      </c>
      <c r="L242" s="3" t="inlineStr">
        <is>
          <t xml:space="preserve">Diagnóstico do sistema concluído</t>
        </is>
      </c>
      <c r="M242" s="3" t="inlineStr">
        <is>
          <t xml:space="preserve">e-Codevasf</t>
        </is>
      </c>
    </row>
    <row r="243">
      <c r="A243" s="8" t="str">
        <f>=B243&amp;" › "&amp;C243&amp;IF(D243="","","  › "&amp;D243)&amp;" › "&amp;E243</f>
        <v>MF-07 › PP-01 › SP-01 › AT-02</v>
      </c>
      <c r="B243" s="3" t="inlineStr">
        <is>
          <t xml:space="preserve">MF-07</t>
        </is>
      </c>
      <c r="C243" s="3" t="inlineStr">
        <is>
          <t xml:space="preserve">PP-01</t>
        </is>
      </c>
      <c r="D243" s="3" t="inlineStr">
        <is>
          <t xml:space="preserve">SP-01</t>
        </is>
      </c>
      <c r="E243" s="3" t="inlineStr">
        <is>
          <t xml:space="preserve">AT-02</t>
        </is>
      </c>
      <c r="F243" s="3" t="inlineStr">
        <is>
          <t xml:space="preserve">Elaborar e aprovar o projeto</t>
        </is>
      </c>
      <c r="G243" s="3" t="inlineStr">
        <is>
          <t xml:space="preserve">SP-01</t>
        </is>
      </c>
      <c r="H243" s="4">
        <v>2</v>
      </c>
      <c r="I243" s="3" t="inlineStr">
        <is>
          <t xml:space="preserve">Agregação de Valor</t>
        </is>
      </c>
      <c r="J243" s="3" t="inlineStr">
        <is>
          <t xml:space="preserve">Desenvolve o projeto do sistema e o submete à aprovação técnica e ambiental.</t>
        </is>
      </c>
      <c r="K243" s="3" t="inlineStr">
        <is>
          <t xml:space="preserve">Diagnóstico do sistema concluído</t>
        </is>
      </c>
      <c r="L243" s="3" t="inlineStr">
        <is>
          <t xml:space="preserve">Projeto executivo aprovado</t>
        </is>
      </c>
      <c r="M243" s="3" t="inlineStr">
        <is>
          <t xml:space="preserve">e-Codevasf</t>
        </is>
      </c>
    </row>
    <row r="244">
      <c r="A244" s="8" t="str">
        <f>=B244&amp;" › "&amp;C244&amp;IF(D244="","","  › "&amp;D244)&amp;" › "&amp;E244</f>
        <v>MF-07 › PP-01 › SP-02 › AT-01</v>
      </c>
      <c r="B244" s="3" t="inlineStr">
        <is>
          <t xml:space="preserve">MF-07</t>
        </is>
      </c>
      <c r="C244" s="3" t="inlineStr">
        <is>
          <t xml:space="preserve">PP-01</t>
        </is>
      </c>
      <c r="D244" s="3" t="inlineStr">
        <is>
          <t xml:space="preserve">SP-02</t>
        </is>
      </c>
      <c r="E244" s="3" t="inlineStr">
        <is>
          <t xml:space="preserve">AT-01</t>
        </is>
      </c>
      <c r="F244" s="3" t="inlineStr">
        <is>
          <t xml:space="preserve">Fiscalizar a implantação do sistema</t>
        </is>
      </c>
      <c r="G244" s="3" t="inlineStr">
        <is>
          <t xml:space="preserve">SP-02</t>
        </is>
      </c>
      <c r="H244" s="4">
        <v>1</v>
      </c>
      <c r="I244" s="3" t="inlineStr">
        <is>
          <t xml:space="preserve">Controle</t>
        </is>
      </c>
      <c r="J244" s="3" t="inlineStr">
        <is>
          <t xml:space="preserve">Acompanha a execução das redes, reservatórios e estações e mede os serviços.</t>
        </is>
      </c>
      <c r="K244" s="3" t="inlineStr">
        <is>
          <t xml:space="preserve">Projeto; Contrato; Licenças</t>
        </is>
      </c>
      <c r="L244" s="3" t="inlineStr">
        <is>
          <t xml:space="preserve">Serviços medidos e atestados</t>
        </is>
      </c>
      <c r="M244" s="3" t="inlineStr">
        <is>
          <t xml:space="preserve">e-Codevasf</t>
        </is>
      </c>
    </row>
    <row r="245">
      <c r="A245" s="8" t="str">
        <f>=B245&amp;" › "&amp;C245&amp;IF(D245="","","  › "&amp;D245)&amp;" › "&amp;E245</f>
        <v>MF-07 › PP-01 › SP-02 › AT-02</v>
      </c>
      <c r="B245" s="3" t="inlineStr">
        <is>
          <t xml:space="preserve">MF-07</t>
        </is>
      </c>
      <c r="C245" s="3" t="inlineStr">
        <is>
          <t xml:space="preserve">PP-01</t>
        </is>
      </c>
      <c r="D245" s="3" t="inlineStr">
        <is>
          <t xml:space="preserve">SP-02</t>
        </is>
      </c>
      <c r="E245" s="3" t="inlineStr">
        <is>
          <t xml:space="preserve">AT-02</t>
        </is>
      </c>
      <c r="F245" s="3" t="inlineStr">
        <is>
          <t xml:space="preserve">Testar o funcionamento do sistema</t>
        </is>
      </c>
      <c r="G245" s="3" t="inlineStr">
        <is>
          <t xml:space="preserve">SP-02</t>
        </is>
      </c>
      <c r="H245" s="4">
        <v>2</v>
      </c>
      <c r="I245" s="3" t="inlineStr">
        <is>
          <t xml:space="preserve">Controle</t>
        </is>
      </c>
      <c r="J245" s="3" t="inlineStr">
        <is>
          <t xml:space="preserve">Executa os testes de estanqueidade e de funcionamento e registra o resultado.</t>
        </is>
      </c>
      <c r="K245" s="3" t="inlineStr">
        <is>
          <t xml:space="preserve">Serviços medidos e atestados</t>
        </is>
      </c>
      <c r="L245" s="3" t="inlineStr">
        <is>
          <t xml:space="preserve">Obra executada; Medições atestadas</t>
        </is>
      </c>
      <c r="M245" s="3" t="inlineStr">
        <is>
          <t xml:space="preserve">e-Codevasf</t>
        </is>
      </c>
    </row>
    <row r="246">
      <c r="A246" s="8" t="str">
        <f>=B246&amp;" › "&amp;C246&amp;IF(D246="","","  › "&amp;D246)&amp;" › "&amp;E246</f>
        <v>MF-07 › PP-01 › SP-03 › AT-01</v>
      </c>
      <c r="B246" s="3" t="inlineStr">
        <is>
          <t xml:space="preserve">MF-07</t>
        </is>
      </c>
      <c r="C246" s="3" t="inlineStr">
        <is>
          <t xml:space="preserve">PP-01</t>
        </is>
      </c>
      <c r="D246" s="3" t="inlineStr">
        <is>
          <t xml:space="preserve">SP-03</t>
        </is>
      </c>
      <c r="E246" s="3" t="inlineStr">
        <is>
          <t xml:space="preserve">AT-01</t>
        </is>
      </c>
      <c r="F246" s="3" t="inlineStr">
        <is>
          <t xml:space="preserve">Receber o sistema implantado</t>
        </is>
      </c>
      <c r="G246" s="3" t="inlineStr">
        <is>
          <t xml:space="preserve">SP-03</t>
        </is>
      </c>
      <c r="H246" s="4">
        <v>1</v>
      </c>
      <c r="I246" s="3" t="inlineStr">
        <is>
          <t xml:space="preserve">Controle</t>
        </is>
      </c>
      <c r="J246" s="3" t="inlineStr">
        <is>
          <t xml:space="preserve">Realiza a vistoria final e emite o recebimento do sistema.</t>
        </is>
      </c>
      <c r="K246" s="3" t="inlineStr">
        <is>
          <t xml:space="preserve">Obra concluída; Testes de funcionamento</t>
        </is>
      </c>
      <c r="L246" s="3" t="inlineStr">
        <is>
          <t xml:space="preserve">Sistema recebido</t>
        </is>
      </c>
      <c r="M246" s="3" t="inlineStr">
        <is>
          <t xml:space="preserve">e-Codevasf</t>
        </is>
      </c>
    </row>
    <row r="247">
      <c r="A247" s="8" t="str">
        <f>=B247&amp;" › "&amp;C247&amp;IF(D247="","","  › "&amp;D247)&amp;" › "&amp;E247</f>
        <v>MF-07 › PP-01 › SP-03 › AT-02</v>
      </c>
      <c r="B247" s="3" t="inlineStr">
        <is>
          <t xml:space="preserve">MF-07</t>
        </is>
      </c>
      <c r="C247" s="3" t="inlineStr">
        <is>
          <t xml:space="preserve">PP-01</t>
        </is>
      </c>
      <c r="D247" s="3" t="inlineStr">
        <is>
          <t xml:space="preserve">SP-03</t>
        </is>
      </c>
      <c r="E247" s="3" t="inlineStr">
        <is>
          <t xml:space="preserve">AT-02</t>
        </is>
      </c>
      <c r="F247" s="3" t="inlineStr">
        <is>
          <t xml:space="preserve">Entregar e apoiar a partida</t>
        </is>
      </c>
      <c r="G247" s="3" t="inlineStr">
        <is>
          <t xml:space="preserve">SP-03</t>
        </is>
      </c>
      <c r="H247" s="4">
        <v>2</v>
      </c>
      <c r="I247" s="3" t="inlineStr">
        <is>
          <t xml:space="preserve">Transferência</t>
        </is>
      </c>
      <c r="J247" s="3" t="inlineStr">
        <is>
          <t xml:space="preserve">Entrega o sistema ao prestador local e apoia a partida da operação.</t>
        </is>
      </c>
      <c r="K247" s="3" t="inlineStr">
        <is>
          <t xml:space="preserve">Sistema recebido</t>
        </is>
      </c>
      <c r="L247" s="3" t="inlineStr">
        <is>
          <t xml:space="preserve">Termo de entrega; Sistema em operação</t>
        </is>
      </c>
      <c r="M247" s="3" t="inlineStr">
        <is>
          <t xml:space="preserve">e-Codevasf</t>
        </is>
      </c>
    </row>
    <row r="248">
      <c r="A248" s="8" t="str">
        <f>=B248&amp;" › "&amp;C248&amp;IF(D248="","","  › "&amp;D248)&amp;" › "&amp;E248</f>
        <v>MF-07 › PP-02 › SP-01 › AT-01</v>
      </c>
      <c r="B248" s="3" t="inlineStr">
        <is>
          <t xml:space="preserve">MF-07</t>
        </is>
      </c>
      <c r="C248" s="3" t="inlineStr">
        <is>
          <t xml:space="preserve">PP-02</t>
        </is>
      </c>
      <c r="D248" s="3" t="inlineStr">
        <is>
          <t xml:space="preserve">SP-01</t>
        </is>
      </c>
      <c r="E248" s="3" t="inlineStr">
        <is>
          <t xml:space="preserve">AT-01</t>
        </is>
      </c>
      <c r="F248" s="3" t="inlineStr">
        <is>
          <t xml:space="preserve">Levantar as comunidades atendíveis</t>
        </is>
      </c>
      <c r="G248" s="3" t="inlineStr">
        <is>
          <t xml:space="preserve">SP-01</t>
        </is>
      </c>
      <c r="H248" s="4">
        <v>1</v>
      </c>
      <c r="I248" s="3" t="inlineStr">
        <is>
          <t xml:space="preserve">Agregação de Valor</t>
        </is>
      </c>
      <c r="J248" s="3" t="inlineStr">
        <is>
          <t xml:space="preserve">Identifica as comunidades e caracteriza a situação de acesso à água de cada uma.</t>
        </is>
      </c>
      <c r="K248" s="3" t="inlineStr">
        <is>
          <t xml:space="preserve">Diagnóstico social e hídrico; Critérios do programa</t>
        </is>
      </c>
      <c r="L248" s="3" t="inlineStr">
        <is>
          <t xml:space="preserve">Comunidades levantadas</t>
        </is>
      </c>
      <c r="M248" s="3" t="inlineStr">
        <is>
          <t xml:space="preserve">GeoCodevasf; e-Codevasf</t>
        </is>
      </c>
    </row>
    <row r="249">
      <c r="A249" s="8" t="str">
        <f>=B249&amp;" › "&amp;C249&amp;IF(D249="","","  › "&amp;D249)&amp;" › "&amp;E249</f>
        <v>MF-07 › PP-02 › SP-01 › AT-02</v>
      </c>
      <c r="B249" s="3" t="inlineStr">
        <is>
          <t xml:space="preserve">MF-07</t>
        </is>
      </c>
      <c r="C249" s="3" t="inlineStr">
        <is>
          <t xml:space="preserve">PP-02</t>
        </is>
      </c>
      <c r="D249" s="3" t="inlineStr">
        <is>
          <t xml:space="preserve">SP-01</t>
        </is>
      </c>
      <c r="E249" s="3" t="inlineStr">
        <is>
          <t xml:space="preserve">AT-02</t>
        </is>
      </c>
      <c r="F249" s="3" t="inlineStr">
        <is>
          <t xml:space="preserve">Selecionar comunidades e tecnologias</t>
        </is>
      </c>
      <c r="G249" s="3" t="inlineStr">
        <is>
          <t xml:space="preserve">SP-01</t>
        </is>
      </c>
      <c r="H249" s="4">
        <v>2</v>
      </c>
      <c r="I249" s="3" t="inlineStr">
        <is>
          <t xml:space="preserve">Controle</t>
        </is>
      </c>
      <c r="J249" s="3" t="inlineStr">
        <is>
          <t xml:space="preserve">Aplica os critérios do programa e define a tecnologia social para cada comunidade.</t>
        </is>
      </c>
      <c r="K249" s="3" t="inlineStr">
        <is>
          <t xml:space="preserve">Comunidades levantadas</t>
        </is>
      </c>
      <c r="L249" s="3" t="inlineStr">
        <is>
          <t xml:space="preserve">Comunidades e tecnologias definidas</t>
        </is>
      </c>
      <c r="M249" s="3" t="inlineStr">
        <is>
          <t xml:space="preserve">GeoCodevasf; e-Codevasf</t>
        </is>
      </c>
    </row>
    <row r="250">
      <c r="A250" s="8" t="str">
        <f>=B250&amp;" › "&amp;C250&amp;IF(D250="","","  › "&amp;D250)&amp;" › "&amp;E250</f>
        <v>MF-07 › PP-02 › SP-02 › AT-01</v>
      </c>
      <c r="B250" s="3" t="inlineStr">
        <is>
          <t xml:space="preserve">MF-07</t>
        </is>
      </c>
      <c r="C250" s="3" t="inlineStr">
        <is>
          <t xml:space="preserve">PP-02</t>
        </is>
      </c>
      <c r="D250" s="3" t="inlineStr">
        <is>
          <t xml:space="preserve">SP-02</t>
        </is>
      </c>
      <c r="E250" s="3" t="inlineStr">
        <is>
          <t xml:space="preserve">AT-01</t>
        </is>
      </c>
      <c r="F250" s="3" t="inlineStr">
        <is>
          <t xml:space="preserve">Implantar a solução na comunidade</t>
        </is>
      </c>
      <c r="G250" s="3" t="inlineStr">
        <is>
          <t xml:space="preserve">SP-02</t>
        </is>
      </c>
      <c r="H250" s="4">
        <v>1</v>
      </c>
      <c r="I250" s="3" t="inlineStr">
        <is>
          <t xml:space="preserve">Agregação de Valor</t>
        </is>
      </c>
      <c r="J250" s="3" t="inlineStr">
        <is>
          <t xml:space="preserve">Executa a cisterna, o sistema simplificado ou o módulo sanitário previsto.</t>
        </is>
      </c>
      <c r="K250" s="3" t="inlineStr">
        <is>
          <t xml:space="preserve">Plano de implantação; Contrato ou parceria</t>
        </is>
      </c>
      <c r="L250" s="3" t="inlineStr">
        <is>
          <t xml:space="preserve">Solução implantada</t>
        </is>
      </c>
      <c r="M250" s="3" t="inlineStr">
        <is>
          <t xml:space="preserve">e-Codevasf</t>
        </is>
      </c>
    </row>
    <row r="251">
      <c r="A251" s="8" t="str">
        <f>=B251&amp;" › "&amp;C251&amp;IF(D251="","","  › "&amp;D251)&amp;" › "&amp;E251</f>
        <v>MF-07 › PP-02 › SP-02 › AT-02</v>
      </c>
      <c r="B251" s="3" t="inlineStr">
        <is>
          <t xml:space="preserve">MF-07</t>
        </is>
      </c>
      <c r="C251" s="3" t="inlineStr">
        <is>
          <t xml:space="preserve">PP-02</t>
        </is>
      </c>
      <c r="D251" s="3" t="inlineStr">
        <is>
          <t xml:space="preserve">SP-02</t>
        </is>
      </c>
      <c r="E251" s="3" t="inlineStr">
        <is>
          <t xml:space="preserve">AT-02</t>
        </is>
      </c>
      <c r="F251" s="3" t="inlineStr">
        <is>
          <t xml:space="preserve">Verificar e registrar a entrega</t>
        </is>
      </c>
      <c r="G251" s="3" t="inlineStr">
        <is>
          <t xml:space="preserve">SP-02</t>
        </is>
      </c>
      <c r="H251" s="4">
        <v>2</v>
      </c>
      <c r="I251" s="3" t="inlineStr">
        <is>
          <t xml:space="preserve">Controle</t>
        </is>
      </c>
      <c r="J251" s="3" t="inlineStr">
        <is>
          <t xml:space="preserve">Verifica o funcionamento, colhe o recibo da família e registra o atendimento.</t>
        </is>
      </c>
      <c r="K251" s="3" t="inlineStr">
        <is>
          <t xml:space="preserve">Solução implantada</t>
        </is>
      </c>
      <c r="L251" s="3" t="inlineStr">
        <is>
          <t xml:space="preserve">Soluções implantadas; Famílias atendidas</t>
        </is>
      </c>
      <c r="M251" s="3" t="inlineStr">
        <is>
          <t xml:space="preserve">e-Codevasf</t>
        </is>
      </c>
    </row>
    <row r="252">
      <c r="A252" s="8" t="str">
        <f>=B252&amp;" › "&amp;C252&amp;IF(D252="","","  › "&amp;D252)&amp;" › "&amp;E252</f>
        <v>MF-07 › PP-02 › SP-03 › AT-01</v>
      </c>
      <c r="B252" s="3" t="inlineStr">
        <is>
          <t xml:space="preserve">MF-07</t>
        </is>
      </c>
      <c r="C252" s="3" t="inlineStr">
        <is>
          <t xml:space="preserve">PP-02</t>
        </is>
      </c>
      <c r="D252" s="3" t="inlineStr">
        <is>
          <t xml:space="preserve">SP-03</t>
        </is>
      </c>
      <c r="E252" s="3" t="inlineStr">
        <is>
          <t xml:space="preserve">AT-01</t>
        </is>
      </c>
      <c r="F252" s="3" t="inlineStr">
        <is>
          <t xml:space="preserve">Capacitar a família no uso da solução</t>
        </is>
      </c>
      <c r="G252" s="3" t="inlineStr">
        <is>
          <t xml:space="preserve">SP-03</t>
        </is>
      </c>
      <c r="H252" s="4">
        <v>1</v>
      </c>
      <c r="I252" s="3" t="inlineStr">
        <is>
          <t xml:space="preserve">Transferência</t>
        </is>
      </c>
      <c r="J252" s="3" t="inlineStr">
        <is>
          <t xml:space="preserve">Orienta a família sobre uso, higiene e manutenção da solução entregue.</t>
        </is>
      </c>
      <c r="K252" s="3" t="inlineStr">
        <is>
          <t xml:space="preserve">Relação de famílias atendidas</t>
        </is>
      </c>
      <c r="L252" s="3" t="inlineStr">
        <is>
          <t xml:space="preserve">Família capacitada</t>
        </is>
      </c>
      <c r="M252" s="3" t="inlineStr">
        <is>
          <t xml:space="preserve">e-Codevasf</t>
        </is>
      </c>
    </row>
    <row r="253">
      <c r="A253" s="8" t="str">
        <f>=B253&amp;" › "&amp;C253&amp;IF(D253="","","  › "&amp;D253)&amp;" › "&amp;E253</f>
        <v>MF-07 › PP-02 › SP-03 › AT-02</v>
      </c>
      <c r="B253" s="3" t="inlineStr">
        <is>
          <t xml:space="preserve">MF-07</t>
        </is>
      </c>
      <c r="C253" s="3" t="inlineStr">
        <is>
          <t xml:space="preserve">PP-02</t>
        </is>
      </c>
      <c r="D253" s="3" t="inlineStr">
        <is>
          <t xml:space="preserve">SP-03</t>
        </is>
      </c>
      <c r="E253" s="3" t="inlineStr">
        <is>
          <t xml:space="preserve">AT-02</t>
        </is>
      </c>
      <c r="F253" s="3" t="inlineStr">
        <is>
          <t xml:space="preserve">Monitorar o uso após a entrega</t>
        </is>
      </c>
      <c r="G253" s="3" t="inlineStr">
        <is>
          <t xml:space="preserve">SP-03</t>
        </is>
      </c>
      <c r="H253" s="4">
        <v>2</v>
      </c>
      <c r="I253" s="3" t="inlineStr">
        <is>
          <t xml:space="preserve">Controle</t>
        </is>
      </c>
      <c r="J253" s="3" t="inlineStr">
        <is>
          <t xml:space="preserve">Retorna à comunidade, verifica o uso e registra as ocorrências encontradas.</t>
        </is>
      </c>
      <c r="K253" s="3" t="inlineStr">
        <is>
          <t xml:space="preserve">Família capacitada</t>
        </is>
      </c>
      <c r="L253" s="3" t="inlineStr">
        <is>
          <t xml:space="preserve">Famílias capacitadas; Relatório de monitoramento</t>
        </is>
      </c>
      <c r="M253" s="3" t="inlineStr">
        <is>
          <t xml:space="preserve">e-Codevasf</t>
        </is>
      </c>
    </row>
    <row r="254">
      <c r="A254" s="8" t="str">
        <f>=B254&amp;" › "&amp;C254&amp;IF(D254="","","  › "&amp;D254)&amp;" › "&amp;E254</f>
        <v>MF-08 › PP-01 › SP-01 › AT-01</v>
      </c>
      <c r="B254" s="3" t="inlineStr">
        <is>
          <t xml:space="preserve">MF-08</t>
        </is>
      </c>
      <c r="C254" s="3" t="inlineStr">
        <is>
          <t xml:space="preserve">PP-01</t>
        </is>
      </c>
      <c r="D254" s="3" t="inlineStr">
        <is>
          <t xml:space="preserve">SP-01</t>
        </is>
      </c>
      <c r="E254" s="3" t="inlineStr">
        <is>
          <t xml:space="preserve">AT-01</t>
        </is>
      </c>
      <c r="F254" s="3" t="inlineStr">
        <is>
          <t xml:space="preserve">Reunir os dados do ativo</t>
        </is>
      </c>
      <c r="G254" s="3" t="inlineStr">
        <is>
          <t xml:space="preserve">SP-01</t>
        </is>
      </c>
      <c r="H254" s="4">
        <v>1</v>
      </c>
      <c r="I254" s="3" t="inlineStr">
        <is>
          <t xml:space="preserve">Agregação de Valor</t>
        </is>
      </c>
      <c r="J254" s="3" t="inlineStr">
        <is>
          <t xml:space="preserve">Levanta os dados operacionais, financeiros e jurídicos do ativo candidato.</t>
        </is>
      </c>
      <c r="K254" s="3" t="inlineStr">
        <is>
          <t xml:space="preserve">Ativo ou serviço candidato; Dados operacionais e financeiros</t>
        </is>
      </c>
      <c r="L254" s="3" t="inlineStr">
        <is>
          <t xml:space="preserve">Dados do ativo reunidos</t>
        </is>
      </c>
      <c r="M254" s="3" t="inlineStr">
        <is>
          <t xml:space="preserve">e-Codevasf</t>
        </is>
      </c>
    </row>
    <row r="255">
      <c r="A255" s="8" t="str">
        <f>=B255&amp;" › "&amp;C255&amp;IF(D255="","","  › "&amp;D255)&amp;" › "&amp;E255</f>
        <v>MF-08 › PP-01 › SP-01 › AT-02</v>
      </c>
      <c r="B255" s="3" t="inlineStr">
        <is>
          <t xml:space="preserve">MF-08</t>
        </is>
      </c>
      <c r="C255" s="3" t="inlineStr">
        <is>
          <t xml:space="preserve">PP-01</t>
        </is>
      </c>
      <c r="D255" s="3" t="inlineStr">
        <is>
          <t xml:space="preserve">SP-01</t>
        </is>
      </c>
      <c r="E255" s="3" t="inlineStr">
        <is>
          <t xml:space="preserve">AT-02</t>
        </is>
      </c>
      <c r="F255" s="3" t="inlineStr">
        <is>
          <t xml:space="preserve">Modelar e concluir a viabilidade</t>
        </is>
      </c>
      <c r="G255" s="3" t="inlineStr">
        <is>
          <t xml:space="preserve">SP-01</t>
        </is>
      </c>
      <c r="H255" s="4">
        <v>2</v>
      </c>
      <c r="I255" s="3" t="inlineStr">
        <is>
          <t xml:space="preserve">Controle</t>
        </is>
      </c>
      <c r="J255" s="3" t="inlineStr">
        <is>
          <t xml:space="preserve">Elabora a modelagem técnica, econômico-financeira e jurídica e conclui pela viabilidade.</t>
        </is>
      </c>
      <c r="K255" s="3" t="inlineStr">
        <is>
          <t xml:space="preserve">Dados do ativo reunidos</t>
        </is>
      </c>
      <c r="L255" s="3" t="inlineStr">
        <is>
          <t xml:space="preserve">Estudo de modelagem concluído</t>
        </is>
      </c>
      <c r="M255" s="3" t="inlineStr">
        <is>
          <t xml:space="preserve">e-Codevasf</t>
        </is>
      </c>
    </row>
    <row r="256">
      <c r="A256" s="8" t="str">
        <f>=B256&amp;" › "&amp;C256&amp;IF(D256="","","  › "&amp;D256)&amp;" › "&amp;E256</f>
        <v>MF-08 › PP-01 › SP-02 › AT-01</v>
      </c>
      <c r="B256" s="3" t="inlineStr">
        <is>
          <t xml:space="preserve">MF-08</t>
        </is>
      </c>
      <c r="C256" s="3" t="inlineStr">
        <is>
          <t xml:space="preserve">PP-01</t>
        </is>
      </c>
      <c r="D256" s="3" t="inlineStr">
        <is>
          <t xml:space="preserve">SP-02</t>
        </is>
      </c>
      <c r="E256" s="3" t="inlineStr">
        <is>
          <t xml:space="preserve">AT-01</t>
        </is>
      </c>
      <c r="F256" s="3" t="inlineStr">
        <is>
          <t xml:space="preserve">Preparar e publicar a consulta ao mercado</t>
        </is>
      </c>
      <c r="G256" s="3" t="inlineStr">
        <is>
          <t xml:space="preserve">SP-02</t>
        </is>
      </c>
      <c r="H256" s="4">
        <v>1</v>
      </c>
      <c r="I256" s="3" t="inlineStr">
        <is>
          <t xml:space="preserve">Transferência</t>
        </is>
      </c>
      <c r="J256" s="3" t="inlineStr">
        <is>
          <t xml:space="preserve">Monta o material da consulta pública ou do chamamento e o publica.</t>
        </is>
      </c>
      <c r="K256" s="3" t="inlineStr">
        <is>
          <t xml:space="preserve">Estudo de modelagem; Minuta de edital</t>
        </is>
      </c>
      <c r="L256" s="3" t="inlineStr">
        <is>
          <t xml:space="preserve">Consulta publicada</t>
        </is>
      </c>
      <c r="M256" s="3" t="inlineStr">
        <is>
          <t xml:space="preserve">e-Codevasf; PNCP</t>
        </is>
      </c>
    </row>
    <row r="257">
      <c r="A257" s="8" t="str">
        <f>=B257&amp;" › "&amp;C257&amp;IF(D257="","","  › "&amp;D257)&amp;" › "&amp;E257</f>
        <v>MF-08 › PP-01 › SP-02 › AT-02</v>
      </c>
      <c r="B257" s="3" t="inlineStr">
        <is>
          <t xml:space="preserve">MF-08</t>
        </is>
      </c>
      <c r="C257" s="3" t="inlineStr">
        <is>
          <t xml:space="preserve">PP-01</t>
        </is>
      </c>
      <c r="D257" s="3" t="inlineStr">
        <is>
          <t xml:space="preserve">SP-02</t>
        </is>
      </c>
      <c r="E257" s="3" t="inlineStr">
        <is>
          <t xml:space="preserve">AT-02</t>
        </is>
      </c>
      <c r="F257" s="3" t="inlineStr">
        <is>
          <t xml:space="preserve">Consolidar as contribuições e ajustar</t>
        </is>
      </c>
      <c r="G257" s="3" t="inlineStr">
        <is>
          <t xml:space="preserve">SP-02</t>
        </is>
      </c>
      <c r="H257" s="4">
        <v>2</v>
      </c>
      <c r="I257" s="3" t="inlineStr">
        <is>
          <t xml:space="preserve">Controle</t>
        </is>
      </c>
      <c r="J257" s="3" t="inlineStr">
        <is>
          <t xml:space="preserve">Analisa as contribuições recebidas e ajusta a modelagem e a minuta de edital.</t>
        </is>
      </c>
      <c r="K257" s="3" t="inlineStr">
        <is>
          <t xml:space="preserve">Consulta publicada</t>
        </is>
      </c>
      <c r="L257" s="3" t="inlineStr">
        <is>
          <t xml:space="preserve">Contribuições consolidadas; Modelagem ajustada</t>
        </is>
      </c>
      <c r="M257" s="3" t="inlineStr">
        <is>
          <t xml:space="preserve">e-Codevasf; PNCP</t>
        </is>
      </c>
    </row>
    <row r="258">
      <c r="A258" s="8" t="str">
        <f>=B258&amp;" › "&amp;C258&amp;IF(D258="","","  › "&amp;D258)&amp;" › "&amp;E258</f>
        <v>MF-08 › PP-01 › SP-03 › AT-01</v>
      </c>
      <c r="B258" s="3" t="inlineStr">
        <is>
          <t xml:space="preserve">MF-08</t>
        </is>
      </c>
      <c r="C258" s="3" t="inlineStr">
        <is>
          <t xml:space="preserve">PP-01</t>
        </is>
      </c>
      <c r="D258" s="3" t="inlineStr">
        <is>
          <t xml:space="preserve">SP-03</t>
        </is>
      </c>
      <c r="E258" s="3" t="inlineStr">
        <is>
          <t xml:space="preserve">AT-01</t>
        </is>
      </c>
      <c r="F258" s="3" t="inlineStr">
        <is>
          <t xml:space="preserve">Verificar as obrigações do parceiro</t>
        </is>
      </c>
      <c r="G258" s="3" t="inlineStr">
        <is>
          <t xml:space="preserve">SP-03</t>
        </is>
      </c>
      <c r="H258" s="4">
        <v>1</v>
      </c>
      <c r="I258" s="3" t="inlineStr">
        <is>
          <t xml:space="preserve">Controle</t>
        </is>
      </c>
      <c r="J258" s="3" t="inlineStr">
        <is>
          <t xml:space="preserve">Confere os relatórios e os indicadores de desempenho previstos no contrato.</t>
        </is>
      </c>
      <c r="K258" s="3" t="inlineStr">
        <is>
          <t xml:space="preserve">Contrato firmado; Relatórios do parceiro</t>
        </is>
      </c>
      <c r="L258" s="3" t="inlineStr">
        <is>
          <t xml:space="preserve">Obrigações verificadas</t>
        </is>
      </c>
      <c r="M258" s="3" t="inlineStr">
        <is>
          <t xml:space="preserve">e-Codevasf</t>
        </is>
      </c>
    </row>
    <row r="259">
      <c r="A259" s="8" t="str">
        <f>=B259&amp;" › "&amp;C259&amp;IF(D259="","","  › "&amp;D259)&amp;" › "&amp;E259</f>
        <v>MF-08 › PP-01 › SP-03 › AT-02</v>
      </c>
      <c r="B259" s="3" t="inlineStr">
        <is>
          <t xml:space="preserve">MF-08</t>
        </is>
      </c>
      <c r="C259" s="3" t="inlineStr">
        <is>
          <t xml:space="preserve">PP-01</t>
        </is>
      </c>
      <c r="D259" s="3" t="inlineStr">
        <is>
          <t xml:space="preserve">SP-03</t>
        </is>
      </c>
      <c r="E259" s="3" t="inlineStr">
        <is>
          <t xml:space="preserve">AT-02</t>
        </is>
      </c>
      <c r="F259" s="3" t="inlineStr">
        <is>
          <t xml:space="preserve">Reportar o acompanhamento contratual</t>
        </is>
      </c>
      <c r="G259" s="3" t="inlineStr">
        <is>
          <t xml:space="preserve">SP-03</t>
        </is>
      </c>
      <c r="H259" s="4">
        <v>2</v>
      </c>
      <c r="I259" s="3" t="inlineStr">
        <is>
          <t xml:space="preserve">Transferência</t>
        </is>
      </c>
      <c r="J259" s="3" t="inlineStr">
        <is>
          <t xml:space="preserve">Emite o relatório de acompanhamento e notifica os descumprimentos identificados.</t>
        </is>
      </c>
      <c r="K259" s="3" t="inlineStr">
        <is>
          <t xml:space="preserve">Obrigações verificadas</t>
        </is>
      </c>
      <c r="L259" s="3" t="inlineStr">
        <is>
          <t xml:space="preserve">Relatório de acompanhamento contratual</t>
        </is>
      </c>
      <c r="M259" s="3" t="inlineStr">
        <is>
          <t xml:space="preserve">e-Codevasf</t>
        </is>
      </c>
    </row>
    <row r="260">
      <c r="A260" s="8" t="str">
        <f>=B260&amp;" › "&amp;C260&amp;IF(D260="","","  › "&amp;D260)&amp;" › "&amp;E260</f>
        <v>MS-01 › PP-01 › SP-01 › AT-01</v>
      </c>
      <c r="B260" s="3" t="inlineStr">
        <is>
          <t xml:space="preserve">MS-01</t>
        </is>
      </c>
      <c r="C260" s="3" t="inlineStr">
        <is>
          <t xml:space="preserve">PP-01</t>
        </is>
      </c>
      <c r="D260" s="3" t="inlineStr">
        <is>
          <t xml:space="preserve">SP-01</t>
        </is>
      </c>
      <c r="E260" s="3" t="inlineStr">
        <is>
          <t xml:space="preserve">AT-01</t>
        </is>
      </c>
      <c r="F260" s="3" t="inlineStr">
        <is>
          <t xml:space="preserve">Levantar a lotação e as vacâncias</t>
        </is>
      </c>
      <c r="G260" s="3" t="inlineStr">
        <is>
          <t xml:space="preserve">SP-01</t>
        </is>
      </c>
      <c r="H260" s="4">
        <v>1</v>
      </c>
      <c r="I260" s="3" t="inlineStr">
        <is>
          <t xml:space="preserve">Controle</t>
        </is>
      </c>
      <c r="J260" s="3" t="inlineStr">
        <is>
          <t xml:space="preserve">Apura a lotação atual, as vacâncias e a previsão de aposentadorias por unidade.</t>
        </is>
      </c>
      <c r="K260" s="3" t="inlineStr">
        <is>
          <t xml:space="preserve">Diagnóstico de lotação; Vacâncias; PEI</t>
        </is>
      </c>
      <c r="L260" s="3" t="inlineStr">
        <is>
          <t xml:space="preserve">Diagnóstico de força de trabalho</t>
        </is>
      </c>
      <c r="M260" s="3" t="inlineStr">
        <is>
          <t xml:space="preserve">e-Codevasf</t>
        </is>
      </c>
    </row>
    <row r="261">
      <c r="A261" s="8" t="str">
        <f>=B261&amp;" › "&amp;C261&amp;IF(D261="","","  › "&amp;D261)&amp;" › "&amp;E261</f>
        <v>MS-01 › PP-01 › SP-01 › AT-02</v>
      </c>
      <c r="B261" s="3" t="inlineStr">
        <is>
          <t xml:space="preserve">MS-01</t>
        </is>
      </c>
      <c r="C261" s="3" t="inlineStr">
        <is>
          <t xml:space="preserve">PP-01</t>
        </is>
      </c>
      <c r="D261" s="3" t="inlineStr">
        <is>
          <t xml:space="preserve">SP-01</t>
        </is>
      </c>
      <c r="E261" s="3" t="inlineStr">
        <is>
          <t xml:space="preserve">AT-02</t>
        </is>
      </c>
      <c r="F261" s="3" t="inlineStr">
        <is>
          <t xml:space="preserve">Definir e aprovar o plano de provimento</t>
        </is>
      </c>
      <c r="G261" s="3" t="inlineStr">
        <is>
          <t xml:space="preserve">SP-01</t>
        </is>
      </c>
      <c r="H261" s="4">
        <v>2</v>
      </c>
      <c r="I261" s="3" t="inlineStr">
        <is>
          <t xml:space="preserve">Agregação de Valor</t>
        </is>
      </c>
      <c r="J261" s="3" t="inlineStr">
        <is>
          <t xml:space="preserve">Dimensiona as necessidades por perfil e submete o plano de provimento à aprovação.</t>
        </is>
      </c>
      <c r="K261" s="3" t="inlineStr">
        <is>
          <t xml:space="preserve">Diagnóstico de força de trabalho</t>
        </is>
      </c>
      <c r="L261" s="3" t="inlineStr">
        <is>
          <t xml:space="preserve">Plano de provimento aprovado</t>
        </is>
      </c>
      <c r="M261" s="3" t="inlineStr">
        <is>
          <t xml:space="preserve">e-Codevasf</t>
        </is>
      </c>
    </row>
    <row r="262">
      <c r="A262" s="8" t="str">
        <f>=B262&amp;" › "&amp;C262&amp;IF(D262="","","  › "&amp;D262)&amp;" › "&amp;E262</f>
        <v>MS-01 › PP-01 › SP-02 › AT-01</v>
      </c>
      <c r="B262" s="3" t="inlineStr">
        <is>
          <t xml:space="preserve">MS-01</t>
        </is>
      </c>
      <c r="C262" s="3" t="inlineStr">
        <is>
          <t xml:space="preserve">PP-01</t>
        </is>
      </c>
      <c r="D262" s="3" t="inlineStr">
        <is>
          <t xml:space="preserve">SP-02</t>
        </is>
      </c>
      <c r="E262" s="3" t="inlineStr">
        <is>
          <t xml:space="preserve">AT-01</t>
        </is>
      </c>
      <c r="F262" s="3" t="inlineStr">
        <is>
          <t xml:space="preserve">Preparar e publicar o edital</t>
        </is>
      </c>
      <c r="G262" s="3" t="inlineStr">
        <is>
          <t xml:space="preserve">SP-02</t>
        </is>
      </c>
      <c r="H262" s="4">
        <v>1</v>
      </c>
      <c r="I262" s="3" t="inlineStr">
        <is>
          <t xml:space="preserve">Agregação de Valor</t>
        </is>
      </c>
      <c r="J262" s="3" t="inlineStr">
        <is>
          <t xml:space="preserve">Define o conteúdo do edital, contrata a banca e publica o certame.</t>
        </is>
      </c>
      <c r="K262" s="3" t="inlineStr">
        <is>
          <t xml:space="preserve">Plano de provimento; Autorização de concurso</t>
        </is>
      </c>
      <c r="L262" s="3" t="inlineStr">
        <is>
          <t xml:space="preserve">Edital publicado</t>
        </is>
      </c>
      <c r="M262" s="3" t="inlineStr">
        <is>
          <t xml:space="preserve">e-Codevasf</t>
        </is>
      </c>
    </row>
    <row r="263">
      <c r="A263" s="8" t="str">
        <f>=B263&amp;" › "&amp;C263&amp;IF(D263="","","  › "&amp;D263)&amp;" › "&amp;E263</f>
        <v>MS-01 › PP-01 › SP-02 › AT-02</v>
      </c>
      <c r="B263" s="3" t="inlineStr">
        <is>
          <t xml:space="preserve">MS-01</t>
        </is>
      </c>
      <c r="C263" s="3" t="inlineStr">
        <is>
          <t xml:space="preserve">PP-01</t>
        </is>
      </c>
      <c r="D263" s="3" t="inlineStr">
        <is>
          <t xml:space="preserve">SP-02</t>
        </is>
      </c>
      <c r="E263" s="3" t="inlineStr">
        <is>
          <t xml:space="preserve">AT-02</t>
        </is>
      </c>
      <c r="F263" s="3" t="inlineStr">
        <is>
          <t xml:space="preserve">Conduzir o certame e homologar</t>
        </is>
      </c>
      <c r="G263" s="3" t="inlineStr">
        <is>
          <t xml:space="preserve">SP-02</t>
        </is>
      </c>
      <c r="H263" s="4">
        <v>2</v>
      </c>
      <c r="I263" s="3" t="inlineStr">
        <is>
          <t xml:space="preserve">Controle</t>
        </is>
      </c>
      <c r="J263" s="3" t="inlineStr">
        <is>
          <t xml:space="preserve">Acompanha a aplicação das provas, julga os recursos e homologa o resultado.</t>
        </is>
      </c>
      <c r="K263" s="3" t="inlineStr">
        <is>
          <t xml:space="preserve">Edital publicado</t>
        </is>
      </c>
      <c r="L263" s="3" t="inlineStr">
        <is>
          <t xml:space="preserve">Edital publicado; Resultado homologado</t>
        </is>
      </c>
      <c r="M263" s="3" t="inlineStr">
        <is>
          <t xml:space="preserve">e-Codevasf</t>
        </is>
      </c>
    </row>
    <row r="264">
      <c r="A264" s="8" t="str">
        <f>=B264&amp;" › "&amp;C264&amp;IF(D264="","","  › "&amp;D264)&amp;" › "&amp;E264</f>
        <v>MS-01 › PP-01 › SP-03 › AT-01</v>
      </c>
      <c r="B264" s="3" t="inlineStr">
        <is>
          <t xml:space="preserve">MS-01</t>
        </is>
      </c>
      <c r="C264" s="3" t="inlineStr">
        <is>
          <t xml:space="preserve">PP-01</t>
        </is>
      </c>
      <c r="D264" s="3" t="inlineStr">
        <is>
          <t xml:space="preserve">SP-03</t>
        </is>
      </c>
      <c r="E264" s="3" t="inlineStr">
        <is>
          <t xml:space="preserve">AT-01</t>
        </is>
      </c>
      <c r="F264" s="3" t="inlineStr">
        <is>
          <t xml:space="preserve">Convocar e conferir a documentação</t>
        </is>
      </c>
      <c r="G264" s="3" t="inlineStr">
        <is>
          <t xml:space="preserve">SP-03</t>
        </is>
      </c>
      <c r="H264" s="4">
        <v>1</v>
      </c>
      <c r="I264" s="3" t="inlineStr">
        <is>
          <t xml:space="preserve">Controle</t>
        </is>
      </c>
      <c r="J264" s="3" t="inlineStr">
        <is>
          <t xml:space="preserve">Convoca o aprovado e confere a documentação e os requisitos de admissão.</t>
        </is>
      </c>
      <c r="K264" s="3" t="inlineStr">
        <is>
          <t xml:space="preserve">Resultado homologado; Documentação do candidato</t>
        </is>
      </c>
      <c r="L264" s="3" t="inlineStr">
        <is>
          <t xml:space="preserve">Documentação conferida</t>
        </is>
      </c>
      <c r="M264" s="3" t="inlineStr">
        <is>
          <t xml:space="preserve">eSocial; e-Codevasf</t>
        </is>
      </c>
    </row>
    <row r="265">
      <c r="A265" s="8" t="str">
        <f>=B265&amp;" › "&amp;C265&amp;IF(D265="","","  › "&amp;D265)&amp;" › "&amp;E265</f>
        <v>MS-01 › PP-01 › SP-03 › AT-02</v>
      </c>
      <c r="B265" s="3" t="inlineStr">
        <is>
          <t xml:space="preserve">MS-01</t>
        </is>
      </c>
      <c r="C265" s="3" t="inlineStr">
        <is>
          <t xml:space="preserve">PP-01</t>
        </is>
      </c>
      <c r="D265" s="3" t="inlineStr">
        <is>
          <t xml:space="preserve">SP-03</t>
        </is>
      </c>
      <c r="E265" s="3" t="inlineStr">
        <is>
          <t xml:space="preserve">AT-02</t>
        </is>
      </c>
      <c r="F265" s="3" t="inlineStr">
        <is>
          <t xml:space="preserve">Registrar a admissão e integrar</t>
        </is>
      </c>
      <c r="G265" s="3" t="inlineStr">
        <is>
          <t xml:space="preserve">SP-03</t>
        </is>
      </c>
      <c r="H265" s="4">
        <v>2</v>
      </c>
      <c r="I265" s="3" t="inlineStr">
        <is>
          <t xml:space="preserve">Transferência</t>
        </is>
      </c>
      <c r="J265" s="3" t="inlineStr">
        <is>
          <t xml:space="preserve">Registra a admissão nos sistemas e conduz o programa de integração.</t>
        </is>
      </c>
      <c r="K265" s="3" t="inlineStr">
        <is>
          <t xml:space="preserve">Documentação conferida</t>
        </is>
      </c>
      <c r="L265" s="3" t="inlineStr">
        <is>
          <t xml:space="preserve">Empregado admitido e integrado</t>
        </is>
      </c>
      <c r="M265" s="3" t="inlineStr">
        <is>
          <t xml:space="preserve">eSocial; e-Codevasf</t>
        </is>
      </c>
    </row>
    <row r="266">
      <c r="A266" s="8" t="str">
        <f>=B266&amp;" › "&amp;C266&amp;IF(D266="","","  › "&amp;D266)&amp;" › "&amp;E266</f>
        <v>MS-01 › PP-02 › SP-01 › AT-01</v>
      </c>
      <c r="B266" s="3" t="inlineStr">
        <is>
          <t xml:space="preserve">MS-01</t>
        </is>
      </c>
      <c r="C266" s="3" t="inlineStr">
        <is>
          <t xml:space="preserve">PP-02</t>
        </is>
      </c>
      <c r="D266" s="3" t="inlineStr">
        <is>
          <t xml:space="preserve">SP-01</t>
        </is>
      </c>
      <c r="E266" s="3" t="inlineStr">
        <is>
          <t xml:space="preserve">AT-01</t>
        </is>
      </c>
      <c r="F266" s="3" t="inlineStr">
        <is>
          <t xml:space="preserve">Levantar as lacunas de competência</t>
        </is>
      </c>
      <c r="G266" s="3" t="inlineStr">
        <is>
          <t xml:space="preserve">SP-01</t>
        </is>
      </c>
      <c r="H266" s="4">
        <v>1</v>
      </c>
      <c r="I266" s="3" t="inlineStr">
        <is>
          <t xml:space="preserve">Controle</t>
        </is>
      </c>
      <c r="J266" s="3" t="inlineStr">
        <is>
          <t xml:space="preserve">Cruza as avaliações de desempenho com as demandas das unidades e identifica as lacunas.</t>
        </is>
      </c>
      <c r="K266" s="3" t="inlineStr">
        <is>
          <t xml:space="preserve">Avaliação de desempenho; Demandas das unidades</t>
        </is>
      </c>
      <c r="L266" s="3" t="inlineStr">
        <is>
          <t xml:space="preserve">Lacunas de competência identificadas</t>
        </is>
      </c>
      <c r="M266" s="3" t="inlineStr">
        <is>
          <t xml:space="preserve">e-Codevasf</t>
        </is>
      </c>
    </row>
    <row r="267">
      <c r="A267" s="8" t="str">
        <f>=B267&amp;" › "&amp;C267&amp;IF(D267="","","  › "&amp;D267)&amp;" › "&amp;E267</f>
        <v>MS-01 › PP-02 › SP-01 › AT-02</v>
      </c>
      <c r="B267" s="3" t="inlineStr">
        <is>
          <t xml:space="preserve">MS-01</t>
        </is>
      </c>
      <c r="C267" s="3" t="inlineStr">
        <is>
          <t xml:space="preserve">PP-02</t>
        </is>
      </c>
      <c r="D267" s="3" t="inlineStr">
        <is>
          <t xml:space="preserve">SP-01</t>
        </is>
      </c>
      <c r="E267" s="3" t="inlineStr">
        <is>
          <t xml:space="preserve">AT-02</t>
        </is>
      </c>
      <c r="F267" s="3" t="inlineStr">
        <is>
          <t xml:space="preserve">Consolidar e aprovar o plano de capacitação</t>
        </is>
      </c>
      <c r="G267" s="3" t="inlineStr">
        <is>
          <t xml:space="preserve">SP-01</t>
        </is>
      </c>
      <c r="H267" s="4">
        <v>2</v>
      </c>
      <c r="I267" s="3" t="inlineStr">
        <is>
          <t xml:space="preserve">Agregação de Valor</t>
        </is>
      </c>
      <c r="J267" s="3" t="inlineStr">
        <is>
          <t xml:space="preserve">Prioriza as ações e submete o plano anual de capacitação à aprovação.</t>
        </is>
      </c>
      <c r="K267" s="3" t="inlineStr">
        <is>
          <t xml:space="preserve">Lacunas de competência identificadas</t>
        </is>
      </c>
      <c r="L267" s="3" t="inlineStr">
        <is>
          <t xml:space="preserve">Plano anual de capacitação</t>
        </is>
      </c>
      <c r="M267" s="3" t="inlineStr">
        <is>
          <t xml:space="preserve">e-Codevasf</t>
        </is>
      </c>
    </row>
    <row r="268">
      <c r="A268" s="8" t="str">
        <f>=B268&amp;" › "&amp;C268&amp;IF(D268="","","  › "&amp;D268)&amp;" › "&amp;E268</f>
        <v>MS-01 › PP-02 › SP-02 › AT-01</v>
      </c>
      <c r="B268" s="3" t="inlineStr">
        <is>
          <t xml:space="preserve">MS-01</t>
        </is>
      </c>
      <c r="C268" s="3" t="inlineStr">
        <is>
          <t xml:space="preserve">PP-02</t>
        </is>
      </c>
      <c r="D268" s="3" t="inlineStr">
        <is>
          <t xml:space="preserve">SP-02</t>
        </is>
      </c>
      <c r="E268" s="3" t="inlineStr">
        <is>
          <t xml:space="preserve">AT-01</t>
        </is>
      </c>
      <c r="F268" s="3" t="inlineStr">
        <is>
          <t xml:space="preserve">Contratar e programar a ação de capacitação</t>
        </is>
      </c>
      <c r="G268" s="3" t="inlineStr">
        <is>
          <t xml:space="preserve">SP-02</t>
        </is>
      </c>
      <c r="H268" s="4">
        <v>1</v>
      </c>
      <c r="I268" s="3" t="inlineStr">
        <is>
          <t xml:space="preserve">Transferência</t>
        </is>
      </c>
      <c r="J268" s="3" t="inlineStr">
        <is>
          <t xml:space="preserve">Providencia a contratação ou a articulação interna e programa turmas e inscrições.</t>
        </is>
      </c>
      <c r="K268" s="3" t="inlineStr">
        <is>
          <t xml:space="preserve">Plano de capacitação; Inscrições</t>
        </is>
      </c>
      <c r="L268" s="3" t="inlineStr">
        <is>
          <t xml:space="preserve">Ação programada com inscrições abertas</t>
        </is>
      </c>
      <c r="M268" s="3" t="inlineStr">
        <is>
          <t xml:space="preserve">e-Codevasf</t>
        </is>
      </c>
    </row>
    <row r="269">
      <c r="A269" s="8" t="str">
        <f>=B269&amp;" › "&amp;C269&amp;IF(D269="","","  › "&amp;D269)&amp;" › "&amp;E269</f>
        <v>MS-01 › PP-02 › SP-02 › AT-02</v>
      </c>
      <c r="B269" s="3" t="inlineStr">
        <is>
          <t xml:space="preserve">MS-01</t>
        </is>
      </c>
      <c r="C269" s="3" t="inlineStr">
        <is>
          <t xml:space="preserve">PP-02</t>
        </is>
      </c>
      <c r="D269" s="3" t="inlineStr">
        <is>
          <t xml:space="preserve">SP-02</t>
        </is>
      </c>
      <c r="E269" s="3" t="inlineStr">
        <is>
          <t xml:space="preserve">AT-02</t>
        </is>
      </c>
      <c r="F269" s="3" t="inlineStr">
        <is>
          <t xml:space="preserve">Realizar e registrar a capacitação</t>
        </is>
      </c>
      <c r="G269" s="3" t="inlineStr">
        <is>
          <t xml:space="preserve">SP-02</t>
        </is>
      </c>
      <c r="H269" s="4">
        <v>2</v>
      </c>
      <c r="I269" s="3" t="inlineStr">
        <is>
          <t xml:space="preserve">Controle</t>
        </is>
      </c>
      <c r="J269" s="3" t="inlineStr">
        <is>
          <t xml:space="preserve">Conduz a turma e registra participação, avaliação e certificação.</t>
        </is>
      </c>
      <c r="K269" s="3" t="inlineStr">
        <is>
          <t xml:space="preserve">Ação programada com inscrições abertas</t>
        </is>
      </c>
      <c r="L269" s="3" t="inlineStr">
        <is>
          <t xml:space="preserve">Ações realizadas; Certificados registrados</t>
        </is>
      </c>
      <c r="M269" s="3" t="inlineStr">
        <is>
          <t xml:space="preserve">e-Codevasf</t>
        </is>
      </c>
    </row>
    <row r="270">
      <c r="A270" s="8" t="str">
        <f>=B270&amp;" › "&amp;C270&amp;IF(D270="","","  › "&amp;D270)&amp;" › "&amp;E270</f>
        <v>MS-01 › PP-02 › SP-03 › AT-01</v>
      </c>
      <c r="B270" s="3" t="inlineStr">
        <is>
          <t xml:space="preserve">MS-01</t>
        </is>
      </c>
      <c r="C270" s="3" t="inlineStr">
        <is>
          <t xml:space="preserve">PP-02</t>
        </is>
      </c>
      <c r="D270" s="3" t="inlineStr">
        <is>
          <t xml:space="preserve">SP-03</t>
        </is>
      </c>
      <c r="E270" s="3" t="inlineStr">
        <is>
          <t xml:space="preserve">AT-01</t>
        </is>
      </c>
      <c r="F270" s="3" t="inlineStr">
        <is>
          <t xml:space="preserve">Aplicar o ciclo de avaliação</t>
        </is>
      </c>
      <c r="G270" s="3" t="inlineStr">
        <is>
          <t xml:space="preserve">SP-03</t>
        </is>
      </c>
      <c r="H270" s="4">
        <v>1</v>
      </c>
      <c r="I270" s="3" t="inlineStr">
        <is>
          <t xml:space="preserve">Controle</t>
        </is>
      </c>
      <c r="J270" s="3" t="inlineStr">
        <is>
          <t xml:space="preserve">Abre o ciclo, orienta gestores e empregados e acompanha o preenchimento.</t>
        </is>
      </c>
      <c r="K270" s="3" t="inlineStr">
        <is>
          <t xml:space="preserve">Ciclo de avaliação aberto</t>
        </is>
      </c>
      <c r="L270" s="3" t="inlineStr">
        <is>
          <t xml:space="preserve">Avaliações preenchidas</t>
        </is>
      </c>
      <c r="M270" s="3" t="inlineStr">
        <is>
          <t xml:space="preserve">e-Codevasf</t>
        </is>
      </c>
    </row>
    <row r="271">
      <c r="A271" s="8" t="str">
        <f>=B271&amp;" › "&amp;C271&amp;IF(D271="","","  › "&amp;D271)&amp;" › "&amp;E271</f>
        <v>MS-01 › PP-02 › SP-03 › AT-02</v>
      </c>
      <c r="B271" s="3" t="inlineStr">
        <is>
          <t xml:space="preserve">MS-01</t>
        </is>
      </c>
      <c r="C271" s="3" t="inlineStr">
        <is>
          <t xml:space="preserve">PP-02</t>
        </is>
      </c>
      <c r="D271" s="3" t="inlineStr">
        <is>
          <t xml:space="preserve">SP-03</t>
        </is>
      </c>
      <c r="E271" s="3" t="inlineStr">
        <is>
          <t xml:space="preserve">AT-02</t>
        </is>
      </c>
      <c r="F271" s="3" t="inlineStr">
        <is>
          <t xml:space="preserve">Acordar e acompanhar o PDI</t>
        </is>
      </c>
      <c r="G271" s="3" t="inlineStr">
        <is>
          <t xml:space="preserve">SP-03</t>
        </is>
      </c>
      <c r="H271" s="4">
        <v>2</v>
      </c>
      <c r="I271" s="3" t="inlineStr">
        <is>
          <t xml:space="preserve">Agregação de Valor</t>
        </is>
      </c>
      <c r="J271" s="3" t="inlineStr">
        <is>
          <t xml:space="preserve">Registra o plano de desenvolvimento individual e acompanha sua execução.</t>
        </is>
      </c>
      <c r="K271" s="3" t="inlineStr">
        <is>
          <t xml:space="preserve">Avaliações preenchidas</t>
        </is>
      </c>
      <c r="L271" s="3" t="inlineStr">
        <is>
          <t xml:space="preserve">Avaliações concluídas; PDI acordado</t>
        </is>
      </c>
      <c r="M271" s="3" t="inlineStr">
        <is>
          <t xml:space="preserve">e-Codevasf</t>
        </is>
      </c>
    </row>
    <row r="272">
      <c r="A272" s="8" t="str">
        <f>=B272&amp;" › "&amp;C272&amp;IF(D272="","","  › "&amp;D272)&amp;" › "&amp;E272</f>
        <v>MS-01 › PP-03 › SP-01 › AT-01</v>
      </c>
      <c r="B272" s="3" t="inlineStr">
        <is>
          <t xml:space="preserve">MS-01</t>
        </is>
      </c>
      <c r="C272" s="3" t="inlineStr">
        <is>
          <t xml:space="preserve">PP-03</t>
        </is>
      </c>
      <c r="D272" s="3" t="inlineStr">
        <is>
          <t xml:space="preserve">SP-01</t>
        </is>
      </c>
      <c r="E272" s="3" t="inlineStr">
        <is>
          <t xml:space="preserve">AT-01</t>
        </is>
      </c>
      <c r="F272" s="3" t="inlineStr">
        <is>
          <t xml:space="preserve">Coletar e lançar os eventos de folha</t>
        </is>
      </c>
      <c r="G272" s="3" t="inlineStr">
        <is>
          <t xml:space="preserve">SP-01</t>
        </is>
      </c>
      <c r="H272" s="4">
        <v>1</v>
      </c>
      <c r="I272" s="3" t="inlineStr">
        <is>
          <t xml:space="preserve">Agregação de Valor</t>
        </is>
      </c>
      <c r="J272" s="3" t="inlineStr">
        <is>
          <t xml:space="preserve">Reúne os eventos de frequência, benefícios e movimentações do mês e os lança.</t>
        </is>
      </c>
      <c r="K272" s="3" t="inlineStr">
        <is>
          <t xml:space="preserve">Eventos de folha; Tabela salarial</t>
        </is>
      </c>
      <c r="L272" s="3" t="inlineStr">
        <is>
          <t xml:space="preserve">Eventos lançados na folha</t>
        </is>
      </c>
      <c r="M272" s="3" t="inlineStr">
        <is>
          <t xml:space="preserve">eSocial; e-Codevasf</t>
        </is>
      </c>
    </row>
    <row r="273">
      <c r="A273" s="8" t="str">
        <f>=B273&amp;" › "&amp;C273&amp;IF(D273="","","  › "&amp;D273)&amp;" › "&amp;E273</f>
        <v>MS-01 › PP-03 › SP-01 › AT-02</v>
      </c>
      <c r="B273" s="3" t="inlineStr">
        <is>
          <t xml:space="preserve">MS-01</t>
        </is>
      </c>
      <c r="C273" s="3" t="inlineStr">
        <is>
          <t xml:space="preserve">PP-03</t>
        </is>
      </c>
      <c r="D273" s="3" t="inlineStr">
        <is>
          <t xml:space="preserve">SP-01</t>
        </is>
      </c>
      <c r="E273" s="3" t="inlineStr">
        <is>
          <t xml:space="preserve">AT-02</t>
        </is>
      </c>
      <c r="F273" s="3" t="inlineStr">
        <is>
          <t xml:space="preserve">Calcular, conferir e fechar a folha</t>
        </is>
      </c>
      <c r="G273" s="3" t="inlineStr">
        <is>
          <t xml:space="preserve">SP-01</t>
        </is>
      </c>
      <c r="H273" s="4">
        <v>2</v>
      </c>
      <c r="I273" s="3" t="inlineStr">
        <is>
          <t xml:space="preserve">Controle</t>
        </is>
      </c>
      <c r="J273" s="3" t="inlineStr">
        <is>
          <t xml:space="preserve">Processa o cálculo, confere as inconsistências e fecha a folha do mês.</t>
        </is>
      </c>
      <c r="K273" s="3" t="inlineStr">
        <is>
          <t xml:space="preserve">Eventos lançados na folha</t>
        </is>
      </c>
      <c r="L273" s="3" t="inlineStr">
        <is>
          <t xml:space="preserve">Folha processada e conferida</t>
        </is>
      </c>
      <c r="M273" s="3" t="inlineStr">
        <is>
          <t xml:space="preserve">eSocial; e-Codevasf</t>
        </is>
      </c>
    </row>
    <row r="274">
      <c r="A274" s="8" t="str">
        <f>=B274&amp;" › "&amp;C274&amp;IF(D274="","","  › "&amp;D274)&amp;" › "&amp;E274</f>
        <v>MS-01 › PP-03 › SP-02 › AT-01</v>
      </c>
      <c r="B274" s="3" t="inlineStr">
        <is>
          <t xml:space="preserve">MS-01</t>
        </is>
      </c>
      <c r="C274" s="3" t="inlineStr">
        <is>
          <t xml:space="preserve">PP-03</t>
        </is>
      </c>
      <c r="D274" s="3" t="inlineStr">
        <is>
          <t xml:space="preserve">SP-02</t>
        </is>
      </c>
      <c r="E274" s="3" t="inlineStr">
        <is>
          <t xml:space="preserve">AT-01</t>
        </is>
      </c>
      <c r="F274" s="3" t="inlineStr">
        <is>
          <t xml:space="preserve">Analisar o requerimento do empregado</t>
        </is>
      </c>
      <c r="G274" s="3" t="inlineStr">
        <is>
          <t xml:space="preserve">SP-02</t>
        </is>
      </c>
      <c r="H274" s="4">
        <v>1</v>
      </c>
      <c r="I274" s="3" t="inlineStr">
        <is>
          <t xml:space="preserve">Controle</t>
        </is>
      </c>
      <c r="J274" s="3" t="inlineStr">
        <is>
          <t xml:space="preserve">Verifica o direito ao benefício pedido à luz da norma e do acordo coletivo.</t>
        </is>
      </c>
      <c r="K274" s="3" t="inlineStr">
        <is>
          <t xml:space="preserve">Requerimento do empregado; Norma aplicável</t>
        </is>
      </c>
      <c r="L274" s="3" t="inlineStr">
        <is>
          <t xml:space="preserve">Requerimento analisado</t>
        </is>
      </c>
      <c r="M274" s="3" t="inlineStr">
        <is>
          <t xml:space="preserve">e-Codevasf</t>
        </is>
      </c>
    </row>
    <row r="275">
      <c r="A275" s="8" t="str">
        <f>=B275&amp;" › "&amp;C275&amp;IF(D275="","","  › "&amp;D275)&amp;" › "&amp;E275</f>
        <v>MS-01 › PP-03 › SP-02 › AT-02</v>
      </c>
      <c r="B275" s="3" t="inlineStr">
        <is>
          <t xml:space="preserve">MS-01</t>
        </is>
      </c>
      <c r="C275" s="3" t="inlineStr">
        <is>
          <t xml:space="preserve">PP-03</t>
        </is>
      </c>
      <c r="D275" s="3" t="inlineStr">
        <is>
          <t xml:space="preserve">SP-02</t>
        </is>
      </c>
      <c r="E275" s="3" t="inlineStr">
        <is>
          <t xml:space="preserve">AT-02</t>
        </is>
      </c>
      <c r="F275" s="3" t="inlineStr">
        <is>
          <t xml:space="preserve">Conceder e registrar o benefício</t>
        </is>
      </c>
      <c r="G275" s="3" t="inlineStr">
        <is>
          <t xml:space="preserve">SP-02</t>
        </is>
      </c>
      <c r="H275" s="4">
        <v>2</v>
      </c>
      <c r="I275" s="3" t="inlineStr">
        <is>
          <t xml:space="preserve">Transferência</t>
        </is>
      </c>
      <c r="J275" s="3" t="inlineStr">
        <is>
          <t xml:space="preserve">Concede o benefício, registra no sistema e comunica o empregado.</t>
        </is>
      </c>
      <c r="K275" s="3" t="inlineStr">
        <is>
          <t xml:space="preserve">Requerimento analisado</t>
        </is>
      </c>
      <c r="L275" s="3" t="inlineStr">
        <is>
          <t xml:space="preserve">Benefício concedido e registrado</t>
        </is>
      </c>
      <c r="M275" s="3" t="inlineStr">
        <is>
          <t xml:space="preserve">e-Codevasf</t>
        </is>
      </c>
    </row>
    <row r="276">
      <c r="A276" s="8" t="str">
        <f>=B276&amp;" › "&amp;C276&amp;IF(D276="","","  › "&amp;D276)&amp;" › "&amp;E276</f>
        <v>MS-01 › PP-03 › SP-03 › AT-01</v>
      </c>
      <c r="B276" s="3" t="inlineStr">
        <is>
          <t xml:space="preserve">MS-01</t>
        </is>
      </c>
      <c r="C276" s="3" t="inlineStr">
        <is>
          <t xml:space="preserve">PP-03</t>
        </is>
      </c>
      <c r="D276" s="3" t="inlineStr">
        <is>
          <t xml:space="preserve">SP-03</t>
        </is>
      </c>
      <c r="E276" s="3" t="inlineStr">
        <is>
          <t xml:space="preserve">AT-01</t>
        </is>
      </c>
      <c r="F276" s="3" t="inlineStr">
        <is>
          <t xml:space="preserve">Apurar as obrigações do período</t>
        </is>
      </c>
      <c r="G276" s="3" t="inlineStr">
        <is>
          <t xml:space="preserve">SP-03</t>
        </is>
      </c>
      <c r="H276" s="4">
        <v>1</v>
      </c>
      <c r="I276" s="3" t="inlineStr">
        <is>
          <t xml:space="preserve">Controle</t>
        </is>
      </c>
      <c r="J276" s="3" t="inlineStr">
        <is>
          <t xml:space="preserve">Apura as informações trabalhistas e previdenciárias devidas no período.</t>
        </is>
      </c>
      <c r="K276" s="3" t="inlineStr">
        <is>
          <t xml:space="preserve">Folha fechada; Calendário de obrigações</t>
        </is>
      </c>
      <c r="L276" s="3" t="inlineStr">
        <is>
          <t xml:space="preserve">Obrigações apuradas</t>
        </is>
      </c>
      <c r="M276" s="3" t="inlineStr">
        <is>
          <t xml:space="preserve">eSocial; SIAFI</t>
        </is>
      </c>
    </row>
    <row r="277">
      <c r="A277" s="8" t="str">
        <f>=B277&amp;" › "&amp;C277&amp;IF(D277="","","  › "&amp;D277)&amp;" › "&amp;E277</f>
        <v>MS-01 › PP-03 › SP-03 › AT-02</v>
      </c>
      <c r="B277" s="3" t="inlineStr">
        <is>
          <t xml:space="preserve">MS-01</t>
        </is>
      </c>
      <c r="C277" s="3" t="inlineStr">
        <is>
          <t xml:space="preserve">PP-03</t>
        </is>
      </c>
      <c r="D277" s="3" t="inlineStr">
        <is>
          <t xml:space="preserve">SP-03</t>
        </is>
      </c>
      <c r="E277" s="3" t="inlineStr">
        <is>
          <t xml:space="preserve">AT-02</t>
        </is>
      </c>
      <c r="F277" s="3" t="inlineStr">
        <is>
          <t xml:space="preserve">Transmitir e comprovar o envio</t>
        </is>
      </c>
      <c r="G277" s="3" t="inlineStr">
        <is>
          <t xml:space="preserve">SP-03</t>
        </is>
      </c>
      <c r="H277" s="4">
        <v>2</v>
      </c>
      <c r="I277" s="3" t="inlineStr">
        <is>
          <t xml:space="preserve">Transferência</t>
        </is>
      </c>
      <c r="J277" s="3" t="inlineStr">
        <is>
          <t xml:space="preserve">Transmite as declarações e arquiva os comprovantes de entrega.</t>
        </is>
      </c>
      <c r="K277" s="3" t="inlineStr">
        <is>
          <t xml:space="preserve">Obrigações apuradas</t>
        </is>
      </c>
      <c r="L277" s="3" t="inlineStr">
        <is>
          <t xml:space="preserve">Obrigações transmitidas; Informações prestadas</t>
        </is>
      </c>
      <c r="M277" s="3" t="inlineStr">
        <is>
          <t xml:space="preserve">eSocial; SIAFI</t>
        </is>
      </c>
    </row>
    <row r="278">
      <c r="A278" s="8" t="str">
        <f>=B278&amp;" › "&amp;C278&amp;IF(D278="","","  › "&amp;D278)&amp;" › "&amp;E278</f>
        <v>MS-01 › PP-04 › SP-01 › AT-01</v>
      </c>
      <c r="B278" s="3" t="inlineStr">
        <is>
          <t xml:space="preserve">MS-01</t>
        </is>
      </c>
      <c r="C278" s="3" t="inlineStr">
        <is>
          <t xml:space="preserve">PP-04</t>
        </is>
      </c>
      <c r="D278" s="3" t="inlineStr">
        <is>
          <t xml:space="preserve">SP-01</t>
        </is>
      </c>
      <c r="E278" s="3" t="inlineStr">
        <is>
          <t xml:space="preserve">AT-01</t>
        </is>
      </c>
      <c r="F278" s="3" t="inlineStr">
        <is>
          <t xml:space="preserve">Preparar a negociação coletiva</t>
        </is>
      </c>
      <c r="G278" s="3" t="inlineStr">
        <is>
          <t xml:space="preserve">SP-01</t>
        </is>
      </c>
      <c r="H278" s="4">
        <v>1</v>
      </c>
      <c r="I278" s="3" t="inlineStr">
        <is>
          <t xml:space="preserve">Agregação de Valor</t>
        </is>
      </c>
      <c r="J278" s="3" t="inlineStr">
        <is>
          <t xml:space="preserve">Analisa a pauta sindical, calcula impactos e define os limites de negociação.</t>
        </is>
      </c>
      <c r="K278" s="3" t="inlineStr">
        <is>
          <t xml:space="preserve">Pauta sindical; Autorização de negociação</t>
        </is>
      </c>
      <c r="L278" s="3" t="inlineStr">
        <is>
          <t xml:space="preserve">Posição de negociação definida</t>
        </is>
      </c>
      <c r="M278" s="3" t="inlineStr">
        <is>
          <t xml:space="preserve">e-Codevasf</t>
        </is>
      </c>
    </row>
    <row r="279">
      <c r="A279" s="8" t="str">
        <f>=B279&amp;" › "&amp;C279&amp;IF(D279="","","  › "&amp;D279)&amp;" › "&amp;E279</f>
        <v>MS-01 › PP-04 › SP-01 › AT-02</v>
      </c>
      <c r="B279" s="3" t="inlineStr">
        <is>
          <t xml:space="preserve">MS-01</t>
        </is>
      </c>
      <c r="C279" s="3" t="inlineStr">
        <is>
          <t xml:space="preserve">PP-04</t>
        </is>
      </c>
      <c r="D279" s="3" t="inlineStr">
        <is>
          <t xml:space="preserve">SP-01</t>
        </is>
      </c>
      <c r="E279" s="3" t="inlineStr">
        <is>
          <t xml:space="preserve">AT-02</t>
        </is>
      </c>
      <c r="F279" s="3" t="inlineStr">
        <is>
          <t xml:space="preserve">Negociar e formalizar o acordo</t>
        </is>
      </c>
      <c r="G279" s="3" t="inlineStr">
        <is>
          <t xml:space="preserve">SP-01</t>
        </is>
      </c>
      <c r="H279" s="4">
        <v>2</v>
      </c>
      <c r="I279" s="3" t="inlineStr">
        <is>
          <t xml:space="preserve">Transferência</t>
        </is>
      </c>
      <c r="J279" s="3" t="inlineStr">
        <is>
          <t xml:space="preserve">Conduz as rodadas e formaliza e registra o acordo coletivo firmado.</t>
        </is>
      </c>
      <c r="K279" s="3" t="inlineStr">
        <is>
          <t xml:space="preserve">Posição de negociação definida</t>
        </is>
      </c>
      <c r="L279" s="3" t="inlineStr">
        <is>
          <t xml:space="preserve">Acordo coletivo firmado e registrado</t>
        </is>
      </c>
      <c r="M279" s="3" t="inlineStr">
        <is>
          <t xml:space="preserve">e-Codevasf</t>
        </is>
      </c>
    </row>
    <row r="280">
      <c r="A280" s="8" t="str">
        <f>=B280&amp;" › "&amp;C280&amp;IF(D280="","","  › "&amp;D280)&amp;" › "&amp;E280</f>
        <v>MS-01 › PP-04 › SP-02 › AT-01</v>
      </c>
      <c r="B280" s="3" t="inlineStr">
        <is>
          <t xml:space="preserve">MS-01</t>
        </is>
      </c>
      <c r="C280" s="3" t="inlineStr">
        <is>
          <t xml:space="preserve">PP-04</t>
        </is>
      </c>
      <c r="D280" s="3" t="inlineStr">
        <is>
          <t xml:space="preserve">SP-02</t>
        </is>
      </c>
      <c r="E280" s="3" t="inlineStr">
        <is>
          <t xml:space="preserve">AT-01</t>
        </is>
      </c>
      <c r="F280" s="3" t="inlineStr">
        <is>
          <t xml:space="preserve">Analisar a demanda trabalhista</t>
        </is>
      </c>
      <c r="G280" s="3" t="inlineStr">
        <is>
          <t xml:space="preserve">SP-02</t>
        </is>
      </c>
      <c r="H280" s="4">
        <v>1</v>
      </c>
      <c r="I280" s="3" t="inlineStr">
        <is>
          <t xml:space="preserve">Controle</t>
        </is>
      </c>
      <c r="J280" s="3" t="inlineStr">
        <is>
          <t xml:space="preserve">Examina o requerimento ou o conflito relatado e ouve as partes envolvidas.</t>
        </is>
      </c>
      <c r="K280" s="3" t="inlineStr">
        <is>
          <t xml:space="preserve">Demanda ou requerimento recebido</t>
        </is>
      </c>
      <c r="L280" s="3" t="inlineStr">
        <is>
          <t xml:space="preserve">Demanda analisada</t>
        </is>
      </c>
      <c r="M280" s="3" t="inlineStr">
        <is>
          <t xml:space="preserve">e-Codevasf</t>
        </is>
      </c>
    </row>
    <row r="281">
      <c r="A281" s="8" t="str">
        <f>=B281&amp;" › "&amp;C281&amp;IF(D281="","","  › "&amp;D281)&amp;" › "&amp;E281</f>
        <v>MS-01 › PP-04 › SP-02 › AT-02</v>
      </c>
      <c r="B281" s="3" t="inlineStr">
        <is>
          <t xml:space="preserve">MS-01</t>
        </is>
      </c>
      <c r="C281" s="3" t="inlineStr">
        <is>
          <t xml:space="preserve">PP-04</t>
        </is>
      </c>
      <c r="D281" s="3" t="inlineStr">
        <is>
          <t xml:space="preserve">SP-02</t>
        </is>
      </c>
      <c r="E281" s="3" t="inlineStr">
        <is>
          <t xml:space="preserve">AT-02</t>
        </is>
      </c>
      <c r="F281" s="3" t="inlineStr">
        <is>
          <t xml:space="preserve">Responder ou encaminhar a demanda</t>
        </is>
      </c>
      <c r="G281" s="3" t="inlineStr">
        <is>
          <t xml:space="preserve">SP-02</t>
        </is>
      </c>
      <c r="H281" s="4">
        <v>2</v>
      </c>
      <c r="I281" s="3" t="inlineStr">
        <is>
          <t xml:space="preserve">Transferência</t>
        </is>
      </c>
      <c r="J281" s="3" t="inlineStr">
        <is>
          <t xml:space="preserve">Responde ao interessado ou encaminha o caso à instância competente.</t>
        </is>
      </c>
      <c r="K281" s="3" t="inlineStr">
        <is>
          <t xml:space="preserve">Demanda analisada</t>
        </is>
      </c>
      <c r="L281" s="3" t="inlineStr">
        <is>
          <t xml:space="preserve">Demanda respondida ou encaminhada</t>
        </is>
      </c>
      <c r="M281" s="3" t="inlineStr">
        <is>
          <t xml:space="preserve">e-Codevasf</t>
        </is>
      </c>
    </row>
    <row r="282">
      <c r="A282" s="8" t="str">
        <f>=B282&amp;" › "&amp;C282&amp;IF(D282="","","  › "&amp;D282)&amp;" › "&amp;E282</f>
        <v>MS-01 › PP-04 › SP-03 › AT-01</v>
      </c>
      <c r="B282" s="3" t="inlineStr">
        <is>
          <t xml:space="preserve">MS-01</t>
        </is>
      </c>
      <c r="C282" s="3" t="inlineStr">
        <is>
          <t xml:space="preserve">PP-04</t>
        </is>
      </c>
      <c r="D282" s="3" t="inlineStr">
        <is>
          <t xml:space="preserve">SP-03</t>
        </is>
      </c>
      <c r="E282" s="3" t="inlineStr">
        <is>
          <t xml:space="preserve">AT-01</t>
        </is>
      </c>
      <c r="F282" s="3" t="inlineStr">
        <is>
          <t xml:space="preserve">Analisar a movimentação solicitada</t>
        </is>
      </c>
      <c r="G282" s="3" t="inlineStr">
        <is>
          <t xml:space="preserve">SP-03</t>
        </is>
      </c>
      <c r="H282" s="4">
        <v>1</v>
      </c>
      <c r="I282" s="3" t="inlineStr">
        <is>
          <t xml:space="preserve">Controle</t>
        </is>
      </c>
      <c r="J282" s="3" t="inlineStr">
        <is>
          <t xml:space="preserve">Verifica o enquadramento normativo e os impactos da movimentação pedida.</t>
        </is>
      </c>
      <c r="K282" s="3" t="inlineStr">
        <is>
          <t xml:space="preserve">Solicitação de movimentação; Norma aplicável</t>
        </is>
      </c>
      <c r="L282" s="3" t="inlineStr">
        <is>
          <t xml:space="preserve">Movimentação analisada</t>
        </is>
      </c>
      <c r="M282" s="3" t="inlineStr">
        <is>
          <t xml:space="preserve">eSocial; e-Codevasf</t>
        </is>
      </c>
    </row>
    <row r="283">
      <c r="A283" s="8" t="str">
        <f>=B283&amp;" › "&amp;C283&amp;IF(D283="","","  › "&amp;D283)&amp;" › "&amp;E283</f>
        <v>MS-01 › PP-04 › SP-03 › AT-02</v>
      </c>
      <c r="B283" s="3" t="inlineStr">
        <is>
          <t xml:space="preserve">MS-01</t>
        </is>
      </c>
      <c r="C283" s="3" t="inlineStr">
        <is>
          <t xml:space="preserve">PP-04</t>
        </is>
      </c>
      <c r="D283" s="3" t="inlineStr">
        <is>
          <t xml:space="preserve">SP-03</t>
        </is>
      </c>
      <c r="E283" s="3" t="inlineStr">
        <is>
          <t xml:space="preserve">AT-02</t>
        </is>
      </c>
      <c r="F283" s="3" t="inlineStr">
        <is>
          <t xml:space="preserve">Efetivar e registrar a movimentação</t>
        </is>
      </c>
      <c r="G283" s="3" t="inlineStr">
        <is>
          <t xml:space="preserve">SP-03</t>
        </is>
      </c>
      <c r="H283" s="4">
        <v>2</v>
      </c>
      <c r="I283" s="3" t="inlineStr">
        <is>
          <t xml:space="preserve">Transferência</t>
        </is>
      </c>
      <c r="J283" s="3" t="inlineStr">
        <is>
          <t xml:space="preserve">Efetiva a transferência, cessão, aposentadoria ou rescisão e apura as verbas.</t>
        </is>
      </c>
      <c r="K283" s="3" t="inlineStr">
        <is>
          <t xml:space="preserve">Movimentação analisada</t>
        </is>
      </c>
      <c r="L283" s="3" t="inlineStr">
        <is>
          <t xml:space="preserve">Movimentação efetivada; Rescisão quitada</t>
        </is>
      </c>
      <c r="M283" s="3" t="inlineStr">
        <is>
          <t xml:space="preserve">eSocial; e-Codevasf</t>
        </is>
      </c>
    </row>
    <row r="284">
      <c r="A284" s="8" t="str">
        <f>=B284&amp;" › "&amp;C284&amp;IF(D284="","","  › "&amp;D284)&amp;" › "&amp;E284</f>
        <v>MS-01 › PP-05 › SP-01 › AT-01</v>
      </c>
      <c r="B284" s="3" t="inlineStr">
        <is>
          <t xml:space="preserve">MS-01</t>
        </is>
      </c>
      <c r="C284" s="3" t="inlineStr">
        <is>
          <t xml:space="preserve">PP-05</t>
        </is>
      </c>
      <c r="D284" s="3" t="inlineStr">
        <is>
          <t xml:space="preserve">SP-01</t>
        </is>
      </c>
      <c r="E284" s="3" t="inlineStr">
        <is>
          <t xml:space="preserve">AT-01</t>
        </is>
      </c>
      <c r="F284" s="3" t="inlineStr">
        <is>
          <t xml:space="preserve">Programar os exames e as ações de saúde</t>
        </is>
      </c>
      <c r="G284" s="3" t="inlineStr">
        <is>
          <t xml:space="preserve">SP-01</t>
        </is>
      </c>
      <c r="H284" s="4">
        <v>1</v>
      </c>
      <c r="I284" s="3" t="inlineStr">
        <is>
          <t xml:space="preserve">Agregação de Valor</t>
        </is>
      </c>
      <c r="J284" s="3" t="inlineStr">
        <is>
          <t xml:space="preserve">Monta o calendário de exames periódicos e as ações de promoção da saúde do PCMSO.</t>
        </is>
      </c>
      <c r="K284" s="3" t="inlineStr">
        <is>
          <t xml:space="preserve">PCMSO; Calendário de exames</t>
        </is>
      </c>
      <c r="L284" s="3" t="inlineStr">
        <is>
          <t xml:space="preserve">Programação de saúde definida</t>
        </is>
      </c>
      <c r="M284" s="3" t="inlineStr">
        <is>
          <t xml:space="preserve">eSocial; e-Codevasf</t>
        </is>
      </c>
    </row>
    <row r="285">
      <c r="A285" s="8" t="str">
        <f>=B285&amp;" › "&amp;C285&amp;IF(D285="","","  › "&amp;D285)&amp;" › "&amp;E285</f>
        <v>MS-01 › PP-05 › SP-01 › AT-02</v>
      </c>
      <c r="B285" s="3" t="inlineStr">
        <is>
          <t xml:space="preserve">MS-01</t>
        </is>
      </c>
      <c r="C285" s="3" t="inlineStr">
        <is>
          <t xml:space="preserve">PP-05</t>
        </is>
      </c>
      <c r="D285" s="3" t="inlineStr">
        <is>
          <t xml:space="preserve">SP-01</t>
        </is>
      </c>
      <c r="E285" s="3" t="inlineStr">
        <is>
          <t xml:space="preserve">AT-02</t>
        </is>
      </c>
      <c r="F285" s="3" t="inlineStr">
        <is>
          <t xml:space="preserve">Realizar os exames e emitir os ASO</t>
        </is>
      </c>
      <c r="G285" s="3" t="inlineStr">
        <is>
          <t xml:space="preserve">SP-01</t>
        </is>
      </c>
      <c r="H285" s="4">
        <v>2</v>
      </c>
      <c r="I285" s="3" t="inlineStr">
        <is>
          <t xml:space="preserve">Controle</t>
        </is>
      </c>
      <c r="J285" s="3" t="inlineStr">
        <is>
          <t xml:space="preserve">Acompanha a realização dos exames e o registro dos atestados de saúde ocupacional.</t>
        </is>
      </c>
      <c r="K285" s="3" t="inlineStr">
        <is>
          <t xml:space="preserve">Programação de saúde definida</t>
        </is>
      </c>
      <c r="L285" s="3" t="inlineStr">
        <is>
          <t xml:space="preserve">Exames realizados; ASO emitidos</t>
        </is>
      </c>
      <c r="M285" s="3" t="inlineStr">
        <is>
          <t xml:space="preserve">eSocial; e-Codevasf</t>
        </is>
      </c>
    </row>
    <row r="286">
      <c r="A286" s="8" t="str">
        <f>=B286&amp;" › "&amp;C286&amp;IF(D286="","","  › "&amp;D286)&amp;" › "&amp;E286</f>
        <v>MS-01 › PP-05 › SP-02 › AT-01</v>
      </c>
      <c r="B286" s="3" t="inlineStr">
        <is>
          <t xml:space="preserve">MS-01</t>
        </is>
      </c>
      <c r="C286" s="3" t="inlineStr">
        <is>
          <t xml:space="preserve">PP-05</t>
        </is>
      </c>
      <c r="D286" s="3" t="inlineStr">
        <is>
          <t xml:space="preserve">SP-02</t>
        </is>
      </c>
      <c r="E286" s="3" t="inlineStr">
        <is>
          <t xml:space="preserve">AT-01</t>
        </is>
      </c>
      <c r="F286" s="3" t="inlineStr">
        <is>
          <t xml:space="preserve">Inspecionar os ambientes de trabalho</t>
        </is>
      </c>
      <c r="G286" s="3" t="inlineStr">
        <is>
          <t xml:space="preserve">SP-02</t>
        </is>
      </c>
      <c r="H286" s="4">
        <v>1</v>
      </c>
      <c r="I286" s="3" t="inlineStr">
        <is>
          <t xml:space="preserve">Controle</t>
        </is>
      </c>
      <c r="J286" s="3" t="inlineStr">
        <is>
          <t xml:space="preserve">Percorre os ambientes, identifica os riscos e registra os apontamentos do PGR.</t>
        </is>
      </c>
      <c r="K286" s="3" t="inlineStr">
        <is>
          <t xml:space="preserve">PGR; Inspeções de campo</t>
        </is>
      </c>
      <c r="L286" s="3" t="inlineStr">
        <is>
          <t xml:space="preserve">Riscos identificados e registrados</t>
        </is>
      </c>
      <c r="M286" s="3" t="inlineStr">
        <is>
          <t xml:space="preserve">eSocial; e-Codevasf</t>
        </is>
      </c>
    </row>
    <row r="287">
      <c r="A287" s="8" t="str">
        <f>=B287&amp;" › "&amp;C287&amp;IF(D287="","","  › "&amp;D287)&amp;" › "&amp;E287</f>
        <v>MS-01 › PP-05 › SP-02 › AT-02</v>
      </c>
      <c r="B287" s="3" t="inlineStr">
        <is>
          <t xml:space="preserve">MS-01</t>
        </is>
      </c>
      <c r="C287" s="3" t="inlineStr">
        <is>
          <t xml:space="preserve">PP-05</t>
        </is>
      </c>
      <c r="D287" s="3" t="inlineStr">
        <is>
          <t xml:space="preserve">SP-02</t>
        </is>
      </c>
      <c r="E287" s="3" t="inlineStr">
        <is>
          <t xml:space="preserve">AT-02</t>
        </is>
      </c>
      <c r="F287" s="3" t="inlineStr">
        <is>
          <t xml:space="preserve">Tratar os riscos e fornecer EPI</t>
        </is>
      </c>
      <c r="G287" s="3" t="inlineStr">
        <is>
          <t xml:space="preserve">SP-02</t>
        </is>
      </c>
      <c r="H287" s="4">
        <v>2</v>
      </c>
      <c r="I287" s="3" t="inlineStr">
        <is>
          <t xml:space="preserve">Transferência</t>
        </is>
      </c>
      <c r="J287" s="3" t="inlineStr">
        <is>
          <t xml:space="preserve">Executa as medidas de controle, fornece EPI e realiza os treinamentos devidos.</t>
        </is>
      </c>
      <c r="K287" s="3" t="inlineStr">
        <is>
          <t xml:space="preserve">Riscos identificados e registrados</t>
        </is>
      </c>
      <c r="L287" s="3" t="inlineStr">
        <is>
          <t xml:space="preserve">Riscos tratados; EPI fornecido; Treinamentos realizados</t>
        </is>
      </c>
      <c r="M287" s="3" t="inlineStr">
        <is>
          <t xml:space="preserve">eSocial; e-Codevasf</t>
        </is>
      </c>
    </row>
    <row r="288">
      <c r="A288" s="8" t="str">
        <f>=B288&amp;" › "&amp;C288&amp;IF(D288="","","  › "&amp;D288)&amp;" › "&amp;E288</f>
        <v>MS-01 › PP-05 › SP-03 › AT-01</v>
      </c>
      <c r="B288" s="3" t="inlineStr">
        <is>
          <t xml:space="preserve">MS-01</t>
        </is>
      </c>
      <c r="C288" s="3" t="inlineStr">
        <is>
          <t xml:space="preserve">PP-05</t>
        </is>
      </c>
      <c r="D288" s="3" t="inlineStr">
        <is>
          <t xml:space="preserve">SP-03</t>
        </is>
      </c>
      <c r="E288" s="3" t="inlineStr">
        <is>
          <t xml:space="preserve">AT-01</t>
        </is>
      </c>
      <c r="F288" s="3" t="inlineStr">
        <is>
          <t xml:space="preserve">Registrar e investigar o acidente</t>
        </is>
      </c>
      <c r="G288" s="3" t="inlineStr">
        <is>
          <t xml:space="preserve">SP-03</t>
        </is>
      </c>
      <c r="H288" s="4">
        <v>1</v>
      </c>
      <c r="I288" s="3" t="inlineStr">
        <is>
          <t xml:space="preserve">Controle</t>
        </is>
      </c>
      <c r="J288" s="3" t="inlineStr">
        <is>
          <t xml:space="preserve">Registra a ocorrência, emite a CAT e investiga a causa do acidente.</t>
        </is>
      </c>
      <c r="K288" s="3" t="inlineStr">
        <is>
          <t xml:space="preserve">Comunicação de acidente ou afastamento</t>
        </is>
      </c>
      <c r="L288" s="3" t="inlineStr">
        <is>
          <t xml:space="preserve">CAT emitida e investigação iniciada</t>
        </is>
      </c>
      <c r="M288" s="3" t="inlineStr">
        <is>
          <t xml:space="preserve">eSocial</t>
        </is>
      </c>
    </row>
    <row r="289">
      <c r="A289" s="8" t="str">
        <f>=B289&amp;" › "&amp;C289&amp;IF(D289="","","  › "&amp;D289)&amp;" › "&amp;E289</f>
        <v>MS-01 › PP-05 › SP-03 › AT-02</v>
      </c>
      <c r="B289" s="3" t="inlineStr">
        <is>
          <t xml:space="preserve">MS-01</t>
        </is>
      </c>
      <c r="C289" s="3" t="inlineStr">
        <is>
          <t xml:space="preserve">PP-05</t>
        </is>
      </c>
      <c r="D289" s="3" t="inlineStr">
        <is>
          <t xml:space="preserve">SP-03</t>
        </is>
      </c>
      <c r="E289" s="3" t="inlineStr">
        <is>
          <t xml:space="preserve">AT-02</t>
        </is>
      </c>
      <c r="F289" s="3" t="inlineStr">
        <is>
          <t xml:space="preserve">Acompanhar o afastamento e o retorno</t>
        </is>
      </c>
      <c r="G289" s="3" t="inlineStr">
        <is>
          <t xml:space="preserve">SP-03</t>
        </is>
      </c>
      <c r="H289" s="4">
        <v>2</v>
      </c>
      <c r="I289" s="3" t="inlineStr">
        <is>
          <t xml:space="preserve">Controle</t>
        </is>
      </c>
      <c r="J289" s="3" t="inlineStr">
        <is>
          <t xml:space="preserve">Acompanha o afastamento e as condições de retorno ao trabalho.</t>
        </is>
      </c>
      <c r="K289" s="3" t="inlineStr">
        <is>
          <t xml:space="preserve">CAT emitida e investigação iniciada</t>
        </is>
      </c>
      <c r="L289" s="3" t="inlineStr">
        <is>
          <t xml:space="preserve">CAT emitida; Investigação concluída</t>
        </is>
      </c>
      <c r="M289" s="3" t="inlineStr">
        <is>
          <t xml:space="preserve">eSocial</t>
        </is>
      </c>
    </row>
    <row r="290">
      <c r="A290" s="8" t="str">
        <f>=B290&amp;" › "&amp;C290&amp;IF(D290="","","  › "&amp;D290)&amp;" › "&amp;E290</f>
        <v>MS-02 › PP-01 › SP-01 › AT-01</v>
      </c>
      <c r="B290" s="3" t="inlineStr">
        <is>
          <t xml:space="preserve">MS-02</t>
        </is>
      </c>
      <c r="C290" s="3" t="inlineStr">
        <is>
          <t xml:space="preserve">PP-01</t>
        </is>
      </c>
      <c r="D290" s="3" t="inlineStr">
        <is>
          <t xml:space="preserve">SP-01</t>
        </is>
      </c>
      <c r="E290" s="3" t="inlineStr">
        <is>
          <t xml:space="preserve">AT-01</t>
        </is>
      </c>
      <c r="F290" s="3" t="inlineStr">
        <is>
          <t xml:space="preserve">Acompanhar a prestação dos serviços</t>
        </is>
      </c>
      <c r="G290" s="3" t="inlineStr">
        <is>
          <t xml:space="preserve">SP-01</t>
        </is>
      </c>
      <c r="H290" s="4">
        <v>1</v>
      </c>
      <c r="I290" s="3" t="inlineStr">
        <is>
          <t xml:space="preserve">Controle</t>
        </is>
      </c>
      <c r="J290" s="3" t="inlineStr">
        <is>
          <t xml:space="preserve">Verifica a execução dos contratos de limpeza, vigilância, recepção e copa.</t>
        </is>
      </c>
      <c r="K290" s="3" t="inlineStr">
        <is>
          <t xml:space="preserve">Contratos vigentes; Demandas das unidades</t>
        </is>
      </c>
      <c r="L290" s="3" t="inlineStr">
        <is>
          <t xml:space="preserve">Execução verificada</t>
        </is>
      </c>
      <c r="M290" s="3" t="inlineStr">
        <is>
          <t xml:space="preserve">e-Codevasf</t>
        </is>
      </c>
    </row>
    <row r="291">
      <c r="A291" s="8" t="str">
        <f>=B291&amp;" › "&amp;C291&amp;IF(D291="","","  › "&amp;D291)&amp;" › "&amp;E291</f>
        <v>MS-02 › PP-01 › SP-01 › AT-02</v>
      </c>
      <c r="B291" s="3" t="inlineStr">
        <is>
          <t xml:space="preserve">MS-02</t>
        </is>
      </c>
      <c r="C291" s="3" t="inlineStr">
        <is>
          <t xml:space="preserve">PP-01</t>
        </is>
      </c>
      <c r="D291" s="3" t="inlineStr">
        <is>
          <t xml:space="preserve">SP-01</t>
        </is>
      </c>
      <c r="E291" s="3" t="inlineStr">
        <is>
          <t xml:space="preserve">AT-02</t>
        </is>
      </c>
      <c r="F291" s="3" t="inlineStr">
        <is>
          <t xml:space="preserve">Atestar e tratar as ocorrências</t>
        </is>
      </c>
      <c r="G291" s="3" t="inlineStr">
        <is>
          <t xml:space="preserve">SP-01</t>
        </is>
      </c>
      <c r="H291" s="4">
        <v>2</v>
      </c>
      <c r="I291" s="3" t="inlineStr">
        <is>
          <t xml:space="preserve">Controle</t>
        </is>
      </c>
      <c r="J291" s="3" t="inlineStr">
        <is>
          <t xml:space="preserve">Atesta os serviços prestados e registra as ocorrências para tratamento.</t>
        </is>
      </c>
      <c r="K291" s="3" t="inlineStr">
        <is>
          <t xml:space="preserve">Execução verificada</t>
        </is>
      </c>
      <c r="L291" s="3" t="inlineStr">
        <is>
          <t xml:space="preserve">Serviços prestados e atestados</t>
        </is>
      </c>
      <c r="M291" s="3" t="inlineStr">
        <is>
          <t xml:space="preserve">e-Codevasf</t>
        </is>
      </c>
    </row>
    <row r="292">
      <c r="A292" s="8" t="str">
        <f>=B292&amp;" › "&amp;C292&amp;IF(D292="","","  › "&amp;D292)&amp;" › "&amp;E292</f>
        <v>MS-02 › PP-01 › SP-02 › AT-01</v>
      </c>
      <c r="B292" s="3" t="inlineStr">
        <is>
          <t xml:space="preserve">MS-02</t>
        </is>
      </c>
      <c r="C292" s="3" t="inlineStr">
        <is>
          <t xml:space="preserve">PP-01</t>
        </is>
      </c>
      <c r="D292" s="3" t="inlineStr">
        <is>
          <t xml:space="preserve">SP-02</t>
        </is>
      </c>
      <c r="E292" s="3" t="inlineStr">
        <is>
          <t xml:space="preserve">AT-01</t>
        </is>
      </c>
      <c r="F292" s="3" t="inlineStr">
        <is>
          <t xml:space="preserve">Programar o uso da frota</t>
        </is>
      </c>
      <c r="G292" s="3" t="inlineStr">
        <is>
          <t xml:space="preserve">SP-02</t>
        </is>
      </c>
      <c r="H292" s="4">
        <v>1</v>
      </c>
      <c r="I292" s="3" t="inlineStr">
        <is>
          <t xml:space="preserve">Agregação de Valor</t>
        </is>
      </c>
      <c r="J292" s="3" t="inlineStr">
        <is>
          <t xml:space="preserve">Recebe as requisições, programa veículos e motoristas e comunica os solicitantes.</t>
        </is>
      </c>
      <c r="K292" s="3" t="inlineStr">
        <is>
          <t xml:space="preserve">Requisição de transporte; Registros da frota</t>
        </is>
      </c>
      <c r="L292" s="3" t="inlineStr">
        <is>
          <t xml:space="preserve">Programação de transporte definida</t>
        </is>
      </c>
      <c r="M292" s="3" t="inlineStr">
        <is>
          <t xml:space="preserve">e-Codevasf</t>
        </is>
      </c>
    </row>
    <row r="293">
      <c r="A293" s="8" t="str">
        <f>=B293&amp;" › "&amp;C293&amp;IF(D293="","","  › "&amp;D293)&amp;" › "&amp;E293</f>
        <v>MS-02 › PP-01 › SP-02 › AT-02</v>
      </c>
      <c r="B293" s="3" t="inlineStr">
        <is>
          <t xml:space="preserve">MS-02</t>
        </is>
      </c>
      <c r="C293" s="3" t="inlineStr">
        <is>
          <t xml:space="preserve">PP-01</t>
        </is>
      </c>
      <c r="D293" s="3" t="inlineStr">
        <is>
          <t xml:space="preserve">SP-02</t>
        </is>
      </c>
      <c r="E293" s="3" t="inlineStr">
        <is>
          <t xml:space="preserve">AT-02</t>
        </is>
      </c>
      <c r="F293" s="3" t="inlineStr">
        <is>
          <t xml:space="preserve">Controlar o uso e a manutenção</t>
        </is>
      </c>
      <c r="G293" s="3" t="inlineStr">
        <is>
          <t xml:space="preserve">SP-02</t>
        </is>
      </c>
      <c r="H293" s="4">
        <v>2</v>
      </c>
      <c r="I293" s="3" t="inlineStr">
        <is>
          <t xml:space="preserve">Controle</t>
        </is>
      </c>
      <c r="J293" s="3" t="inlineStr">
        <is>
          <t xml:space="preserve">Controla quilometragem, abastecimento e manutenção preventiva dos veículos.</t>
        </is>
      </c>
      <c r="K293" s="3" t="inlineStr">
        <is>
          <t xml:space="preserve">Programação de transporte definida</t>
        </is>
      </c>
      <c r="L293" s="3" t="inlineStr">
        <is>
          <t xml:space="preserve">Deslocamento atendido; Frota mantida</t>
        </is>
      </c>
      <c r="M293" s="3" t="inlineStr">
        <is>
          <t xml:space="preserve">e-Codevasf</t>
        </is>
      </c>
    </row>
    <row r="294">
      <c r="A294" s="8" t="str">
        <f>=B294&amp;" › "&amp;C294&amp;IF(D294="","","  › "&amp;D294)&amp;" › "&amp;E294</f>
        <v>MS-02 › PP-01 › SP-03 › AT-01</v>
      </c>
      <c r="B294" s="3" t="inlineStr">
        <is>
          <t xml:space="preserve">MS-02</t>
        </is>
      </c>
      <c r="C294" s="3" t="inlineStr">
        <is>
          <t xml:space="preserve">PP-01</t>
        </is>
      </c>
      <c r="D294" s="3" t="inlineStr">
        <is>
          <t xml:space="preserve">SP-03</t>
        </is>
      </c>
      <c r="E294" s="3" t="inlineStr">
        <is>
          <t xml:space="preserve">AT-01</t>
        </is>
      </c>
      <c r="F294" s="3" t="inlineStr">
        <is>
          <t xml:space="preserve">Processar a solicitação de viagem</t>
        </is>
      </c>
      <c r="G294" s="3" t="inlineStr">
        <is>
          <t xml:space="preserve">SP-03</t>
        </is>
      </c>
      <c r="H294" s="4">
        <v>1</v>
      </c>
      <c r="I294" s="3" t="inlineStr">
        <is>
          <t xml:space="preserve">Controle</t>
        </is>
      </c>
      <c r="J294" s="3" t="inlineStr">
        <is>
          <t xml:space="preserve">Confere a autorização, o roteiro e a compatibilidade orçamentária da viagem.</t>
        </is>
      </c>
      <c r="K294" s="3" t="inlineStr">
        <is>
          <t xml:space="preserve">Solicitação de viagem autorizada</t>
        </is>
      </c>
      <c r="L294" s="3" t="inlineStr">
        <is>
          <t xml:space="preserve">Solicitação conferida</t>
        </is>
      </c>
      <c r="M294" s="3" t="inlineStr">
        <is>
          <t xml:space="preserve">SCDP; e-Codevasf</t>
        </is>
      </c>
    </row>
    <row r="295">
      <c r="A295" s="8" t="str">
        <f>=B295&amp;" › "&amp;C295&amp;IF(D295="","","  › "&amp;D295)&amp;" › "&amp;E295</f>
        <v>MS-02 › PP-01 › SP-03 › AT-02</v>
      </c>
      <c r="B295" s="3" t="inlineStr">
        <is>
          <t xml:space="preserve">MS-02</t>
        </is>
      </c>
      <c r="C295" s="3" t="inlineStr">
        <is>
          <t xml:space="preserve">PP-01</t>
        </is>
      </c>
      <c r="D295" s="3" t="inlineStr">
        <is>
          <t xml:space="preserve">SP-03</t>
        </is>
      </c>
      <c r="E295" s="3" t="inlineStr">
        <is>
          <t xml:space="preserve">AT-02</t>
        </is>
      </c>
      <c r="F295" s="3" t="inlineStr">
        <is>
          <t xml:space="preserve">Emitir passagem, conceder diária e prestar contas</t>
        </is>
      </c>
      <c r="G295" s="3" t="inlineStr">
        <is>
          <t xml:space="preserve">SP-03</t>
        </is>
      </c>
      <c r="H295" s="4">
        <v>2</v>
      </c>
      <c r="I295" s="3" t="inlineStr">
        <is>
          <t xml:space="preserve">Transferência</t>
        </is>
      </c>
      <c r="J295" s="3" t="inlineStr">
        <is>
          <t xml:space="preserve">Emite a passagem, concede a diária e cobra a prestação de contas no prazo.</t>
        </is>
      </c>
      <c r="K295" s="3" t="inlineStr">
        <is>
          <t xml:space="preserve">Solicitação conferida</t>
        </is>
      </c>
      <c r="L295" s="3" t="inlineStr">
        <is>
          <t xml:space="preserve">Passagem emitida; Diária concedida; Prestação de contas</t>
        </is>
      </c>
      <c r="M295" s="3" t="inlineStr">
        <is>
          <t xml:space="preserve">SCDP; e-Codevasf</t>
        </is>
      </c>
    </row>
    <row r="296">
      <c r="A296" s="8" t="str">
        <f>=B296&amp;" › "&amp;C296&amp;IF(D296="","","  › "&amp;D296)&amp;" › "&amp;E296</f>
        <v>MS-02 › PP-02 › SP-01 › AT-01</v>
      </c>
      <c r="B296" s="3" t="inlineStr">
        <is>
          <t xml:space="preserve">MS-02</t>
        </is>
      </c>
      <c r="C296" s="3" t="inlineStr">
        <is>
          <t xml:space="preserve">PP-02</t>
        </is>
      </c>
      <c r="D296" s="3" t="inlineStr">
        <is>
          <t xml:space="preserve">SP-01</t>
        </is>
      </c>
      <c r="E296" s="3" t="inlineStr">
        <is>
          <t xml:space="preserve">AT-01</t>
        </is>
      </c>
      <c r="F296" s="3" t="inlineStr">
        <is>
          <t xml:space="preserve">Conferir o material entregue</t>
        </is>
      </c>
      <c r="G296" s="3" t="inlineStr">
        <is>
          <t xml:space="preserve">SP-01</t>
        </is>
      </c>
      <c r="H296" s="4">
        <v>1</v>
      </c>
      <c r="I296" s="3" t="inlineStr">
        <is>
          <t xml:space="preserve">Controle</t>
        </is>
      </c>
      <c r="J296" s="3" t="inlineStr">
        <is>
          <t xml:space="preserve">Confere quantidade, especificação e validade do material contra a nota fiscal.</t>
        </is>
      </c>
      <c r="K296" s="3" t="inlineStr">
        <is>
          <t xml:space="preserve">Nota fiscal; Material entregue</t>
        </is>
      </c>
      <c r="L296" s="3" t="inlineStr">
        <is>
          <t xml:space="preserve">Material conferido e aceito</t>
        </is>
      </c>
      <c r="M296" s="3" t="inlineStr">
        <is>
          <t xml:space="preserve">e-Codevasf</t>
        </is>
      </c>
    </row>
    <row r="297">
      <c r="A297" s="8" t="str">
        <f>=B297&amp;" › "&amp;C297&amp;IF(D297="","","  › "&amp;D297)&amp;" › "&amp;E297</f>
        <v>MS-02 › PP-02 › SP-01 › AT-02</v>
      </c>
      <c r="B297" s="3" t="inlineStr">
        <is>
          <t xml:space="preserve">MS-02</t>
        </is>
      </c>
      <c r="C297" s="3" t="inlineStr">
        <is>
          <t xml:space="preserve">PP-02</t>
        </is>
      </c>
      <c r="D297" s="3" t="inlineStr">
        <is>
          <t xml:space="preserve">SP-01</t>
        </is>
      </c>
      <c r="E297" s="3" t="inlineStr">
        <is>
          <t xml:space="preserve">AT-02</t>
        </is>
      </c>
      <c r="F297" s="3" t="inlineStr">
        <is>
          <t xml:space="preserve">Endereçar e registrar a entrada</t>
        </is>
      </c>
      <c r="G297" s="3" t="inlineStr">
        <is>
          <t xml:space="preserve">SP-01</t>
        </is>
      </c>
      <c r="H297" s="4">
        <v>2</v>
      </c>
      <c r="I297" s="3" t="inlineStr">
        <is>
          <t xml:space="preserve">Transferência</t>
        </is>
      </c>
      <c r="J297" s="3" t="inlineStr">
        <is>
          <t xml:space="preserve">Endereça o material no almoxarifado e registra a entrada no sistema.</t>
        </is>
      </c>
      <c r="K297" s="3" t="inlineStr">
        <is>
          <t xml:space="preserve">Material conferido e aceito</t>
        </is>
      </c>
      <c r="L297" s="3" t="inlineStr">
        <is>
          <t xml:space="preserve">Material aceito e estocado</t>
        </is>
      </c>
      <c r="M297" s="3" t="inlineStr">
        <is>
          <t xml:space="preserve">e-Codevasf</t>
        </is>
      </c>
    </row>
    <row r="298">
      <c r="A298" s="8" t="str">
        <f>=B298&amp;" › "&amp;C298&amp;IF(D298="","","  › "&amp;D298)&amp;" › "&amp;E298</f>
        <v>MS-02 › PP-02 › SP-02 › AT-01</v>
      </c>
      <c r="B298" s="3" t="inlineStr">
        <is>
          <t xml:space="preserve">MS-02</t>
        </is>
      </c>
      <c r="C298" s="3" t="inlineStr">
        <is>
          <t xml:space="preserve">PP-02</t>
        </is>
      </c>
      <c r="D298" s="3" t="inlineStr">
        <is>
          <t xml:space="preserve">SP-02</t>
        </is>
      </c>
      <c r="E298" s="3" t="inlineStr">
        <is>
          <t xml:space="preserve">AT-01</t>
        </is>
      </c>
      <c r="F298" s="3" t="inlineStr">
        <is>
          <t xml:space="preserve">Atender a requisição interna</t>
        </is>
      </c>
      <c r="G298" s="3" t="inlineStr">
        <is>
          <t xml:space="preserve">SP-02</t>
        </is>
      </c>
      <c r="H298" s="4">
        <v>1</v>
      </c>
      <c r="I298" s="3" t="inlineStr">
        <is>
          <t xml:space="preserve">Agregação de Valor</t>
        </is>
      </c>
      <c r="J298" s="3" t="inlineStr">
        <is>
          <t xml:space="preserve">Analisa a requisição, separa o material e registra a saída de estoque.</t>
        </is>
      </c>
      <c r="K298" s="3" t="inlineStr">
        <is>
          <t xml:space="preserve">Requisição interna; Saldos de estoque</t>
        </is>
      </c>
      <c r="L298" s="3" t="inlineStr">
        <is>
          <t xml:space="preserve">Material entregue à unidade</t>
        </is>
      </c>
      <c r="M298" s="3" t="inlineStr">
        <is>
          <t xml:space="preserve">e-Codevasf</t>
        </is>
      </c>
    </row>
    <row r="299">
      <c r="A299" s="8" t="str">
        <f>=B299&amp;" › "&amp;C299&amp;IF(D299="","","  › "&amp;D299)&amp;" › "&amp;E299</f>
        <v>MS-02 › PP-02 › SP-02 › AT-02</v>
      </c>
      <c r="B299" s="3" t="inlineStr">
        <is>
          <t xml:space="preserve">MS-02</t>
        </is>
      </c>
      <c r="C299" s="3" t="inlineStr">
        <is>
          <t xml:space="preserve">PP-02</t>
        </is>
      </c>
      <c r="D299" s="3" t="inlineStr">
        <is>
          <t xml:space="preserve">SP-02</t>
        </is>
      </c>
      <c r="E299" s="3" t="inlineStr">
        <is>
          <t xml:space="preserve">AT-02</t>
        </is>
      </c>
      <c r="F299" s="3" t="inlineStr">
        <is>
          <t xml:space="preserve">Controlar o saldo e inventariar</t>
        </is>
      </c>
      <c r="G299" s="3" t="inlineStr">
        <is>
          <t xml:space="preserve">SP-02</t>
        </is>
      </c>
      <c r="H299" s="4">
        <v>2</v>
      </c>
      <c r="I299" s="3" t="inlineStr">
        <is>
          <t xml:space="preserve">Controle</t>
        </is>
      </c>
      <c r="J299" s="3" t="inlineStr">
        <is>
          <t xml:space="preserve">Acompanha o ponto de reposição e realiza o inventário periódico do estoque.</t>
        </is>
      </c>
      <c r="K299" s="3" t="inlineStr">
        <is>
          <t xml:space="preserve">Material entregue à unidade</t>
        </is>
      </c>
      <c r="L299" s="3" t="inlineStr">
        <is>
          <t xml:space="preserve">Material entregue; Inventário conciliado</t>
        </is>
      </c>
      <c r="M299" s="3" t="inlineStr">
        <is>
          <t xml:space="preserve">e-Codevasf</t>
        </is>
      </c>
    </row>
    <row r="300">
      <c r="A300" s="8" t="str">
        <f>=B300&amp;" › "&amp;C300&amp;IF(D300="","","  › "&amp;D300)&amp;" › "&amp;E300</f>
        <v>MS-02 › PP-02 › SP-03 › AT-01</v>
      </c>
      <c r="B300" s="3" t="inlineStr">
        <is>
          <t xml:space="preserve">MS-02</t>
        </is>
      </c>
      <c r="C300" s="3" t="inlineStr">
        <is>
          <t xml:space="preserve">PP-02</t>
        </is>
      </c>
      <c r="D300" s="3" t="inlineStr">
        <is>
          <t xml:space="preserve">SP-03</t>
        </is>
      </c>
      <c r="E300" s="3" t="inlineStr">
        <is>
          <t xml:space="preserve">AT-01</t>
        </is>
      </c>
      <c r="F300" s="3" t="inlineStr">
        <is>
          <t xml:space="preserve">Classificar e avaliar o material inservível</t>
        </is>
      </c>
      <c r="G300" s="3" t="inlineStr">
        <is>
          <t xml:space="preserve">SP-03</t>
        </is>
      </c>
      <c r="H300" s="4">
        <v>1</v>
      </c>
      <c r="I300" s="3" t="inlineStr">
        <is>
          <t xml:space="preserve">Controle</t>
        </is>
      </c>
      <c r="J300" s="3" t="inlineStr">
        <is>
          <t xml:space="preserve">Classifica o material como ocioso, recuperável, antieconômico ou irrecuperável e o avalia.</t>
        </is>
      </c>
      <c r="K300" s="3" t="inlineStr">
        <is>
          <t xml:space="preserve">Material classificado como inservível; Laudo de avaliação</t>
        </is>
      </c>
      <c r="L300" s="3" t="inlineStr">
        <is>
          <t xml:space="preserve">Material classificado e avaliado</t>
        </is>
      </c>
      <c r="M300" s="3" t="inlineStr">
        <is>
          <t xml:space="preserve">e-Codevasf</t>
        </is>
      </c>
    </row>
    <row r="301">
      <c r="A301" s="8" t="str">
        <f>=B301&amp;" › "&amp;C301&amp;IF(D301="","","  › "&amp;D301)&amp;" › "&amp;E301</f>
        <v>MS-02 › PP-02 › SP-03 › AT-02</v>
      </c>
      <c r="B301" s="3" t="inlineStr">
        <is>
          <t xml:space="preserve">MS-02</t>
        </is>
      </c>
      <c r="C301" s="3" t="inlineStr">
        <is>
          <t xml:space="preserve">PP-02</t>
        </is>
      </c>
      <c r="D301" s="3" t="inlineStr">
        <is>
          <t xml:space="preserve">SP-03</t>
        </is>
      </c>
      <c r="E301" s="3" t="inlineStr">
        <is>
          <t xml:space="preserve">AT-02</t>
        </is>
      </c>
      <c r="F301" s="3" t="inlineStr">
        <is>
          <t xml:space="preserve">Formalizar a destinação</t>
        </is>
      </c>
      <c r="G301" s="3" t="inlineStr">
        <is>
          <t xml:space="preserve">SP-03</t>
        </is>
      </c>
      <c r="H301" s="4">
        <v>2</v>
      </c>
      <c r="I301" s="3" t="inlineStr">
        <is>
          <t xml:space="preserve">Transferência</t>
        </is>
      </c>
      <c r="J301" s="3" t="inlineStr">
        <is>
          <t xml:space="preserve">Formaliza a doação, a alienação ou o descarte e registra a baixa.</t>
        </is>
      </c>
      <c r="K301" s="3" t="inlineStr">
        <is>
          <t xml:space="preserve">Material classificado e avaliado</t>
        </is>
      </c>
      <c r="L301" s="3" t="inlineStr">
        <is>
          <t xml:space="preserve">Termo de doação, alienação ou descarte</t>
        </is>
      </c>
      <c r="M301" s="3" t="inlineStr">
        <is>
          <t xml:space="preserve">e-Codevasf</t>
        </is>
      </c>
    </row>
    <row r="302">
      <c r="A302" s="8" t="str">
        <f>=B302&amp;" › "&amp;C302&amp;IF(D302="","","  › "&amp;D302)&amp;" › "&amp;E302</f>
        <v>MS-03 › PP-01 › SP-01 › AT-01</v>
      </c>
      <c r="B302" s="3" t="inlineStr">
        <is>
          <t xml:space="preserve">MS-03</t>
        </is>
      </c>
      <c r="C302" s="3" t="inlineStr">
        <is>
          <t xml:space="preserve">PP-01</t>
        </is>
      </c>
      <c r="D302" s="3" t="inlineStr">
        <is>
          <t xml:space="preserve">SP-01</t>
        </is>
      </c>
      <c r="E302" s="3" t="inlineStr">
        <is>
          <t xml:space="preserve">AT-01</t>
        </is>
      </c>
      <c r="F302" s="3" t="inlineStr">
        <is>
          <t xml:space="preserve">Levantar a documentação e a área do imóvel</t>
        </is>
      </c>
      <c r="G302" s="3" t="inlineStr">
        <is>
          <t xml:space="preserve">SP-01</t>
        </is>
      </c>
      <c r="H302" s="4">
        <v>1</v>
      </c>
      <c r="I302" s="3" t="inlineStr">
        <is>
          <t xml:space="preserve">Agregação de Valor</t>
        </is>
      </c>
      <c r="J302" s="3" t="inlineStr">
        <is>
          <t xml:space="preserve">Reúne a documentação dominial e o levantamento topográfico do imóvel.</t>
        </is>
      </c>
      <c r="K302" s="3" t="inlineStr">
        <is>
          <t xml:space="preserve">Documentação do imóvel; Levantamento topográfico</t>
        </is>
      </c>
      <c r="L302" s="3" t="inlineStr">
        <is>
          <t xml:space="preserve">Documentação e área levantadas</t>
        </is>
      </c>
      <c r="M302" s="3" t="inlineStr">
        <is>
          <t xml:space="preserve">SPIUnet; GeoCodevasf</t>
        </is>
      </c>
    </row>
    <row r="303">
      <c r="A303" s="8" t="str">
        <f>=B303&amp;" › "&amp;C303&amp;IF(D303="","","  › "&amp;D303)&amp;" › "&amp;E303</f>
        <v>MS-03 › PP-01 › SP-01 › AT-02</v>
      </c>
      <c r="B303" s="3" t="inlineStr">
        <is>
          <t xml:space="preserve">MS-03</t>
        </is>
      </c>
      <c r="C303" s="3" t="inlineStr">
        <is>
          <t xml:space="preserve">PP-01</t>
        </is>
      </c>
      <c r="D303" s="3" t="inlineStr">
        <is>
          <t xml:space="preserve">SP-01</t>
        </is>
      </c>
      <c r="E303" s="3" t="inlineStr">
        <is>
          <t xml:space="preserve">AT-02</t>
        </is>
      </c>
      <c r="F303" s="3" t="inlineStr">
        <is>
          <t xml:space="preserve">Cadastrar e regularizar o imóvel</t>
        </is>
      </c>
      <c r="G303" s="3" t="inlineStr">
        <is>
          <t xml:space="preserve">SP-01</t>
        </is>
      </c>
      <c r="H303" s="4">
        <v>2</v>
      </c>
      <c r="I303" s="3" t="inlineStr">
        <is>
          <t xml:space="preserve">Controle</t>
        </is>
      </c>
      <c r="J303" s="3" t="inlineStr">
        <is>
          <t xml:space="preserve">Instrui a regularização registral e cadastra o imóvel nos sistemas próprios.</t>
        </is>
      </c>
      <c r="K303" s="3" t="inlineStr">
        <is>
          <t xml:space="preserve">Documentação e área levantadas</t>
        </is>
      </c>
      <c r="L303" s="3" t="inlineStr">
        <is>
          <t xml:space="preserve">Imóvel cadastrado e regularizado</t>
        </is>
      </c>
      <c r="M303" s="3" t="inlineStr">
        <is>
          <t xml:space="preserve">SPIUnet; GeoCodevasf</t>
        </is>
      </c>
    </row>
    <row r="304">
      <c r="A304" s="8" t="str">
        <f>=B304&amp;" › "&amp;C304&amp;IF(D304="","","  › "&amp;D304)&amp;" › "&amp;E304</f>
        <v>MS-03 › PP-01 › SP-02 › AT-01</v>
      </c>
      <c r="B304" s="3" t="inlineStr">
        <is>
          <t xml:space="preserve">MS-03</t>
        </is>
      </c>
      <c r="C304" s="3" t="inlineStr">
        <is>
          <t xml:space="preserve">PP-01</t>
        </is>
      </c>
      <c r="D304" s="3" t="inlineStr">
        <is>
          <t xml:space="preserve">SP-02</t>
        </is>
      </c>
      <c r="E304" s="3" t="inlineStr">
        <is>
          <t xml:space="preserve">AT-01</t>
        </is>
      </c>
      <c r="F304" s="3" t="inlineStr">
        <is>
          <t xml:space="preserve">Analisar a demanda de uso do imóvel</t>
        </is>
      </c>
      <c r="G304" s="3" t="inlineStr">
        <is>
          <t xml:space="preserve">SP-02</t>
        </is>
      </c>
      <c r="H304" s="4">
        <v>1</v>
      </c>
      <c r="I304" s="3" t="inlineStr">
        <is>
          <t xml:space="preserve">Controle</t>
        </is>
      </c>
      <c r="J304" s="3" t="inlineStr">
        <is>
          <t xml:space="preserve">Verifica a situação do imóvel e a adequação da destinação pretendida.</t>
        </is>
      </c>
      <c r="K304" s="3" t="inlineStr">
        <is>
          <t xml:space="preserve">Demanda de uso; Situação do imóvel</t>
        </is>
      </c>
      <c r="L304" s="3" t="inlineStr">
        <is>
          <t xml:space="preserve">Demanda de uso analisada</t>
        </is>
      </c>
      <c r="M304" s="3" t="inlineStr">
        <is>
          <t xml:space="preserve">e-Codevasf</t>
        </is>
      </c>
    </row>
    <row r="305">
      <c r="A305" s="8" t="str">
        <f>=B305&amp;" › "&amp;C305&amp;IF(D305="","","  › "&amp;D305)&amp;" › "&amp;E305</f>
        <v>MS-03 › PP-01 › SP-02 › AT-02</v>
      </c>
      <c r="B305" s="3" t="inlineStr">
        <is>
          <t xml:space="preserve">MS-03</t>
        </is>
      </c>
      <c r="C305" s="3" t="inlineStr">
        <is>
          <t xml:space="preserve">PP-01</t>
        </is>
      </c>
      <c r="D305" s="3" t="inlineStr">
        <is>
          <t xml:space="preserve">SP-02</t>
        </is>
      </c>
      <c r="E305" s="3" t="inlineStr">
        <is>
          <t xml:space="preserve">AT-02</t>
        </is>
      </c>
      <c r="F305" s="3" t="inlineStr">
        <is>
          <t xml:space="preserve">Formalizar o instrumento de destinação</t>
        </is>
      </c>
      <c r="G305" s="3" t="inlineStr">
        <is>
          <t xml:space="preserve">SP-02</t>
        </is>
      </c>
      <c r="H305" s="4">
        <v>2</v>
      </c>
      <c r="I305" s="3" t="inlineStr">
        <is>
          <t xml:space="preserve">Transferência</t>
        </is>
      </c>
      <c r="J305" s="3" t="inlineStr">
        <is>
          <t xml:space="preserve">Celebra a cessão, locação ou comodato e registra a ocupação autorizada.</t>
        </is>
      </c>
      <c r="K305" s="3" t="inlineStr">
        <is>
          <t xml:space="preserve">Demanda de uso analisada</t>
        </is>
      </c>
      <c r="L305" s="3" t="inlineStr">
        <is>
          <t xml:space="preserve">Instrumento de destinação firmado</t>
        </is>
      </c>
      <c r="M305" s="3" t="inlineStr">
        <is>
          <t xml:space="preserve">e-Codevasf</t>
        </is>
      </c>
    </row>
    <row r="306">
      <c r="A306" s="8" t="str">
        <f>=B306&amp;" › "&amp;C306&amp;IF(D306="","","  › "&amp;D306)&amp;" › "&amp;E306</f>
        <v>MS-03 › PP-01 › SP-03 › AT-01</v>
      </c>
      <c r="B306" s="3" t="inlineStr">
        <is>
          <t xml:space="preserve">MS-03</t>
        </is>
      </c>
      <c r="C306" s="3" t="inlineStr">
        <is>
          <t xml:space="preserve">PP-01</t>
        </is>
      </c>
      <c r="D306" s="3" t="inlineStr">
        <is>
          <t xml:space="preserve">SP-03</t>
        </is>
      </c>
      <c r="E306" s="3" t="inlineStr">
        <is>
          <t xml:space="preserve">AT-01</t>
        </is>
      </c>
      <c r="F306" s="3" t="inlineStr">
        <is>
          <t xml:space="preserve">Elaborar a avaliação do imóvel</t>
        </is>
      </c>
      <c r="G306" s="3" t="inlineStr">
        <is>
          <t xml:space="preserve">SP-03</t>
        </is>
      </c>
      <c r="H306" s="4">
        <v>1</v>
      </c>
      <c r="I306" s="3" t="inlineStr">
        <is>
          <t xml:space="preserve">Agregação de Valor</t>
        </is>
      </c>
      <c r="J306" s="3" t="inlineStr">
        <is>
          <t xml:space="preserve">Aplica o método de avaliação e produz o laudo com o valor de mercado.</t>
        </is>
      </c>
      <c r="K306" s="3" t="inlineStr">
        <is>
          <t xml:space="preserve">Dados do imóvel; Referenciais de mercado</t>
        </is>
      </c>
      <c r="L306" s="3" t="inlineStr">
        <is>
          <t xml:space="preserve">Laudo de avaliação elaborado</t>
        </is>
      </c>
      <c r="M306" s="3" t="inlineStr">
        <is>
          <t xml:space="preserve">e-Codevasf</t>
        </is>
      </c>
    </row>
    <row r="307">
      <c r="A307" s="8" t="str">
        <f>=B307&amp;" › "&amp;C307&amp;IF(D307="","","  › "&amp;D307)&amp;" › "&amp;E307</f>
        <v>MS-03 › PP-01 › SP-03 › AT-02</v>
      </c>
      <c r="B307" s="3" t="inlineStr">
        <is>
          <t xml:space="preserve">MS-03</t>
        </is>
      </c>
      <c r="C307" s="3" t="inlineStr">
        <is>
          <t xml:space="preserve">PP-01</t>
        </is>
      </c>
      <c r="D307" s="3" t="inlineStr">
        <is>
          <t xml:space="preserve">SP-03</t>
        </is>
      </c>
      <c r="E307" s="3" t="inlineStr">
        <is>
          <t xml:space="preserve">AT-02</t>
        </is>
      </c>
      <c r="F307" s="3" t="inlineStr">
        <is>
          <t xml:space="preserve">Atualizar o valor patrimonial</t>
        </is>
      </c>
      <c r="G307" s="3" t="inlineStr">
        <is>
          <t xml:space="preserve">SP-03</t>
        </is>
      </c>
      <c r="H307" s="4">
        <v>2</v>
      </c>
      <c r="I307" s="3" t="inlineStr">
        <is>
          <t xml:space="preserve">Transferência</t>
        </is>
      </c>
      <c r="J307" s="3" t="inlineStr">
        <is>
          <t xml:space="preserve">Comunica o valor à contabilidade e atualiza o registro patrimonial.</t>
        </is>
      </c>
      <c r="K307" s="3" t="inlineStr">
        <is>
          <t xml:space="preserve">Laudo de avaliação elaborado</t>
        </is>
      </c>
      <c r="L307" s="3" t="inlineStr">
        <is>
          <t xml:space="preserve">Laudo de avaliação; Valor atualizado</t>
        </is>
      </c>
      <c r="M307" s="3" t="inlineStr">
        <is>
          <t xml:space="preserve">e-Codevasf</t>
        </is>
      </c>
    </row>
    <row r="308">
      <c r="A308" s="8" t="str">
        <f>=B308&amp;" › "&amp;C308&amp;IF(D308="","","  › "&amp;D308)&amp;" › "&amp;E308</f>
        <v>MS-03 › PP-02 › SP-01 › AT-01</v>
      </c>
      <c r="B308" s="3" t="inlineStr">
        <is>
          <t xml:space="preserve">MS-03</t>
        </is>
      </c>
      <c r="C308" s="3" t="inlineStr">
        <is>
          <t xml:space="preserve">PP-02</t>
        </is>
      </c>
      <c r="D308" s="3" t="inlineStr">
        <is>
          <t xml:space="preserve">SP-01</t>
        </is>
      </c>
      <c r="E308" s="3" t="inlineStr">
        <is>
          <t xml:space="preserve">AT-01</t>
        </is>
      </c>
      <c r="F308" s="3" t="inlineStr">
        <is>
          <t xml:space="preserve">Vistoriar as instalações</t>
        </is>
      </c>
      <c r="G308" s="3" t="inlineStr">
        <is>
          <t xml:space="preserve">SP-01</t>
        </is>
      </c>
      <c r="H308" s="4">
        <v>1</v>
      </c>
      <c r="I308" s="3" t="inlineStr">
        <is>
          <t xml:space="preserve">Controle</t>
        </is>
      </c>
      <c r="J308" s="3" t="inlineStr">
        <is>
          <t xml:space="preserve">Percorre as instalações, registra as falhas e estima as intervenções necessárias.</t>
        </is>
      </c>
      <c r="K308" s="3" t="inlineStr">
        <is>
          <t xml:space="preserve">Vistorias prediais; Histórico de falhas</t>
        </is>
      </c>
      <c r="L308" s="3" t="inlineStr">
        <is>
          <t xml:space="preserve">Necessidades de manutenção levantadas</t>
        </is>
      </c>
      <c r="M308" s="3" t="inlineStr">
        <is>
          <t xml:space="preserve">e-Codevasf</t>
        </is>
      </c>
    </row>
    <row r="309">
      <c r="A309" s="8" t="str">
        <f>=B309&amp;" › "&amp;C309&amp;IF(D309="","","  › "&amp;D309)&amp;" › "&amp;E309</f>
        <v>MS-03 › PP-02 › SP-01 › AT-02</v>
      </c>
      <c r="B309" s="3" t="inlineStr">
        <is>
          <t xml:space="preserve">MS-03</t>
        </is>
      </c>
      <c r="C309" s="3" t="inlineStr">
        <is>
          <t xml:space="preserve">PP-02</t>
        </is>
      </c>
      <c r="D309" s="3" t="inlineStr">
        <is>
          <t xml:space="preserve">SP-01</t>
        </is>
      </c>
      <c r="E309" s="3" t="inlineStr">
        <is>
          <t xml:space="preserve">AT-02</t>
        </is>
      </c>
      <c r="F309" s="3" t="inlineStr">
        <is>
          <t xml:space="preserve">Aprovar o plano de manutenção</t>
        </is>
      </c>
      <c r="G309" s="3" t="inlineStr">
        <is>
          <t xml:space="preserve">SP-01</t>
        </is>
      </c>
      <c r="H309" s="4">
        <v>2</v>
      </c>
      <c r="I309" s="3" t="inlineStr">
        <is>
          <t xml:space="preserve">Agregação de Valor</t>
        </is>
      </c>
      <c r="J309" s="3" t="inlineStr">
        <is>
          <t xml:space="preserve">Prioriza preventivas e corretivas e submete o plano à aprovação.</t>
        </is>
      </c>
      <c r="K309" s="3" t="inlineStr">
        <is>
          <t xml:space="preserve">Necessidades de manutenção levantadas</t>
        </is>
      </c>
      <c r="L309" s="3" t="inlineStr">
        <is>
          <t xml:space="preserve">Plano de manutenção aprovado</t>
        </is>
      </c>
      <c r="M309" s="3" t="inlineStr">
        <is>
          <t xml:space="preserve">e-Codevasf</t>
        </is>
      </c>
    </row>
    <row r="310">
      <c r="A310" s="8" t="str">
        <f>=B310&amp;" › "&amp;C310&amp;IF(D310="","","  › "&amp;D310)&amp;" › "&amp;E310</f>
        <v>MS-03 › PP-02 › SP-02 › AT-01</v>
      </c>
      <c r="B310" s="3" t="inlineStr">
        <is>
          <t xml:space="preserve">MS-03</t>
        </is>
      </c>
      <c r="C310" s="3" t="inlineStr">
        <is>
          <t xml:space="preserve">PP-02</t>
        </is>
      </c>
      <c r="D310" s="3" t="inlineStr">
        <is>
          <t xml:space="preserve">SP-02</t>
        </is>
      </c>
      <c r="E310" s="3" t="inlineStr">
        <is>
          <t xml:space="preserve">AT-01</t>
        </is>
      </c>
      <c r="F310" s="3" t="inlineStr">
        <is>
          <t xml:space="preserve">Executar a intervenção predial</t>
        </is>
      </c>
      <c r="G310" s="3" t="inlineStr">
        <is>
          <t xml:space="preserve">SP-02</t>
        </is>
      </c>
      <c r="H310" s="4">
        <v>1</v>
      </c>
      <c r="I310" s="3" t="inlineStr">
        <is>
          <t xml:space="preserve">Agregação de Valor</t>
        </is>
      </c>
      <c r="J310" s="3" t="inlineStr">
        <is>
          <t xml:space="preserve">Executa ou acompanha a execução da manutenção prevista na ordem de serviço.</t>
        </is>
      </c>
      <c r="K310" s="3" t="inlineStr">
        <is>
          <t xml:space="preserve">Ordem de serviço; Contrato</t>
        </is>
      </c>
      <c r="L310" s="3" t="inlineStr">
        <is>
          <t xml:space="preserve">Intervenção executada</t>
        </is>
      </c>
      <c r="M310" s="3" t="inlineStr">
        <is>
          <t xml:space="preserve">e-Codevasf</t>
        </is>
      </c>
    </row>
    <row r="311">
      <c r="A311" s="8" t="str">
        <f>=B311&amp;" › "&amp;C311&amp;IF(D311="","","  › "&amp;D311)&amp;" › "&amp;E311</f>
        <v>MS-03 › PP-02 › SP-02 › AT-02</v>
      </c>
      <c r="B311" s="3" t="inlineStr">
        <is>
          <t xml:space="preserve">MS-03</t>
        </is>
      </c>
      <c r="C311" s="3" t="inlineStr">
        <is>
          <t xml:space="preserve">PP-02</t>
        </is>
      </c>
      <c r="D311" s="3" t="inlineStr">
        <is>
          <t xml:space="preserve">SP-02</t>
        </is>
      </c>
      <c r="E311" s="3" t="inlineStr">
        <is>
          <t xml:space="preserve">AT-02</t>
        </is>
      </c>
      <c r="F311" s="3" t="inlineStr">
        <is>
          <t xml:space="preserve">Verificar e atestar o serviço</t>
        </is>
      </c>
      <c r="G311" s="3" t="inlineStr">
        <is>
          <t xml:space="preserve">SP-02</t>
        </is>
      </c>
      <c r="H311" s="4">
        <v>2</v>
      </c>
      <c r="I311" s="3" t="inlineStr">
        <is>
          <t xml:space="preserve">Controle</t>
        </is>
      </c>
      <c r="J311" s="3" t="inlineStr">
        <is>
          <t xml:space="preserve">Verifica o resultado, atesta o serviço e encerra a ordem de serviço.</t>
        </is>
      </c>
      <c r="K311" s="3" t="inlineStr">
        <is>
          <t xml:space="preserve">Intervenção executada</t>
        </is>
      </c>
      <c r="L311" s="3" t="inlineStr">
        <is>
          <t xml:space="preserve">Intervenção executada e atestada</t>
        </is>
      </c>
      <c r="M311" s="3" t="inlineStr">
        <is>
          <t xml:space="preserve">e-Codevasf</t>
        </is>
      </c>
    </row>
    <row r="312">
      <c r="A312" s="8" t="str">
        <f>=B312&amp;" › "&amp;C312&amp;IF(D312="","","  › "&amp;D312)&amp;" › "&amp;E312</f>
        <v>MS-03 › PP-02 › SP-03 › AT-01</v>
      </c>
      <c r="B312" s="3" t="inlineStr">
        <is>
          <t xml:space="preserve">MS-03</t>
        </is>
      </c>
      <c r="C312" s="3" t="inlineStr">
        <is>
          <t xml:space="preserve">PP-02</t>
        </is>
      </c>
      <c r="D312" s="3" t="inlineStr">
        <is>
          <t xml:space="preserve">SP-03</t>
        </is>
      </c>
      <c r="E312" s="3" t="inlineStr">
        <is>
          <t xml:space="preserve">AT-01</t>
        </is>
      </c>
      <c r="F312" s="3" t="inlineStr">
        <is>
          <t xml:space="preserve">Especificar a reforma ou a adequação</t>
        </is>
      </c>
      <c r="G312" s="3" t="inlineStr">
        <is>
          <t xml:space="preserve">SP-03</t>
        </is>
      </c>
      <c r="H312" s="4">
        <v>1</v>
      </c>
      <c r="I312" s="3" t="inlineStr">
        <is>
          <t xml:space="preserve">Agregação de Valor</t>
        </is>
      </c>
      <c r="J312" s="3" t="inlineStr">
        <is>
          <t xml:space="preserve">Define o escopo da reforma, inclusive as adequações de acessibilidade.</t>
        </is>
      </c>
      <c r="K312" s="3" t="inlineStr">
        <is>
          <t xml:space="preserve">Demanda da unidade; Projeto de reforma</t>
        </is>
      </c>
      <c r="L312" s="3" t="inlineStr">
        <is>
          <t xml:space="preserve">Escopo da reforma definido</t>
        </is>
      </c>
      <c r="M312" s="3" t="inlineStr">
        <is>
          <t xml:space="preserve">e-Codevasf</t>
        </is>
      </c>
    </row>
    <row r="313">
      <c r="A313" s="8" t="str">
        <f>=B313&amp;" › "&amp;C313&amp;IF(D313="","","  › "&amp;D313)&amp;" › "&amp;E313</f>
        <v>MS-03 › PP-02 › SP-03 › AT-02</v>
      </c>
      <c r="B313" s="3" t="inlineStr">
        <is>
          <t xml:space="preserve">MS-03</t>
        </is>
      </c>
      <c r="C313" s="3" t="inlineStr">
        <is>
          <t xml:space="preserve">PP-02</t>
        </is>
      </c>
      <c r="D313" s="3" t="inlineStr">
        <is>
          <t xml:space="preserve">SP-03</t>
        </is>
      </c>
      <c r="E313" s="3" t="inlineStr">
        <is>
          <t xml:space="preserve">AT-02</t>
        </is>
      </c>
      <c r="F313" s="3" t="inlineStr">
        <is>
          <t xml:space="preserve">Executar e receber a reforma</t>
        </is>
      </c>
      <c r="G313" s="3" t="inlineStr">
        <is>
          <t xml:space="preserve">SP-03</t>
        </is>
      </c>
      <c r="H313" s="4">
        <v>2</v>
      </c>
      <c r="I313" s="3" t="inlineStr">
        <is>
          <t xml:space="preserve">Controle</t>
        </is>
      </c>
      <c r="J313" s="3" t="inlineStr">
        <is>
          <t xml:space="preserve">Acompanha a execução e recebe a reforma concluída.</t>
        </is>
      </c>
      <c r="K313" s="3" t="inlineStr">
        <is>
          <t xml:space="preserve">Escopo da reforma definido</t>
        </is>
      </c>
      <c r="L313" s="3" t="inlineStr">
        <is>
          <t xml:space="preserve">Reforma concluída e recebida</t>
        </is>
      </c>
      <c r="M313" s="3" t="inlineStr">
        <is>
          <t xml:space="preserve">e-Codevasf</t>
        </is>
      </c>
    </row>
    <row r="314">
      <c r="A314" s="8" t="str">
        <f>=B314&amp;" › "&amp;C314&amp;IF(D314="","","  › "&amp;D314)&amp;" › "&amp;E314</f>
        <v>MS-03 › PP-03 › SP-01 › AT-01</v>
      </c>
      <c r="B314" s="3" t="inlineStr">
        <is>
          <t xml:space="preserve">MS-03</t>
        </is>
      </c>
      <c r="C314" s="3" t="inlineStr">
        <is>
          <t xml:space="preserve">PP-03</t>
        </is>
      </c>
      <c r="D314" s="3" t="inlineStr">
        <is>
          <t xml:space="preserve">SP-01</t>
        </is>
      </c>
      <c r="E314" s="3" t="inlineStr">
        <is>
          <t xml:space="preserve">AT-01</t>
        </is>
      </c>
      <c r="F314" s="3" t="inlineStr">
        <is>
          <t xml:space="preserve">Registrar e tombar o bem</t>
        </is>
      </c>
      <c r="G314" s="3" t="inlineStr">
        <is>
          <t xml:space="preserve">SP-01</t>
        </is>
      </c>
      <c r="H314" s="4">
        <v>1</v>
      </c>
      <c r="I314" s="3" t="inlineStr">
        <is>
          <t xml:space="preserve">Agregação de Valor</t>
        </is>
      </c>
      <c r="J314" s="3" t="inlineStr">
        <is>
          <t xml:space="preserve">Registra o bem no sistema patrimonial, aplica a plaqueta e define a carga.</t>
        </is>
      </c>
      <c r="K314" s="3" t="inlineStr">
        <is>
          <t xml:space="preserve">Nota fiscal; Termo de recebimento</t>
        </is>
      </c>
      <c r="L314" s="3" t="inlineStr">
        <is>
          <t xml:space="preserve">Bem tombado e etiquetado</t>
        </is>
      </c>
      <c r="M314" s="3" t="inlineStr">
        <is>
          <t xml:space="preserve">e-Codevasf</t>
        </is>
      </c>
    </row>
    <row r="315">
      <c r="A315" s="8" t="str">
        <f>=B315&amp;" › "&amp;C315&amp;IF(D315="","","  › "&amp;D315)&amp;" › "&amp;E315</f>
        <v>MS-03 › PP-03 › SP-01 › AT-02</v>
      </c>
      <c r="B315" s="3" t="inlineStr">
        <is>
          <t xml:space="preserve">MS-03</t>
        </is>
      </c>
      <c r="C315" s="3" t="inlineStr">
        <is>
          <t xml:space="preserve">PP-03</t>
        </is>
      </c>
      <c r="D315" s="3" t="inlineStr">
        <is>
          <t xml:space="preserve">SP-01</t>
        </is>
      </c>
      <c r="E315" s="3" t="inlineStr">
        <is>
          <t xml:space="preserve">AT-02</t>
        </is>
      </c>
      <c r="F315" s="3" t="inlineStr">
        <is>
          <t xml:space="preserve">Emitir o termo de responsabilidade</t>
        </is>
      </c>
      <c r="G315" s="3" t="inlineStr">
        <is>
          <t xml:space="preserve">SP-01</t>
        </is>
      </c>
      <c r="H315" s="4">
        <v>2</v>
      </c>
      <c r="I315" s="3" t="inlineStr">
        <is>
          <t xml:space="preserve">Transferência</t>
        </is>
      </c>
      <c r="J315" s="3" t="inlineStr">
        <is>
          <t xml:space="preserve">Emite e colhe a assinatura do termo de responsabilidade do detentor da carga.</t>
        </is>
      </c>
      <c r="K315" s="3" t="inlineStr">
        <is>
          <t xml:space="preserve">Bem tombado e etiquetado</t>
        </is>
      </c>
      <c r="L315" s="3" t="inlineStr">
        <is>
          <t xml:space="preserve">Bem tombado; Termo de responsabilidade</t>
        </is>
      </c>
      <c r="M315" s="3" t="inlineStr">
        <is>
          <t xml:space="preserve">e-Codevasf</t>
        </is>
      </c>
    </row>
    <row r="316">
      <c r="A316" s="8" t="str">
        <f>=B316&amp;" › "&amp;C316&amp;IF(D316="","","  › "&amp;D316)&amp;" › "&amp;E316</f>
        <v>MS-03 › PP-03 › SP-02 › AT-01</v>
      </c>
      <c r="B316" s="3" t="inlineStr">
        <is>
          <t xml:space="preserve">MS-03</t>
        </is>
      </c>
      <c r="C316" s="3" t="inlineStr">
        <is>
          <t xml:space="preserve">PP-03</t>
        </is>
      </c>
      <c r="D316" s="3" t="inlineStr">
        <is>
          <t xml:space="preserve">SP-02</t>
        </is>
      </c>
      <c r="E316" s="3" t="inlineStr">
        <is>
          <t xml:space="preserve">AT-01</t>
        </is>
      </c>
      <c r="F316" s="3" t="inlineStr">
        <is>
          <t xml:space="preserve">Realizar a contagem física</t>
        </is>
      </c>
      <c r="G316" s="3" t="inlineStr">
        <is>
          <t xml:space="preserve">SP-02</t>
        </is>
      </c>
      <c r="H316" s="4">
        <v>1</v>
      </c>
      <c r="I316" s="3" t="inlineStr">
        <is>
          <t xml:space="preserve">Controle</t>
        </is>
      </c>
      <c r="J316" s="3" t="inlineStr">
        <is>
          <t xml:space="preserve">Percorre as unidades e confere fisicamente os bens contra a relação patrimonial.</t>
        </is>
      </c>
      <c r="K316" s="3" t="inlineStr">
        <is>
          <t xml:space="preserve">Relação patrimonial; Contagem física</t>
        </is>
      </c>
      <c r="L316" s="3" t="inlineStr">
        <is>
          <t xml:space="preserve">Contagem física concluída</t>
        </is>
      </c>
      <c r="M316" s="3" t="inlineStr">
        <is>
          <t xml:space="preserve">e-Codevasf; SIAFI</t>
        </is>
      </c>
    </row>
    <row r="317">
      <c r="A317" s="8" t="str">
        <f>=B317&amp;" › "&amp;C317&amp;IF(D317="","","  › "&amp;D317)&amp;" › "&amp;E317</f>
        <v>MS-03 › PP-03 › SP-02 › AT-02</v>
      </c>
      <c r="B317" s="3" t="inlineStr">
        <is>
          <t xml:space="preserve">MS-03</t>
        </is>
      </c>
      <c r="C317" s="3" t="inlineStr">
        <is>
          <t xml:space="preserve">PP-03</t>
        </is>
      </c>
      <c r="D317" s="3" t="inlineStr">
        <is>
          <t xml:space="preserve">SP-02</t>
        </is>
      </c>
      <c r="E317" s="3" t="inlineStr">
        <is>
          <t xml:space="preserve">AT-02</t>
        </is>
      </c>
      <c r="F317" s="3" t="inlineStr">
        <is>
          <t xml:space="preserve">Conciliar e tratar as divergências</t>
        </is>
      </c>
      <c r="G317" s="3" t="inlineStr">
        <is>
          <t xml:space="preserve">SP-02</t>
        </is>
      </c>
      <c r="H317" s="4">
        <v>2</v>
      </c>
      <c r="I317" s="3" t="inlineStr">
        <is>
          <t xml:space="preserve">Controle</t>
        </is>
      </c>
      <c r="J317" s="3" t="inlineStr">
        <is>
          <t xml:space="preserve">Compara o físico com o contábil e trata as divergências encontradas.</t>
        </is>
      </c>
      <c r="K317" s="3" t="inlineStr">
        <is>
          <t xml:space="preserve">Contagem física concluída</t>
        </is>
      </c>
      <c r="L317" s="3" t="inlineStr">
        <is>
          <t xml:space="preserve">Inventário concluído; Divergências tratadas</t>
        </is>
      </c>
      <c r="M317" s="3" t="inlineStr">
        <is>
          <t xml:space="preserve">e-Codevasf; SIAFI</t>
        </is>
      </c>
    </row>
    <row r="318">
      <c r="A318" s="8" t="str">
        <f>=B318&amp;" › "&amp;C318&amp;IF(D318="","","  › "&amp;D318)&amp;" › "&amp;E318</f>
        <v>MS-03 › PP-03 › SP-03 › AT-01</v>
      </c>
      <c r="B318" s="3" t="inlineStr">
        <is>
          <t xml:space="preserve">MS-03</t>
        </is>
      </c>
      <c r="C318" s="3" t="inlineStr">
        <is>
          <t xml:space="preserve">PP-03</t>
        </is>
      </c>
      <c r="D318" s="3" t="inlineStr">
        <is>
          <t xml:space="preserve">SP-03</t>
        </is>
      </c>
      <c r="E318" s="3" t="inlineStr">
        <is>
          <t xml:space="preserve">AT-01</t>
        </is>
      </c>
      <c r="F318" s="3" t="inlineStr">
        <is>
          <t xml:space="preserve">Analisar a movimentação ou a baixa</t>
        </is>
      </c>
      <c r="G318" s="3" t="inlineStr">
        <is>
          <t xml:space="preserve">SP-03</t>
        </is>
      </c>
      <c r="H318" s="4">
        <v>1</v>
      </c>
      <c r="I318" s="3" t="inlineStr">
        <is>
          <t xml:space="preserve">Controle</t>
        </is>
      </c>
      <c r="J318" s="3" t="inlineStr">
        <is>
          <t xml:space="preserve">Verifica a justificativa e o laudo que fundamenta a movimentação ou a baixa do bem.</t>
        </is>
      </c>
      <c r="K318" s="3" t="inlineStr">
        <is>
          <t xml:space="preserve">Solicitação de movimentação; Laudo de baixa</t>
        </is>
      </c>
      <c r="L318" s="3" t="inlineStr">
        <is>
          <t xml:space="preserve">Movimentação ou baixa analisada</t>
        </is>
      </c>
      <c r="M318" s="3" t="inlineStr">
        <is>
          <t xml:space="preserve">e-Codevasf</t>
        </is>
      </c>
    </row>
    <row r="319">
      <c r="A319" s="8" t="str">
        <f>=B319&amp;" › "&amp;C319&amp;IF(D319="","","  › "&amp;D319)&amp;" › "&amp;E319</f>
        <v>MS-03 › PP-03 › SP-03 › AT-02</v>
      </c>
      <c r="B319" s="3" t="inlineStr">
        <is>
          <t xml:space="preserve">MS-03</t>
        </is>
      </c>
      <c r="C319" s="3" t="inlineStr">
        <is>
          <t xml:space="preserve">PP-03</t>
        </is>
      </c>
      <c r="D319" s="3" t="inlineStr">
        <is>
          <t xml:space="preserve">SP-03</t>
        </is>
      </c>
      <c r="E319" s="3" t="inlineStr">
        <is>
          <t xml:space="preserve">AT-02</t>
        </is>
      </c>
      <c r="F319" s="3" t="inlineStr">
        <is>
          <t xml:space="preserve">Registrar e formalizar a operação</t>
        </is>
      </c>
      <c r="G319" s="3" t="inlineStr">
        <is>
          <t xml:space="preserve">SP-03</t>
        </is>
      </c>
      <c r="H319" s="4">
        <v>2</v>
      </c>
      <c r="I319" s="3" t="inlineStr">
        <is>
          <t xml:space="preserve">Transferência</t>
        </is>
      </c>
      <c r="J319" s="3" t="inlineStr">
        <is>
          <t xml:space="preserve">Registra a operação no sistema patrimonial e emite o termo correspondente.</t>
        </is>
      </c>
      <c r="K319" s="3" t="inlineStr">
        <is>
          <t xml:space="preserve">Movimentação ou baixa analisada</t>
        </is>
      </c>
      <c r="L319" s="3" t="inlineStr">
        <is>
          <t xml:space="preserve">Movimentação registrada; Termo de baixa</t>
        </is>
      </c>
      <c r="M319" s="3" t="inlineStr">
        <is>
          <t xml:space="preserve">e-Codevasf</t>
        </is>
      </c>
    </row>
    <row r="320">
      <c r="A320" s="8" t="str">
        <f>=B320&amp;" › "&amp;C320&amp;IF(D320="","","  › "&amp;D320)&amp;" › "&amp;E320</f>
        <v>MS-04 › PP-01 › SP-01 › AT-01</v>
      </c>
      <c r="B320" s="3" t="inlineStr">
        <is>
          <t xml:space="preserve">MS-04</t>
        </is>
      </c>
      <c r="C320" s="3" t="inlineStr">
        <is>
          <t xml:space="preserve">PP-01</t>
        </is>
      </c>
      <c r="D320" s="3" t="inlineStr">
        <is>
          <t xml:space="preserve">SP-01</t>
        </is>
      </c>
      <c r="E320" s="3" t="inlineStr">
        <is>
          <t xml:space="preserve">AT-01</t>
        </is>
      </c>
      <c r="F320" s="3" t="inlineStr">
        <is>
          <t xml:space="preserve">Levantar as necessidades de TIC</t>
        </is>
      </c>
      <c r="G320" s="3" t="inlineStr">
        <is>
          <t xml:space="preserve">SP-01</t>
        </is>
      </c>
      <c r="H320" s="4">
        <v>1</v>
      </c>
      <c r="I320" s="3" t="inlineStr">
        <is>
          <t xml:space="preserve">Agregação de Valor</t>
        </is>
      </c>
      <c r="J320" s="3" t="inlineStr">
        <is>
          <t xml:space="preserve">Coleta com as áreas as necessidades de sistemas, infraestrutura e serviços de TIC.</t>
        </is>
      </c>
      <c r="K320" s="3" t="inlineStr">
        <is>
          <t xml:space="preserve">Necessidades das áreas; Diretrizes de governo digital</t>
        </is>
      </c>
      <c r="L320" s="3" t="inlineStr">
        <is>
          <t xml:space="preserve">Necessidades de TIC levantadas</t>
        </is>
      </c>
      <c r="M320" s="3" t="inlineStr">
        <is>
          <t xml:space="preserve">e-Codevasf</t>
        </is>
      </c>
    </row>
    <row r="321">
      <c r="A321" s="8" t="str">
        <f>=B321&amp;" › "&amp;C321&amp;IF(D321="","","  › "&amp;D321)&amp;" › "&amp;E321</f>
        <v>MS-04 › PP-01 › SP-01 › AT-02</v>
      </c>
      <c r="B321" s="3" t="inlineStr">
        <is>
          <t xml:space="preserve">MS-04</t>
        </is>
      </c>
      <c r="C321" s="3" t="inlineStr">
        <is>
          <t xml:space="preserve">PP-01</t>
        </is>
      </c>
      <c r="D321" s="3" t="inlineStr">
        <is>
          <t xml:space="preserve">SP-01</t>
        </is>
      </c>
      <c r="E321" s="3" t="inlineStr">
        <is>
          <t xml:space="preserve">AT-02</t>
        </is>
      </c>
      <c r="F321" s="3" t="inlineStr">
        <is>
          <t xml:space="preserve">Consolidar e aprovar o PDTIC</t>
        </is>
      </c>
      <c r="G321" s="3" t="inlineStr">
        <is>
          <t xml:space="preserve">SP-01</t>
        </is>
      </c>
      <c r="H321" s="4">
        <v>2</v>
      </c>
      <c r="I321" s="3" t="inlineStr">
        <is>
          <t xml:space="preserve">Controle</t>
        </is>
      </c>
      <c r="J321" s="3" t="inlineStr">
        <is>
          <t xml:space="preserve">Compatibiliza as necessidades com as diretrizes de governo e submete o PDTIC.</t>
        </is>
      </c>
      <c r="K321" s="3" t="inlineStr">
        <is>
          <t xml:space="preserve">Necessidades de TIC levantadas</t>
        </is>
      </c>
      <c r="L321" s="3" t="inlineStr">
        <is>
          <t xml:space="preserve">PDTIC aprovado</t>
        </is>
      </c>
      <c r="M321" s="3" t="inlineStr">
        <is>
          <t xml:space="preserve">e-Codevasf</t>
        </is>
      </c>
    </row>
    <row r="322">
      <c r="A322" s="8" t="str">
        <f>=B322&amp;" › "&amp;C322&amp;IF(D322="","","  › "&amp;D322)&amp;" › "&amp;E322</f>
        <v>MS-04 › PP-01 › SP-02 › AT-01</v>
      </c>
      <c r="B322" s="3" t="inlineStr">
        <is>
          <t xml:space="preserve">MS-04</t>
        </is>
      </c>
      <c r="C322" s="3" t="inlineStr">
        <is>
          <t xml:space="preserve">PP-01</t>
        </is>
      </c>
      <c r="D322" s="3" t="inlineStr">
        <is>
          <t xml:space="preserve">SP-02</t>
        </is>
      </c>
      <c r="E322" s="3" t="inlineStr">
        <is>
          <t xml:space="preserve">AT-01</t>
        </is>
      </c>
      <c r="F322" s="3" t="inlineStr">
        <is>
          <t xml:space="preserve">Elaborar os estudos técnicos de TIC</t>
        </is>
      </c>
      <c r="G322" s="3" t="inlineStr">
        <is>
          <t xml:space="preserve">SP-02</t>
        </is>
      </c>
      <c r="H322" s="4">
        <v>1</v>
      </c>
      <c r="I322" s="3" t="inlineStr">
        <is>
          <t xml:space="preserve">Agregação de Valor</t>
        </is>
      </c>
      <c r="J322" s="3" t="inlineStr">
        <is>
          <t xml:space="preserve">Redige os ETP das contratações previstas no plano de TIC.</t>
        </is>
      </c>
      <c r="K322" s="3" t="inlineStr">
        <is>
          <t xml:space="preserve">PDTIC; Demandas das áreas</t>
        </is>
      </c>
      <c r="L322" s="3" t="inlineStr">
        <is>
          <t xml:space="preserve">ETP de TIC elaborados</t>
        </is>
      </c>
      <c r="M322" s="3" t="inlineStr">
        <is>
          <t xml:space="preserve">e-Codevasf</t>
        </is>
      </c>
    </row>
    <row r="323">
      <c r="A323" s="8" t="str">
        <f>=B323&amp;" › "&amp;C323&amp;IF(D323="","","  › "&amp;D323)&amp;" › "&amp;E323</f>
        <v>MS-04 › PP-01 › SP-02 › AT-02</v>
      </c>
      <c r="B323" s="3" t="inlineStr">
        <is>
          <t xml:space="preserve">MS-04</t>
        </is>
      </c>
      <c r="C323" s="3" t="inlineStr">
        <is>
          <t xml:space="preserve">PP-01</t>
        </is>
      </c>
      <c r="D323" s="3" t="inlineStr">
        <is>
          <t xml:space="preserve">SP-02</t>
        </is>
      </c>
      <c r="E323" s="3" t="inlineStr">
        <is>
          <t xml:space="preserve">AT-02</t>
        </is>
      </c>
      <c r="F323" s="3" t="inlineStr">
        <is>
          <t xml:space="preserve">Consolidar o plano de contratações de TIC</t>
        </is>
      </c>
      <c r="G323" s="3" t="inlineStr">
        <is>
          <t xml:space="preserve">SP-02</t>
        </is>
      </c>
      <c r="H323" s="4">
        <v>2</v>
      </c>
      <c r="I323" s="3" t="inlineStr">
        <is>
          <t xml:space="preserve">Transferência</t>
        </is>
      </c>
      <c r="J323" s="3" t="inlineStr">
        <is>
          <t xml:space="preserve">Consolida e encaminha o plano de contratações de TIC do exercício.</t>
        </is>
      </c>
      <c r="K323" s="3" t="inlineStr">
        <is>
          <t xml:space="preserve">ETP de TIC elaborados</t>
        </is>
      </c>
      <c r="L323" s="3" t="inlineStr">
        <is>
          <t xml:space="preserve">Plano de contratações de TIC; ETP de TIC</t>
        </is>
      </c>
      <c r="M323" s="3" t="inlineStr">
        <is>
          <t xml:space="preserve">e-Codevasf</t>
        </is>
      </c>
    </row>
    <row r="324">
      <c r="A324" s="8" t="str">
        <f>=B324&amp;" › "&amp;C324&amp;IF(D324="","","  › "&amp;D324)&amp;" › "&amp;E324</f>
        <v>MS-04 › PP-01 › SP-03 › AT-01</v>
      </c>
      <c r="B324" s="3" t="inlineStr">
        <is>
          <t xml:space="preserve">MS-04</t>
        </is>
      </c>
      <c r="C324" s="3" t="inlineStr">
        <is>
          <t xml:space="preserve">PP-01</t>
        </is>
      </c>
      <c r="D324" s="3" t="inlineStr">
        <is>
          <t xml:space="preserve">SP-03</t>
        </is>
      </c>
      <c r="E324" s="3" t="inlineStr">
        <is>
          <t xml:space="preserve">AT-01</t>
        </is>
      </c>
      <c r="F324" s="3" t="inlineStr">
        <is>
          <t xml:space="preserve">Apurar os indicadores de TIC</t>
        </is>
      </c>
      <c r="G324" s="3" t="inlineStr">
        <is>
          <t xml:space="preserve">SP-03</t>
        </is>
      </c>
      <c r="H324" s="4">
        <v>1</v>
      </c>
      <c r="I324" s="3" t="inlineStr">
        <is>
          <t xml:space="preserve">Controle</t>
        </is>
      </c>
      <c r="J324" s="3" t="inlineStr">
        <is>
          <t xml:space="preserve">Coleta os indicadores e o status dos projetos previstos no PDTIC.</t>
        </is>
      </c>
      <c r="K324" s="3" t="inlineStr">
        <is>
          <t xml:space="preserve">Indicadores de TIC; Status dos projetos</t>
        </is>
      </c>
      <c r="L324" s="3" t="inlineStr">
        <is>
          <t xml:space="preserve">Indicadores de TIC apurados</t>
        </is>
      </c>
      <c r="M324" s="3" t="inlineStr">
        <is>
          <t xml:space="preserve">e-Codevasf</t>
        </is>
      </c>
    </row>
    <row r="325">
      <c r="A325" s="8" t="str">
        <f>=B325&amp;" › "&amp;C325&amp;IF(D325="","","  › "&amp;D325)&amp;" › "&amp;E325</f>
        <v>MS-04 › PP-01 › SP-03 › AT-02</v>
      </c>
      <c r="B325" s="3" t="inlineStr">
        <is>
          <t xml:space="preserve">MS-04</t>
        </is>
      </c>
      <c r="C325" s="3" t="inlineStr">
        <is>
          <t xml:space="preserve">PP-01</t>
        </is>
      </c>
      <c r="D325" s="3" t="inlineStr">
        <is>
          <t xml:space="preserve">SP-03</t>
        </is>
      </c>
      <c r="E325" s="3" t="inlineStr">
        <is>
          <t xml:space="preserve">AT-02</t>
        </is>
      </c>
      <c r="F325" s="3" t="inlineStr">
        <is>
          <t xml:space="preserve">Reportar ao comitê de TIC</t>
        </is>
      </c>
      <c r="G325" s="3" t="inlineStr">
        <is>
          <t xml:space="preserve">SP-03</t>
        </is>
      </c>
      <c r="H325" s="4">
        <v>2</v>
      </c>
      <c r="I325" s="3" t="inlineStr">
        <is>
          <t xml:space="preserve">Transferência</t>
        </is>
      </c>
      <c r="J325" s="3" t="inlineStr">
        <is>
          <t xml:space="preserve">Apresenta o desempenho e os desvios ao comitê de governança de TIC.</t>
        </is>
      </c>
      <c r="K325" s="3" t="inlineStr">
        <is>
          <t xml:space="preserve">Indicadores de TIC apurados</t>
        </is>
      </c>
      <c r="L325" s="3" t="inlineStr">
        <is>
          <t xml:space="preserve">Relatório de desempenho de TIC</t>
        </is>
      </c>
      <c r="M325" s="3" t="inlineStr">
        <is>
          <t xml:space="preserve">e-Codevasf</t>
        </is>
      </c>
    </row>
    <row r="326">
      <c r="A326" s="8" t="str">
        <f>=B326&amp;" › "&amp;C326&amp;IF(D326="","","  › "&amp;D326)&amp;" › "&amp;E326</f>
        <v>MS-04 › PP-02 › SP-01 › AT-01</v>
      </c>
      <c r="B326" s="3" t="inlineStr">
        <is>
          <t xml:space="preserve">MS-04</t>
        </is>
      </c>
      <c r="C326" s="3" t="inlineStr">
        <is>
          <t xml:space="preserve">PP-02</t>
        </is>
      </c>
      <c r="D326" s="3" t="inlineStr">
        <is>
          <t xml:space="preserve">SP-01</t>
        </is>
      </c>
      <c r="E326" s="3" t="inlineStr">
        <is>
          <t xml:space="preserve">AT-01</t>
        </is>
      </c>
      <c r="F326" s="3" t="inlineStr">
        <is>
          <t xml:space="preserve">Levantar os requisitos com a área</t>
        </is>
      </c>
      <c r="G326" s="3" t="inlineStr">
        <is>
          <t xml:space="preserve">SP-01</t>
        </is>
      </c>
      <c r="H326" s="4">
        <v>1</v>
      </c>
      <c r="I326" s="3" t="inlineStr">
        <is>
          <t xml:space="preserve">Agregação de Valor</t>
        </is>
      </c>
      <c r="J326" s="3" t="inlineStr">
        <is>
          <t xml:space="preserve">Entrevista a área demandante e detalha os requisitos funcionais da solução.</t>
        </is>
      </c>
      <c r="K326" s="3" t="inlineStr">
        <is>
          <t xml:space="preserve">Demanda da área; Processo mapeado</t>
        </is>
      </c>
      <c r="L326" s="3" t="inlineStr">
        <is>
          <t xml:space="preserve">Requisitos levantados</t>
        </is>
      </c>
      <c r="M326" s="3" t="inlineStr">
        <is>
          <t xml:space="preserve">e-Codevasf</t>
        </is>
      </c>
    </row>
    <row r="327">
      <c r="A327" s="8" t="str">
        <f>=B327&amp;" › "&amp;C327&amp;IF(D327="","","  › "&amp;D327)&amp;" › "&amp;E327</f>
        <v>MS-04 › PP-02 › SP-01 › AT-02</v>
      </c>
      <c r="B327" s="3" t="inlineStr">
        <is>
          <t xml:space="preserve">MS-04</t>
        </is>
      </c>
      <c r="C327" s="3" t="inlineStr">
        <is>
          <t xml:space="preserve">PP-02</t>
        </is>
      </c>
      <c r="D327" s="3" t="inlineStr">
        <is>
          <t xml:space="preserve">SP-01</t>
        </is>
      </c>
      <c r="E327" s="3" t="inlineStr">
        <is>
          <t xml:space="preserve">AT-02</t>
        </is>
      </c>
      <c r="F327" s="3" t="inlineStr">
        <is>
          <t xml:space="preserve">Especificar e validar os requisitos</t>
        </is>
      </c>
      <c r="G327" s="3" t="inlineStr">
        <is>
          <t xml:space="preserve">SP-01</t>
        </is>
      </c>
      <c r="H327" s="4">
        <v>2</v>
      </c>
      <c r="I327" s="3" t="inlineStr">
        <is>
          <t xml:space="preserve">Controle</t>
        </is>
      </c>
      <c r="J327" s="3" t="inlineStr">
        <is>
          <t xml:space="preserve">Formaliza a especificação e colhe a validação da área demandante.</t>
        </is>
      </c>
      <c r="K327" s="3" t="inlineStr">
        <is>
          <t xml:space="preserve">Requisitos levantados</t>
        </is>
      </c>
      <c r="L327" s="3" t="inlineStr">
        <is>
          <t xml:space="preserve">Requisitos especificados e validados</t>
        </is>
      </c>
      <c r="M327" s="3" t="inlineStr">
        <is>
          <t xml:space="preserve">e-Codevasf</t>
        </is>
      </c>
    </row>
    <row r="328">
      <c r="A328" s="8" t="str">
        <f>=B328&amp;" › "&amp;C328&amp;IF(D328="","","  › "&amp;D328)&amp;" › "&amp;E328</f>
        <v>MS-04 › PP-02 › SP-02 › AT-01</v>
      </c>
      <c r="B328" s="3" t="inlineStr">
        <is>
          <t xml:space="preserve">MS-04</t>
        </is>
      </c>
      <c r="C328" s="3" t="inlineStr">
        <is>
          <t xml:space="preserve">PP-02</t>
        </is>
      </c>
      <c r="D328" s="3" t="inlineStr">
        <is>
          <t xml:space="preserve">SP-02</t>
        </is>
      </c>
      <c r="E328" s="3" t="inlineStr">
        <is>
          <t xml:space="preserve">AT-01</t>
        </is>
      </c>
      <c r="F328" s="3" t="inlineStr">
        <is>
          <t xml:space="preserve">Construir a solução</t>
        </is>
      </c>
      <c r="G328" s="3" t="inlineStr">
        <is>
          <t xml:space="preserve">SP-02</t>
        </is>
      </c>
      <c r="H328" s="4">
        <v>1</v>
      </c>
      <c r="I328" s="3" t="inlineStr">
        <is>
          <t xml:space="preserve">Agregação de Valor</t>
        </is>
      </c>
      <c r="J328" s="3" t="inlineStr">
        <is>
          <t xml:space="preserve">Desenvolve ou customiza a solução conforme a especificação validada.</t>
        </is>
      </c>
      <c r="K328" s="3" t="inlineStr">
        <is>
          <t xml:space="preserve">Requisitos validados</t>
        </is>
      </c>
      <c r="L328" s="3" t="inlineStr">
        <is>
          <t xml:space="preserve">Solução construída</t>
        </is>
      </c>
      <c r="M328" s="3" t="inlineStr">
        <is>
          <t xml:space="preserve">Ferramentas de desenvolvimento</t>
        </is>
      </c>
    </row>
    <row r="329">
      <c r="A329" s="8" t="str">
        <f>=B329&amp;" › "&amp;C329&amp;IF(D329="","","  › "&amp;D329)&amp;" › "&amp;E329</f>
        <v>MS-04 › PP-02 › SP-02 › AT-02</v>
      </c>
      <c r="B329" s="3" t="inlineStr">
        <is>
          <t xml:space="preserve">MS-04</t>
        </is>
      </c>
      <c r="C329" s="3" t="inlineStr">
        <is>
          <t xml:space="preserve">PP-02</t>
        </is>
      </c>
      <c r="D329" s="3" t="inlineStr">
        <is>
          <t xml:space="preserve">SP-02</t>
        </is>
      </c>
      <c r="E329" s="3" t="inlineStr">
        <is>
          <t xml:space="preserve">AT-02</t>
        </is>
      </c>
      <c r="F329" s="3" t="inlineStr">
        <is>
          <t xml:space="preserve">Testar e homologar com a área</t>
        </is>
      </c>
      <c r="G329" s="3" t="inlineStr">
        <is>
          <t xml:space="preserve">SP-02</t>
        </is>
      </c>
      <c r="H329" s="4">
        <v>2</v>
      </c>
      <c r="I329" s="3" t="inlineStr">
        <is>
          <t xml:space="preserve">Controle</t>
        </is>
      </c>
      <c r="J329" s="3" t="inlineStr">
        <is>
          <t xml:space="preserve">Executa os testes e colhe a homologação formal da área demandante.</t>
        </is>
      </c>
      <c r="K329" s="3" t="inlineStr">
        <is>
          <t xml:space="preserve">Solução construída</t>
        </is>
      </c>
      <c r="L329" s="3" t="inlineStr">
        <is>
          <t xml:space="preserve">Solução homologada</t>
        </is>
      </c>
      <c r="M329" s="3" t="inlineStr">
        <is>
          <t xml:space="preserve">Ferramentas de desenvolvimento</t>
        </is>
      </c>
    </row>
    <row r="330">
      <c r="A330" s="8" t="str">
        <f>=B330&amp;" › "&amp;C330&amp;IF(D330="","","  › "&amp;D330)&amp;" › "&amp;E330</f>
        <v>MS-04 › PP-02 › SP-03 › AT-01</v>
      </c>
      <c r="B330" s="3" t="inlineStr">
        <is>
          <t xml:space="preserve">MS-04</t>
        </is>
      </c>
      <c r="C330" s="3" t="inlineStr">
        <is>
          <t xml:space="preserve">PP-02</t>
        </is>
      </c>
      <c r="D330" s="3" t="inlineStr">
        <is>
          <t xml:space="preserve">SP-03</t>
        </is>
      </c>
      <c r="E330" s="3" t="inlineStr">
        <is>
          <t xml:space="preserve">AT-01</t>
        </is>
      </c>
      <c r="F330" s="3" t="inlineStr">
        <is>
          <t xml:space="preserve">Implantar a solução em produção</t>
        </is>
      </c>
      <c r="G330" s="3" t="inlineStr">
        <is>
          <t xml:space="preserve">SP-03</t>
        </is>
      </c>
      <c r="H330" s="4">
        <v>1</v>
      </c>
      <c r="I330" s="3" t="inlineStr">
        <is>
          <t xml:space="preserve">Transferência</t>
        </is>
      </c>
      <c r="J330" s="3" t="inlineStr">
        <is>
          <t xml:space="preserve">Executa a implantação, a migração de dados e a comunicação aos usuários.</t>
        </is>
      </c>
      <c r="K330" s="3" t="inlineStr">
        <is>
          <t xml:space="preserve">Solução homologada; Plano de implantação</t>
        </is>
      </c>
      <c r="L330" s="3" t="inlineStr">
        <is>
          <t xml:space="preserve">Solução em produção</t>
        </is>
      </c>
      <c r="M330" s="3" t="inlineStr">
        <is>
          <t xml:space="preserve">e-Codevasf</t>
        </is>
      </c>
    </row>
    <row r="331">
      <c r="A331" s="8" t="str">
        <f>=B331&amp;" › "&amp;C331&amp;IF(D331="","","  › "&amp;D331)&amp;" › "&amp;E331</f>
        <v>MS-04 › PP-02 › SP-03 › AT-02</v>
      </c>
      <c r="B331" s="3" t="inlineStr">
        <is>
          <t xml:space="preserve">MS-04</t>
        </is>
      </c>
      <c r="C331" s="3" t="inlineStr">
        <is>
          <t xml:space="preserve">PP-02</t>
        </is>
      </c>
      <c r="D331" s="3" t="inlineStr">
        <is>
          <t xml:space="preserve">SP-03</t>
        </is>
      </c>
      <c r="E331" s="3" t="inlineStr">
        <is>
          <t xml:space="preserve">AT-02</t>
        </is>
      </c>
      <c r="F331" s="3" t="inlineStr">
        <is>
          <t xml:space="preserve">Documentar e sustentar a solução</t>
        </is>
      </c>
      <c r="G331" s="3" t="inlineStr">
        <is>
          <t xml:space="preserve">SP-03</t>
        </is>
      </c>
      <c r="H331" s="4">
        <v>2</v>
      </c>
      <c r="I331" s="3" t="inlineStr">
        <is>
          <t xml:space="preserve">Controle</t>
        </is>
      </c>
      <c r="J331" s="3" t="inlineStr">
        <is>
          <t xml:space="preserve">Atualiza a documentação e atende as demandas corretivas e evolutivas.</t>
        </is>
      </c>
      <c r="K331" s="3" t="inlineStr">
        <is>
          <t xml:space="preserve">Solução em produção</t>
        </is>
      </c>
      <c r="L331" s="3" t="inlineStr">
        <is>
          <t xml:space="preserve">Solução em produção; Documentação atualizada</t>
        </is>
      </c>
      <c r="M331" s="3" t="inlineStr">
        <is>
          <t xml:space="preserve">e-Codevasf</t>
        </is>
      </c>
    </row>
    <row r="332">
      <c r="A332" s="8" t="str">
        <f>=B332&amp;" › "&amp;C332&amp;IF(D332="","","  › "&amp;D332)&amp;" › "&amp;E332</f>
        <v>MS-04 › PP-03 › SP-01 › AT-01</v>
      </c>
      <c r="B332" s="3" t="inlineStr">
        <is>
          <t xml:space="preserve">MS-04</t>
        </is>
      </c>
      <c r="C332" s="3" t="inlineStr">
        <is>
          <t xml:space="preserve">PP-03</t>
        </is>
      </c>
      <c r="D332" s="3" t="inlineStr">
        <is>
          <t xml:space="preserve">SP-01</t>
        </is>
      </c>
      <c r="E332" s="3" t="inlineStr">
        <is>
          <t xml:space="preserve">AT-01</t>
        </is>
      </c>
      <c r="F332" s="3" t="inlineStr">
        <is>
          <t xml:space="preserve">Operar o ambiente de infraestrutura</t>
        </is>
      </c>
      <c r="G332" s="3" t="inlineStr">
        <is>
          <t xml:space="preserve">SP-01</t>
        </is>
      </c>
      <c r="H332" s="4">
        <v>1</v>
      </c>
      <c r="I332" s="3" t="inlineStr">
        <is>
          <t xml:space="preserve">Agregação de Valor</t>
        </is>
      </c>
      <c r="J332" s="3" t="inlineStr">
        <is>
          <t xml:space="preserve">Mantém servidores, armazenamento, rede e nuvem em operação conforme o requisito.</t>
        </is>
      </c>
      <c r="K332" s="3" t="inlineStr">
        <is>
          <t xml:space="preserve">Requisitos de capacidade; Contratos de infraestrutura</t>
        </is>
      </c>
      <c r="L332" s="3" t="inlineStr">
        <is>
          <t xml:space="preserve">Ambiente em operação</t>
        </is>
      </c>
      <c r="M332" s="3" t="inlineStr">
        <is>
          <t xml:space="preserve">Ferramentas de monitoramento</t>
        </is>
      </c>
    </row>
    <row r="333">
      <c r="A333" s="8" t="str">
        <f>=B333&amp;" › "&amp;C333&amp;IF(D333="","","  › "&amp;D333)&amp;" › "&amp;E333</f>
        <v>MS-04 › PP-03 › SP-01 › AT-02</v>
      </c>
      <c r="B333" s="3" t="inlineStr">
        <is>
          <t xml:space="preserve">MS-04</t>
        </is>
      </c>
      <c r="C333" s="3" t="inlineStr">
        <is>
          <t xml:space="preserve">PP-03</t>
        </is>
      </c>
      <c r="D333" s="3" t="inlineStr">
        <is>
          <t xml:space="preserve">SP-01</t>
        </is>
      </c>
      <c r="E333" s="3" t="inlineStr">
        <is>
          <t xml:space="preserve">AT-02</t>
        </is>
      </c>
      <c r="F333" s="3" t="inlineStr">
        <is>
          <t xml:space="preserve">Monitorar e tratar os alertas</t>
        </is>
      </c>
      <c r="G333" s="3" t="inlineStr">
        <is>
          <t xml:space="preserve">SP-01</t>
        </is>
      </c>
      <c r="H333" s="4">
        <v>2</v>
      </c>
      <c r="I333" s="3" t="inlineStr">
        <is>
          <t xml:space="preserve">Controle</t>
        </is>
      </c>
      <c r="J333" s="3" t="inlineStr">
        <is>
          <t xml:space="preserve">Acompanha o monitoramento e trata os alertas antes de virarem indisponibilidade.</t>
        </is>
      </c>
      <c r="K333" s="3" t="inlineStr">
        <is>
          <t xml:space="preserve">Ambiente em operação</t>
        </is>
      </c>
      <c r="L333" s="3" t="inlineStr">
        <is>
          <t xml:space="preserve">Ambiente disponível e monitorado</t>
        </is>
      </c>
      <c r="M333" s="3" t="inlineStr">
        <is>
          <t xml:space="preserve">Ferramentas de monitoramento</t>
        </is>
      </c>
    </row>
    <row r="334">
      <c r="A334" s="8" t="str">
        <f>=B334&amp;" › "&amp;C334&amp;IF(D334="","","  › "&amp;D334)&amp;" › "&amp;E334</f>
        <v>MS-04 › PP-03 › SP-02 › AT-01</v>
      </c>
      <c r="B334" s="3" t="inlineStr">
        <is>
          <t xml:space="preserve">MS-04</t>
        </is>
      </c>
      <c r="C334" s="3" t="inlineStr">
        <is>
          <t xml:space="preserve">PP-03</t>
        </is>
      </c>
      <c r="D334" s="3" t="inlineStr">
        <is>
          <t xml:space="preserve">SP-02</t>
        </is>
      </c>
      <c r="E334" s="3" t="inlineStr">
        <is>
          <t xml:space="preserve">AT-01</t>
        </is>
      </c>
      <c r="F334" s="3" t="inlineStr">
        <is>
          <t xml:space="preserve">Dimensionar capacidade e executar backup</t>
        </is>
      </c>
      <c r="G334" s="3" t="inlineStr">
        <is>
          <t xml:space="preserve">SP-02</t>
        </is>
      </c>
      <c r="H334" s="4">
        <v>1</v>
      </c>
      <c r="I334" s="3" t="inlineStr">
        <is>
          <t xml:space="preserve">Controle</t>
        </is>
      </c>
      <c r="J334" s="3" t="inlineStr">
        <is>
          <t xml:space="preserve">Avalia o uso do ambiente e executa a rotina de backup conforme a política.</t>
        </is>
      </c>
      <c r="K334" s="3" t="inlineStr">
        <is>
          <t xml:space="preserve">Métricas de uso; Política de backup</t>
        </is>
      </c>
      <c r="L334" s="3" t="inlineStr">
        <is>
          <t xml:space="preserve">Capacidade avaliada e backup executado</t>
        </is>
      </c>
      <c r="M334" s="3" t="inlineStr">
        <is>
          <t xml:space="preserve">Ferramentas de monitoramento</t>
        </is>
      </c>
    </row>
    <row r="335">
      <c r="A335" s="8" t="str">
        <f>=B335&amp;" › "&amp;C335&amp;IF(D335="","","  › "&amp;D335)&amp;" › "&amp;E335</f>
        <v>MS-04 › PP-03 › SP-02 › AT-02</v>
      </c>
      <c r="B335" s="3" t="inlineStr">
        <is>
          <t xml:space="preserve">MS-04</t>
        </is>
      </c>
      <c r="C335" s="3" t="inlineStr">
        <is>
          <t xml:space="preserve">PP-03</t>
        </is>
      </c>
      <c r="D335" s="3" t="inlineStr">
        <is>
          <t xml:space="preserve">SP-02</t>
        </is>
      </c>
      <c r="E335" s="3" t="inlineStr">
        <is>
          <t xml:space="preserve">AT-02</t>
        </is>
      </c>
      <c r="F335" s="3" t="inlineStr">
        <is>
          <t xml:space="preserve">Testar a recuperação e a continuidade</t>
        </is>
      </c>
      <c r="G335" s="3" t="inlineStr">
        <is>
          <t xml:space="preserve">SP-02</t>
        </is>
      </c>
      <c r="H335" s="4">
        <v>2</v>
      </c>
      <c r="I335" s="3" t="inlineStr">
        <is>
          <t xml:space="preserve">Controle</t>
        </is>
      </c>
      <c r="J335" s="3" t="inlineStr">
        <is>
          <t xml:space="preserve">Testa a restauração dos dados e o plano de continuidade e registra o resultado.</t>
        </is>
      </c>
      <c r="K335" s="3" t="inlineStr">
        <is>
          <t xml:space="preserve">Capacidade avaliada e backup executado</t>
        </is>
      </c>
      <c r="L335" s="3" t="inlineStr">
        <is>
          <t xml:space="preserve">Capacidade dimensionada; Backup testado</t>
        </is>
      </c>
      <c r="M335" s="3" t="inlineStr">
        <is>
          <t xml:space="preserve">Ferramentas de monitoramento</t>
        </is>
      </c>
    </row>
    <row r="336">
      <c r="A336" s="8" t="str">
        <f>=B336&amp;" › "&amp;C336&amp;IF(D336="","","  › "&amp;D336)&amp;" › "&amp;E336</f>
        <v>MS-04 › PP-03 › SP-03 › AT-01</v>
      </c>
      <c r="B336" s="3" t="inlineStr">
        <is>
          <t xml:space="preserve">MS-04</t>
        </is>
      </c>
      <c r="C336" s="3" t="inlineStr">
        <is>
          <t xml:space="preserve">PP-03</t>
        </is>
      </c>
      <c r="D336" s="3" t="inlineStr">
        <is>
          <t xml:space="preserve">SP-03</t>
        </is>
      </c>
      <c r="E336" s="3" t="inlineStr">
        <is>
          <t xml:space="preserve">AT-01</t>
        </is>
      </c>
      <c r="F336" s="3" t="inlineStr">
        <is>
          <t xml:space="preserve">Analisar a requisição de mudança</t>
        </is>
      </c>
      <c r="G336" s="3" t="inlineStr">
        <is>
          <t xml:space="preserve">SP-03</t>
        </is>
      </c>
      <c r="H336" s="4">
        <v>1</v>
      </c>
      <c r="I336" s="3" t="inlineStr">
        <is>
          <t xml:space="preserve">Controle</t>
        </is>
      </c>
      <c r="J336" s="3" t="inlineStr">
        <is>
          <t xml:space="preserve">Avalia risco, impacto e janela da mudança pedida no ambiente.</t>
        </is>
      </c>
      <c r="K336" s="3" t="inlineStr">
        <is>
          <t xml:space="preserve">Requisição de mudança; Inventário de ativos</t>
        </is>
      </c>
      <c r="L336" s="3" t="inlineStr">
        <is>
          <t xml:space="preserve">Mudança analisada e autorizada</t>
        </is>
      </c>
      <c r="M336" s="3" t="inlineStr">
        <is>
          <t xml:space="preserve">e-Codevasf</t>
        </is>
      </c>
    </row>
    <row r="337">
      <c r="A337" s="8" t="str">
        <f>=B337&amp;" › "&amp;C337&amp;IF(D337="","","  › "&amp;D337)&amp;" › "&amp;E337</f>
        <v>MS-04 › PP-03 › SP-03 › AT-02</v>
      </c>
      <c r="B337" s="3" t="inlineStr">
        <is>
          <t xml:space="preserve">MS-04</t>
        </is>
      </c>
      <c r="C337" s="3" t="inlineStr">
        <is>
          <t xml:space="preserve">PP-03</t>
        </is>
      </c>
      <c r="D337" s="3" t="inlineStr">
        <is>
          <t xml:space="preserve">SP-03</t>
        </is>
      </c>
      <c r="E337" s="3" t="inlineStr">
        <is>
          <t xml:space="preserve">AT-02</t>
        </is>
      </c>
      <c r="F337" s="3" t="inlineStr">
        <is>
          <t xml:space="preserve">Executar a mudança e atualizar o inventário</t>
        </is>
      </c>
      <c r="G337" s="3" t="inlineStr">
        <is>
          <t xml:space="preserve">SP-03</t>
        </is>
      </c>
      <c r="H337" s="4">
        <v>2</v>
      </c>
      <c r="I337" s="3" t="inlineStr">
        <is>
          <t xml:space="preserve">Transferência</t>
        </is>
      </c>
      <c r="J337" s="3" t="inlineStr">
        <is>
          <t xml:space="preserve">Executa a mudança na janela definida e atualiza o inventário de ativos.</t>
        </is>
      </c>
      <c r="K337" s="3" t="inlineStr">
        <is>
          <t xml:space="preserve">Mudança analisada e autorizada</t>
        </is>
      </c>
      <c r="L337" s="3" t="inlineStr">
        <is>
          <t xml:space="preserve">Mudança executada e registrada</t>
        </is>
      </c>
      <c r="M337" s="3" t="inlineStr">
        <is>
          <t xml:space="preserve">e-Codevasf</t>
        </is>
      </c>
    </row>
    <row r="338">
      <c r="A338" s="8" t="str">
        <f>=B338&amp;" › "&amp;C338&amp;IF(D338="","","  › "&amp;D338)&amp;" › "&amp;E338</f>
        <v>MS-04 › PP-04 › SP-01 › AT-01</v>
      </c>
      <c r="B338" s="3" t="inlineStr">
        <is>
          <t xml:space="preserve">MS-04</t>
        </is>
      </c>
      <c r="C338" s="3" t="inlineStr">
        <is>
          <t xml:space="preserve">PP-04</t>
        </is>
      </c>
      <c r="D338" s="3" t="inlineStr">
        <is>
          <t xml:space="preserve">SP-01</t>
        </is>
      </c>
      <c r="E338" s="3" t="inlineStr">
        <is>
          <t xml:space="preserve">AT-01</t>
        </is>
      </c>
      <c r="F338" s="3" t="inlineStr">
        <is>
          <t xml:space="preserve">Registrar e classificar a solicitação</t>
        </is>
      </c>
      <c r="G338" s="3" t="inlineStr">
        <is>
          <t xml:space="preserve">SP-01</t>
        </is>
      </c>
      <c r="H338" s="4">
        <v>1</v>
      </c>
      <c r="I338" s="3" t="inlineStr">
        <is>
          <t xml:space="preserve">Agregação de Valor</t>
        </is>
      </c>
      <c r="J338" s="3" t="inlineStr">
        <is>
          <t xml:space="preserve">Registra a solicitação do usuário e a classifica por tipo, urgência e impacto.</t>
        </is>
      </c>
      <c r="K338" s="3" t="inlineStr">
        <is>
          <t xml:space="preserve">Solicitação do usuário</t>
        </is>
      </c>
      <c r="L338" s="3" t="inlineStr">
        <is>
          <t xml:space="preserve">Solicitação registrada e classificada</t>
        </is>
      </c>
      <c r="M338" s="3" t="inlineStr">
        <is>
          <t xml:space="preserve">Central de serviços</t>
        </is>
      </c>
    </row>
    <row r="339">
      <c r="A339" s="8" t="str">
        <f>=B339&amp;" › "&amp;C339&amp;IF(D339="","","  › "&amp;D339)&amp;" › "&amp;E339</f>
        <v>MS-04 › PP-04 › SP-01 › AT-02</v>
      </c>
      <c r="B339" s="3" t="inlineStr">
        <is>
          <t xml:space="preserve">MS-04</t>
        </is>
      </c>
      <c r="C339" s="3" t="inlineStr">
        <is>
          <t xml:space="preserve">PP-04</t>
        </is>
      </c>
      <c r="D339" s="3" t="inlineStr">
        <is>
          <t xml:space="preserve">SP-01</t>
        </is>
      </c>
      <c r="E339" s="3" t="inlineStr">
        <is>
          <t xml:space="preserve">AT-02</t>
        </is>
      </c>
      <c r="F339" s="3" t="inlineStr">
        <is>
          <t xml:space="preserve">Atender ou escalonar a solicitação</t>
        </is>
      </c>
      <c r="G339" s="3" t="inlineStr">
        <is>
          <t xml:space="preserve">SP-01</t>
        </is>
      </c>
      <c r="H339" s="4">
        <v>2</v>
      </c>
      <c r="I339" s="3" t="inlineStr">
        <is>
          <t xml:space="preserve">Transferência</t>
        </is>
      </c>
      <c r="J339" s="3" t="inlineStr">
        <is>
          <t xml:space="preserve">Resolve no primeiro nível ou escalona ao nível competente com o histórico.</t>
        </is>
      </c>
      <c r="K339" s="3" t="inlineStr">
        <is>
          <t xml:space="preserve">Solicitação registrada e classificada</t>
        </is>
      </c>
      <c r="L339" s="3" t="inlineStr">
        <is>
          <t xml:space="preserve">Solicitação atendida e registrada</t>
        </is>
      </c>
      <c r="M339" s="3" t="inlineStr">
        <is>
          <t xml:space="preserve">Central de serviços</t>
        </is>
      </c>
    </row>
    <row r="340">
      <c r="A340" s="8" t="str">
        <f>=B340&amp;" › "&amp;C340&amp;IF(D340="","","  › "&amp;D340)&amp;" › "&amp;E340</f>
        <v>MS-04 › PP-04 › SP-02 › AT-01</v>
      </c>
      <c r="B340" s="3" t="inlineStr">
        <is>
          <t xml:space="preserve">MS-04</t>
        </is>
      </c>
      <c r="C340" s="3" t="inlineStr">
        <is>
          <t xml:space="preserve">PP-04</t>
        </is>
      </c>
      <c r="D340" s="3" t="inlineStr">
        <is>
          <t xml:space="preserve">SP-02</t>
        </is>
      </c>
      <c r="E340" s="3" t="inlineStr">
        <is>
          <t xml:space="preserve">AT-01</t>
        </is>
      </c>
      <c r="F340" s="3" t="inlineStr">
        <is>
          <t xml:space="preserve">Diagnosticar o incidente</t>
        </is>
      </c>
      <c r="G340" s="3" t="inlineStr">
        <is>
          <t xml:space="preserve">SP-02</t>
        </is>
      </c>
      <c r="H340" s="4">
        <v>1</v>
      </c>
      <c r="I340" s="3" t="inlineStr">
        <is>
          <t xml:space="preserve">Controle</t>
        </is>
      </c>
      <c r="J340" s="3" t="inlineStr">
        <is>
          <t xml:space="preserve">Investiga a causa do incidente e determina a ação de restabelecimento.</t>
        </is>
      </c>
      <c r="K340" s="3" t="inlineStr">
        <is>
          <t xml:space="preserve">Incidente registrado</t>
        </is>
      </c>
      <c r="L340" s="3" t="inlineStr">
        <is>
          <t xml:space="preserve">Causa do incidente diagnosticada</t>
        </is>
      </c>
      <c r="M340" s="3" t="inlineStr">
        <is>
          <t xml:space="preserve">Central de serviços</t>
        </is>
      </c>
    </row>
    <row r="341">
      <c r="A341" s="8" t="str">
        <f>=B341&amp;" › "&amp;C341&amp;IF(D341="","","  › "&amp;D341)&amp;" › "&amp;E341</f>
        <v>MS-04 › PP-04 › SP-02 › AT-02</v>
      </c>
      <c r="B341" s="3" t="inlineStr">
        <is>
          <t xml:space="preserve">MS-04</t>
        </is>
      </c>
      <c r="C341" s="3" t="inlineStr">
        <is>
          <t xml:space="preserve">PP-04</t>
        </is>
      </c>
      <c r="D341" s="3" t="inlineStr">
        <is>
          <t xml:space="preserve">SP-02</t>
        </is>
      </c>
      <c r="E341" s="3" t="inlineStr">
        <is>
          <t xml:space="preserve">AT-02</t>
        </is>
      </c>
      <c r="F341" s="3" t="inlineStr">
        <is>
          <t xml:space="preserve">Resolver e registrar a causa raiz</t>
        </is>
      </c>
      <c r="G341" s="3" t="inlineStr">
        <is>
          <t xml:space="preserve">SP-02</t>
        </is>
      </c>
      <c r="H341" s="4">
        <v>2</v>
      </c>
      <c r="I341" s="3" t="inlineStr">
        <is>
          <t xml:space="preserve">Controle</t>
        </is>
      </c>
      <c r="J341" s="3" t="inlineStr">
        <is>
          <t xml:space="preserve">Restabelece o serviço e registra a causa raiz dos incidentes recorrentes.</t>
        </is>
      </c>
      <c r="K341" s="3" t="inlineStr">
        <is>
          <t xml:space="preserve">Causa do incidente diagnosticada</t>
        </is>
      </c>
      <c r="L341" s="3" t="inlineStr">
        <is>
          <t xml:space="preserve">Incidente resolvido; Registro de causa raiz</t>
        </is>
      </c>
      <c r="M341" s="3" t="inlineStr">
        <is>
          <t xml:space="preserve">Central de serviços</t>
        </is>
      </c>
    </row>
    <row r="342">
      <c r="A342" s="8" t="str">
        <f>=B342&amp;" › "&amp;C342&amp;IF(D342="","","  › "&amp;D342)&amp;" › "&amp;E342</f>
        <v>MS-04 › PP-04 › SP-03 › AT-01</v>
      </c>
      <c r="B342" s="3" t="inlineStr">
        <is>
          <t xml:space="preserve">MS-04</t>
        </is>
      </c>
      <c r="C342" s="3" t="inlineStr">
        <is>
          <t xml:space="preserve">PP-04</t>
        </is>
      </c>
      <c r="D342" s="3" t="inlineStr">
        <is>
          <t xml:space="preserve">SP-03</t>
        </is>
      </c>
      <c r="E342" s="3" t="inlineStr">
        <is>
          <t xml:space="preserve">AT-01</t>
        </is>
      </c>
      <c r="F342" s="3" t="inlineStr">
        <is>
          <t xml:space="preserve">Apurar os indicadores de atendimento</t>
        </is>
      </c>
      <c r="G342" s="3" t="inlineStr">
        <is>
          <t xml:space="preserve">SP-03</t>
        </is>
      </c>
      <c r="H342" s="4">
        <v>1</v>
      </c>
      <c r="I342" s="3" t="inlineStr">
        <is>
          <t xml:space="preserve">Controle</t>
        </is>
      </c>
      <c r="J342" s="3" t="inlineStr">
        <is>
          <t xml:space="preserve">Extrai os prazos de atendimento e o resultado da pesquisa de satisfação.</t>
        </is>
      </c>
      <c r="K342" s="3" t="inlineStr">
        <is>
          <t xml:space="preserve">Registros de atendimento; Pesquisa de satisfação</t>
        </is>
      </c>
      <c r="L342" s="3" t="inlineStr">
        <is>
          <t xml:space="preserve">Indicadores de atendimento apurados</t>
        </is>
      </c>
      <c r="M342" s="3" t="inlineStr">
        <is>
          <t xml:space="preserve">Central de serviços</t>
        </is>
      </c>
    </row>
    <row r="343">
      <c r="A343" s="8" t="str">
        <f>=B343&amp;" › "&amp;C343&amp;IF(D343="","","  › "&amp;D343)&amp;" › "&amp;E343</f>
        <v>MS-04 › PP-04 › SP-03 › AT-02</v>
      </c>
      <c r="B343" s="3" t="inlineStr">
        <is>
          <t xml:space="preserve">MS-04</t>
        </is>
      </c>
      <c r="C343" s="3" t="inlineStr">
        <is>
          <t xml:space="preserve">PP-04</t>
        </is>
      </c>
      <c r="D343" s="3" t="inlineStr">
        <is>
          <t xml:space="preserve">SP-03</t>
        </is>
      </c>
      <c r="E343" s="3" t="inlineStr">
        <is>
          <t xml:space="preserve">AT-02</t>
        </is>
      </c>
      <c r="F343" s="3" t="inlineStr">
        <is>
          <t xml:space="preserve">Reportar o SLA e a satisfação</t>
        </is>
      </c>
      <c r="G343" s="3" t="inlineStr">
        <is>
          <t xml:space="preserve">SP-03</t>
        </is>
      </c>
      <c r="H343" s="4">
        <v>2</v>
      </c>
      <c r="I343" s="3" t="inlineStr">
        <is>
          <t xml:space="preserve">Transferência</t>
        </is>
      </c>
      <c r="J343" s="3" t="inlineStr">
        <is>
          <t xml:space="preserve">Emite o relatório de nível de serviço e satisfação e o encaminha à gerência.</t>
        </is>
      </c>
      <c r="K343" s="3" t="inlineStr">
        <is>
          <t xml:space="preserve">Indicadores de atendimento apurados</t>
        </is>
      </c>
      <c r="L343" s="3" t="inlineStr">
        <is>
          <t xml:space="preserve">Relatório de SLA e satisfação</t>
        </is>
      </c>
      <c r="M343" s="3" t="inlineStr">
        <is>
          <t xml:space="preserve">Central de serviços</t>
        </is>
      </c>
    </row>
    <row r="344">
      <c r="A344" s="8" t="str">
        <f>=B344&amp;" › "&amp;C344&amp;IF(D344="","","  › "&amp;D344)&amp;" › "&amp;E344</f>
        <v>MS-05 › PP-01 › SP-01 › AT-01</v>
      </c>
      <c r="B344" s="3" t="inlineStr">
        <is>
          <t xml:space="preserve">MS-05</t>
        </is>
      </c>
      <c r="C344" s="3" t="inlineStr">
        <is>
          <t xml:space="preserve">PP-01</t>
        </is>
      </c>
      <c r="D344" s="3" t="inlineStr">
        <is>
          <t xml:space="preserve">SP-01</t>
        </is>
      </c>
      <c r="E344" s="3" t="inlineStr">
        <is>
          <t xml:space="preserve">AT-01</t>
        </is>
      </c>
      <c r="F344" s="3" t="inlineStr">
        <is>
          <t xml:space="preserve">Apurar as despesas liquidadas e a disponibilidade</t>
        </is>
      </c>
      <c r="G344" s="3" t="inlineStr">
        <is>
          <t xml:space="preserve">SP-01</t>
        </is>
      </c>
      <c r="H344" s="4">
        <v>1</v>
      </c>
      <c r="I344" s="3" t="inlineStr">
        <is>
          <t xml:space="preserve">Controle</t>
        </is>
      </c>
      <c r="J344" s="3" t="inlineStr">
        <is>
          <t xml:space="preserve">Levanta as despesas aptas a pagamento e confere a disponibilidade financeira.</t>
        </is>
      </c>
      <c r="K344" s="3" t="inlineStr">
        <is>
          <t xml:space="preserve">Despesas liquidadas; Disponibilidade financeira</t>
        </is>
      </c>
      <c r="L344" s="3" t="inlineStr">
        <is>
          <t xml:space="preserve">Posição financeira apurada</t>
        </is>
      </c>
      <c r="M344" s="3" t="inlineStr">
        <is>
          <t xml:space="preserve">SIAFI; e-Codevasf</t>
        </is>
      </c>
    </row>
    <row r="345">
      <c r="A345" s="8" t="str">
        <f>=B345&amp;" › "&amp;C345&amp;IF(D345="","","  › "&amp;D345)&amp;" › "&amp;E345</f>
        <v>MS-05 › PP-01 › SP-01 › AT-02</v>
      </c>
      <c r="B345" s="3" t="inlineStr">
        <is>
          <t xml:space="preserve">MS-05</t>
        </is>
      </c>
      <c r="C345" s="3" t="inlineStr">
        <is>
          <t xml:space="preserve">PP-01</t>
        </is>
      </c>
      <c r="D345" s="3" t="inlineStr">
        <is>
          <t xml:space="preserve">SP-01</t>
        </is>
      </c>
      <c r="E345" s="3" t="inlineStr">
        <is>
          <t xml:space="preserve">AT-02</t>
        </is>
      </c>
      <c r="F345" s="3" t="inlineStr">
        <is>
          <t xml:space="preserve">Ordenar os pagamentos do período</t>
        </is>
      </c>
      <c r="G345" s="3" t="inlineStr">
        <is>
          <t xml:space="preserve">SP-01</t>
        </is>
      </c>
      <c r="H345" s="4">
        <v>2</v>
      </c>
      <c r="I345" s="3" t="inlineStr">
        <is>
          <t xml:space="preserve">Transferência</t>
        </is>
      </c>
      <c r="J345" s="3" t="inlineStr">
        <is>
          <t xml:space="preserve">Define a ordem cronológica de pagamento e encaminha para execução.</t>
        </is>
      </c>
      <c r="K345" s="3" t="inlineStr">
        <is>
          <t xml:space="preserve">Posição financeira apurada</t>
        </is>
      </c>
      <c r="L345" s="3" t="inlineStr">
        <is>
          <t xml:space="preserve">Programação financeira; Pagamentos ordenados</t>
        </is>
      </c>
      <c r="M345" s="3" t="inlineStr">
        <is>
          <t xml:space="preserve">SIAFI; e-Codevasf</t>
        </is>
      </c>
    </row>
    <row r="346">
      <c r="A346" s="8" t="str">
        <f>=B346&amp;" › "&amp;C346&amp;IF(D346="","","  › "&amp;D346)&amp;" › "&amp;E346</f>
        <v>MS-05 › PP-01 › SP-02 › AT-01</v>
      </c>
      <c r="B346" s="3" t="inlineStr">
        <is>
          <t xml:space="preserve">MS-05</t>
        </is>
      </c>
      <c r="C346" s="3" t="inlineStr">
        <is>
          <t xml:space="preserve">PP-01</t>
        </is>
      </c>
      <c r="D346" s="3" t="inlineStr">
        <is>
          <t xml:space="preserve">SP-02</t>
        </is>
      </c>
      <c r="E346" s="3" t="inlineStr">
        <is>
          <t xml:space="preserve">AT-01</t>
        </is>
      </c>
      <c r="F346" s="3" t="inlineStr">
        <is>
          <t xml:space="preserve">Emitir as ordens bancárias</t>
        </is>
      </c>
      <c r="G346" s="3" t="inlineStr">
        <is>
          <t xml:space="preserve">SP-02</t>
        </is>
      </c>
      <c r="H346" s="4">
        <v>1</v>
      </c>
      <c r="I346" s="3" t="inlineStr">
        <is>
          <t xml:space="preserve">Transferência</t>
        </is>
      </c>
      <c r="J346" s="3" t="inlineStr">
        <is>
          <t xml:space="preserve">Gera e assina as ordens bancárias dos pagamentos autorizados.</t>
        </is>
      </c>
      <c r="K346" s="3" t="inlineStr">
        <is>
          <t xml:space="preserve">Pagamento autorizado; Extratos bancários</t>
        </is>
      </c>
      <c r="L346" s="3" t="inlineStr">
        <is>
          <t xml:space="preserve">Ordens bancárias emitidas</t>
        </is>
      </c>
      <c r="M346" s="3" t="inlineStr">
        <is>
          <t xml:space="preserve">SIAFI; e-Codevasf</t>
        </is>
      </c>
    </row>
    <row r="347">
      <c r="A347" s="8" t="str">
        <f>=B347&amp;" › "&amp;C347&amp;IF(D347="","","  › "&amp;D347)&amp;" › "&amp;E347</f>
        <v>MS-05 › PP-01 › SP-02 › AT-02</v>
      </c>
      <c r="B347" s="3" t="inlineStr">
        <is>
          <t xml:space="preserve">MS-05</t>
        </is>
      </c>
      <c r="C347" s="3" t="inlineStr">
        <is>
          <t xml:space="preserve">PP-01</t>
        </is>
      </c>
      <c r="D347" s="3" t="inlineStr">
        <is>
          <t xml:space="preserve">SP-02</t>
        </is>
      </c>
      <c r="E347" s="3" t="inlineStr">
        <is>
          <t xml:space="preserve">AT-02</t>
        </is>
      </c>
      <c r="F347" s="3" t="inlineStr">
        <is>
          <t xml:space="preserve">Conciliar as contas bancárias</t>
        </is>
      </c>
      <c r="G347" s="3" t="inlineStr">
        <is>
          <t xml:space="preserve">SP-02</t>
        </is>
      </c>
      <c r="H347" s="4">
        <v>2</v>
      </c>
      <c r="I347" s="3" t="inlineStr">
        <is>
          <t xml:space="preserve">Controle</t>
        </is>
      </c>
      <c r="J347" s="3" t="inlineStr">
        <is>
          <t xml:space="preserve">Confronta extratos e registros e trata as pendências de conciliação.</t>
        </is>
      </c>
      <c r="K347" s="3" t="inlineStr">
        <is>
          <t xml:space="preserve">Ordens bancárias emitidas</t>
        </is>
      </c>
      <c r="L347" s="3" t="inlineStr">
        <is>
          <t xml:space="preserve">Ordem bancária emitida; Conta conciliada</t>
        </is>
      </c>
      <c r="M347" s="3" t="inlineStr">
        <is>
          <t xml:space="preserve">SIAFI; e-Codevasf</t>
        </is>
      </c>
    </row>
    <row r="348">
      <c r="A348" s="8" t="str">
        <f>=B348&amp;" › "&amp;C348&amp;IF(D348="","","  › "&amp;D348)&amp;" › "&amp;E348</f>
        <v>MS-05 › PP-01 › SP-03 › AT-01</v>
      </c>
      <c r="B348" s="3" t="inlineStr">
        <is>
          <t xml:space="preserve">MS-05</t>
        </is>
      </c>
      <c r="C348" s="3" t="inlineStr">
        <is>
          <t xml:space="preserve">PP-01</t>
        </is>
      </c>
      <c r="D348" s="3" t="inlineStr">
        <is>
          <t xml:space="preserve">SP-03</t>
        </is>
      </c>
      <c r="E348" s="3" t="inlineStr">
        <is>
          <t xml:space="preserve">AT-01</t>
        </is>
      </c>
      <c r="F348" s="3" t="inlineStr">
        <is>
          <t xml:space="preserve">Apurar as retenções devidas</t>
        </is>
      </c>
      <c r="G348" s="3" t="inlineStr">
        <is>
          <t xml:space="preserve">SP-03</t>
        </is>
      </c>
      <c r="H348" s="4">
        <v>1</v>
      </c>
      <c r="I348" s="3" t="inlineStr">
        <is>
          <t xml:space="preserve">Controle</t>
        </is>
      </c>
      <c r="J348" s="3" t="inlineStr">
        <is>
          <t xml:space="preserve">Calcula as retenções tributárias e as demais obrigações incidentes no pagamento.</t>
        </is>
      </c>
      <c r="K348" s="3" t="inlineStr">
        <is>
          <t xml:space="preserve">Documentos de pagamento; Legislação tributária</t>
        </is>
      </c>
      <c r="L348" s="3" t="inlineStr">
        <is>
          <t xml:space="preserve">Retenções apuradas</t>
        </is>
      </c>
      <c r="M348" s="3" t="inlineStr">
        <is>
          <t xml:space="preserve">SIAFI</t>
        </is>
      </c>
    </row>
    <row r="349">
      <c r="A349" s="8" t="str">
        <f>=B349&amp;" › "&amp;C349&amp;IF(D349="","","  › "&amp;D349)&amp;" › "&amp;E349</f>
        <v>MS-05 › PP-01 › SP-03 › AT-02</v>
      </c>
      <c r="B349" s="3" t="inlineStr">
        <is>
          <t xml:space="preserve">MS-05</t>
        </is>
      </c>
      <c r="C349" s="3" t="inlineStr">
        <is>
          <t xml:space="preserve">PP-01</t>
        </is>
      </c>
      <c r="D349" s="3" t="inlineStr">
        <is>
          <t xml:space="preserve">SP-03</t>
        </is>
      </c>
      <c r="E349" s="3" t="inlineStr">
        <is>
          <t xml:space="preserve">AT-02</t>
        </is>
      </c>
      <c r="F349" s="3" t="inlineStr">
        <is>
          <t xml:space="preserve">Recolher e comprovar o pagamento</t>
        </is>
      </c>
      <c r="G349" s="3" t="inlineStr">
        <is>
          <t xml:space="preserve">SP-03</t>
        </is>
      </c>
      <c r="H349" s="4">
        <v>2</v>
      </c>
      <c r="I349" s="3" t="inlineStr">
        <is>
          <t xml:space="preserve">Transferência</t>
        </is>
      </c>
      <c r="J349" s="3" t="inlineStr">
        <is>
          <t xml:space="preserve">Emite as guias, efetua o recolhimento e arquiva os comprovantes.</t>
        </is>
      </c>
      <c r="K349" s="3" t="inlineStr">
        <is>
          <t xml:space="preserve">Retenções apuradas</t>
        </is>
      </c>
      <c r="L349" s="3" t="inlineStr">
        <is>
          <t xml:space="preserve">Retenções recolhidas; Guias quitadas</t>
        </is>
      </c>
      <c r="M349" s="3" t="inlineStr">
        <is>
          <t xml:space="preserve">SIAFI</t>
        </is>
      </c>
    </row>
    <row r="350">
      <c r="A350" s="8" t="str">
        <f>=B350&amp;" › "&amp;C350&amp;IF(D350="","","  › "&amp;D350)&amp;" › "&amp;E350</f>
        <v>MS-05 › PP-02 › SP-01 › AT-01</v>
      </c>
      <c r="B350" s="3" t="inlineStr">
        <is>
          <t xml:space="preserve">MS-05</t>
        </is>
      </c>
      <c r="C350" s="3" t="inlineStr">
        <is>
          <t xml:space="preserve">PP-02</t>
        </is>
      </c>
      <c r="D350" s="3" t="inlineStr">
        <is>
          <t xml:space="preserve">SP-01</t>
        </is>
      </c>
      <c r="E350" s="3" t="inlineStr">
        <is>
          <t xml:space="preserve">AT-01</t>
        </is>
      </c>
      <c r="F350" s="3" t="inlineStr">
        <is>
          <t xml:space="preserve">Apurar e constituir o crédito</t>
        </is>
      </c>
      <c r="G350" s="3" t="inlineStr">
        <is>
          <t xml:space="preserve">SP-01</t>
        </is>
      </c>
      <c r="H350" s="4">
        <v>1</v>
      </c>
      <c r="I350" s="3" t="inlineStr">
        <is>
          <t xml:space="preserve">Controle</t>
        </is>
      </c>
      <c r="J350" s="3" t="inlineStr">
        <is>
          <t xml:space="preserve">Verifica o fato gerador, calcula o valor devido e constitui o crédito no sistema.</t>
        </is>
      </c>
      <c r="K350" s="3" t="inlineStr">
        <is>
          <t xml:space="preserve">Fato gerador do crédito; Cadastro do devedor</t>
        </is>
      </c>
      <c r="L350" s="3" t="inlineStr">
        <is>
          <t xml:space="preserve">Crédito constituído</t>
        </is>
      </c>
      <c r="M350" s="3" t="inlineStr">
        <is>
          <t xml:space="preserve">SIGEC; e-Codevasf</t>
        </is>
      </c>
    </row>
    <row r="351">
      <c r="A351" s="8" t="str">
        <f>=B351&amp;" › "&amp;C351&amp;IF(D351="","","  › "&amp;D351)&amp;" › "&amp;E351</f>
        <v>MS-05 › PP-02 › SP-01 › AT-02</v>
      </c>
      <c r="B351" s="3" t="inlineStr">
        <is>
          <t xml:space="preserve">MS-05</t>
        </is>
      </c>
      <c r="C351" s="3" t="inlineStr">
        <is>
          <t xml:space="preserve">PP-02</t>
        </is>
      </c>
      <c r="D351" s="3" t="inlineStr">
        <is>
          <t xml:space="preserve">SP-01</t>
        </is>
      </c>
      <c r="E351" s="3" t="inlineStr">
        <is>
          <t xml:space="preserve">AT-02</t>
        </is>
      </c>
      <c r="F351" s="3" t="inlineStr">
        <is>
          <t xml:space="preserve">Notificar o devedor e cobrar</t>
        </is>
      </c>
      <c r="G351" s="3" t="inlineStr">
        <is>
          <t xml:space="preserve">SP-01</t>
        </is>
      </c>
      <c r="H351" s="4">
        <v>2</v>
      </c>
      <c r="I351" s="3" t="inlineStr">
        <is>
          <t xml:space="preserve">Transferência</t>
        </is>
      </c>
      <c r="J351" s="3" t="inlineStr">
        <is>
          <t xml:space="preserve">Notifica o devedor e conduz a cobrança administrativa do crédito.</t>
        </is>
      </c>
      <c r="K351" s="3" t="inlineStr">
        <is>
          <t xml:space="preserve">Crédito constituído</t>
        </is>
      </c>
      <c r="L351" s="3" t="inlineStr">
        <is>
          <t xml:space="preserve">Crédito constituído; Notificação enviada</t>
        </is>
      </c>
      <c r="M351" s="3" t="inlineStr">
        <is>
          <t xml:space="preserve">SIGEC; e-Codevasf</t>
        </is>
      </c>
    </row>
    <row r="352">
      <c r="A352" s="8" t="str">
        <f>=B352&amp;" › "&amp;C352&amp;IF(D352="","","  › "&amp;D352)&amp;" › "&amp;E352</f>
        <v>MS-05 › PP-02 › SP-02 › AT-01</v>
      </c>
      <c r="B352" s="3" t="inlineStr">
        <is>
          <t xml:space="preserve">MS-05</t>
        </is>
      </c>
      <c r="C352" s="3" t="inlineStr">
        <is>
          <t xml:space="preserve">PP-02</t>
        </is>
      </c>
      <c r="D352" s="3" t="inlineStr">
        <is>
          <t xml:space="preserve">SP-02</t>
        </is>
      </c>
      <c r="E352" s="3" t="inlineStr">
        <is>
          <t xml:space="preserve">AT-01</t>
        </is>
      </c>
      <c r="F352" s="3" t="inlineStr">
        <is>
          <t xml:space="preserve">Analisar o pedido de parcelamento</t>
        </is>
      </c>
      <c r="G352" s="3" t="inlineStr">
        <is>
          <t xml:space="preserve">SP-02</t>
        </is>
      </c>
      <c r="H352" s="4">
        <v>1</v>
      </c>
      <c r="I352" s="3" t="inlineStr">
        <is>
          <t xml:space="preserve">Controle</t>
        </is>
      </c>
      <c r="J352" s="3" t="inlineStr">
        <is>
          <t xml:space="preserve">Verifica a situação do débito e o enquadramento do pedido nas condições vigentes.</t>
        </is>
      </c>
      <c r="K352" s="3" t="inlineStr">
        <is>
          <t xml:space="preserve">Pedido de parcelamento; Situação do débito</t>
        </is>
      </c>
      <c r="L352" s="3" t="inlineStr">
        <is>
          <t xml:space="preserve">Pedido analisado</t>
        </is>
      </c>
      <c r="M352" s="3" t="inlineStr">
        <is>
          <t xml:space="preserve">SIGEC</t>
        </is>
      </c>
    </row>
    <row r="353">
      <c r="A353" s="8" t="str">
        <f>=B353&amp;" › "&amp;C353&amp;IF(D353="","","  › "&amp;D353)&amp;" › "&amp;E353</f>
        <v>MS-05 › PP-02 › SP-02 › AT-02</v>
      </c>
      <c r="B353" s="3" t="inlineStr">
        <is>
          <t xml:space="preserve">MS-05</t>
        </is>
      </c>
      <c r="C353" s="3" t="inlineStr">
        <is>
          <t xml:space="preserve">PP-02</t>
        </is>
      </c>
      <c r="D353" s="3" t="inlineStr">
        <is>
          <t xml:space="preserve">SP-02</t>
        </is>
      </c>
      <c r="E353" s="3" t="inlineStr">
        <is>
          <t xml:space="preserve">AT-02</t>
        </is>
      </c>
      <c r="F353" s="3" t="inlineStr">
        <is>
          <t xml:space="preserve">Formalizar o acordo de parcelamento</t>
        </is>
      </c>
      <c r="G353" s="3" t="inlineStr">
        <is>
          <t xml:space="preserve">SP-02</t>
        </is>
      </c>
      <c r="H353" s="4">
        <v>2</v>
      </c>
      <c r="I353" s="3" t="inlineStr">
        <is>
          <t xml:space="preserve">Transferência</t>
        </is>
      </c>
      <c r="J353" s="3" t="inlineStr">
        <is>
          <t xml:space="preserve">Formaliza o parcelamento e registra as parcelas no sistema de cobrança.</t>
        </is>
      </c>
      <c r="K353" s="3" t="inlineStr">
        <is>
          <t xml:space="preserve">Pedido analisado</t>
        </is>
      </c>
      <c r="L353" s="3" t="inlineStr">
        <is>
          <t xml:space="preserve">Parcelamento formalizado</t>
        </is>
      </c>
      <c r="M353" s="3" t="inlineStr">
        <is>
          <t xml:space="preserve">SIGEC</t>
        </is>
      </c>
    </row>
    <row r="354">
      <c r="A354" s="8" t="str">
        <f>=B354&amp;" › "&amp;C354&amp;IF(D354="","","  › "&amp;D354)&amp;" › "&amp;E354</f>
        <v>MS-05 › PP-02 › SP-03 › AT-01</v>
      </c>
      <c r="B354" s="3" t="inlineStr">
        <is>
          <t xml:space="preserve">MS-05</t>
        </is>
      </c>
      <c r="C354" s="3" t="inlineStr">
        <is>
          <t xml:space="preserve">PP-02</t>
        </is>
      </c>
      <c r="D354" s="3" t="inlineStr">
        <is>
          <t xml:space="preserve">SP-03</t>
        </is>
      </c>
      <c r="E354" s="3" t="inlineStr">
        <is>
          <t xml:space="preserve">AT-01</t>
        </is>
      </c>
      <c r="F354" s="3" t="inlineStr">
        <is>
          <t xml:space="preserve">Instruir o crédito inadimplido</t>
        </is>
      </c>
      <c r="G354" s="3" t="inlineStr">
        <is>
          <t xml:space="preserve">SP-03</t>
        </is>
      </c>
      <c r="H354" s="4">
        <v>1</v>
      </c>
      <c r="I354" s="3" t="inlineStr">
        <is>
          <t xml:space="preserve">Controle</t>
        </is>
      </c>
      <c r="J354" s="3" t="inlineStr">
        <is>
          <t xml:space="preserve">Reúne a documentação do crédito e comprova o esgotamento da cobrança administrativa.</t>
        </is>
      </c>
      <c r="K354" s="3" t="inlineStr">
        <is>
          <t xml:space="preserve">Crédito inadimplido; Processo de cobrança</t>
        </is>
      </c>
      <c r="L354" s="3" t="inlineStr">
        <is>
          <t xml:space="preserve">Crédito instruído para cobrança judicial</t>
        </is>
      </c>
      <c r="M354" s="3" t="inlineStr">
        <is>
          <t xml:space="preserve">SIGEC; e-Codevasf</t>
        </is>
      </c>
    </row>
    <row r="355">
      <c r="A355" s="8" t="str">
        <f>=B355&amp;" › "&amp;C355&amp;IF(D355="","","  › "&amp;D355)&amp;" › "&amp;E355</f>
        <v>MS-05 › PP-02 › SP-03 › AT-02</v>
      </c>
      <c r="B355" s="3" t="inlineStr">
        <is>
          <t xml:space="preserve">MS-05</t>
        </is>
      </c>
      <c r="C355" s="3" t="inlineStr">
        <is>
          <t xml:space="preserve">PP-02</t>
        </is>
      </c>
      <c r="D355" s="3" t="inlineStr">
        <is>
          <t xml:space="preserve">SP-03</t>
        </is>
      </c>
      <c r="E355" s="3" t="inlineStr">
        <is>
          <t xml:space="preserve">AT-02</t>
        </is>
      </c>
      <c r="F355" s="3" t="inlineStr">
        <is>
          <t xml:space="preserve">Encaminhar à cobrança judicial</t>
        </is>
      </c>
      <c r="G355" s="3" t="inlineStr">
        <is>
          <t xml:space="preserve">SP-03</t>
        </is>
      </c>
      <c r="H355" s="4">
        <v>2</v>
      </c>
      <c r="I355" s="3" t="inlineStr">
        <is>
          <t xml:space="preserve">Transferência</t>
        </is>
      </c>
      <c r="J355" s="3" t="inlineStr">
        <is>
          <t xml:space="preserve">Encaminha o processo à área jurídica para inscrição e cobrança judicial.</t>
        </is>
      </c>
      <c r="K355" s="3" t="inlineStr">
        <is>
          <t xml:space="preserve">Crédito instruído para cobrança judicial</t>
        </is>
      </c>
      <c r="L355" s="3" t="inlineStr">
        <is>
          <t xml:space="preserve">Crédito encaminhado à cobrança judicial</t>
        </is>
      </c>
      <c r="M355" s="3" t="inlineStr">
        <is>
          <t xml:space="preserve">SIGEC; e-Codevasf</t>
        </is>
      </c>
    </row>
    <row r="356">
      <c r="A356" s="8" t="str">
        <f>=B356&amp;" › "&amp;C356&amp;IF(D356="","","  › "&amp;D356)&amp;" › "&amp;E356</f>
        <v>MS-05 › PP-03 › SP-01 › AT-01</v>
      </c>
      <c r="B356" s="3" t="inlineStr">
        <is>
          <t xml:space="preserve">MS-05</t>
        </is>
      </c>
      <c r="C356" s="3" t="inlineStr">
        <is>
          <t xml:space="preserve">PP-03</t>
        </is>
      </c>
      <c r="D356" s="3" t="inlineStr">
        <is>
          <t xml:space="preserve">SP-01</t>
        </is>
      </c>
      <c r="E356" s="3" t="inlineStr">
        <is>
          <t xml:space="preserve">AT-01</t>
        </is>
      </c>
      <c r="F356" s="3" t="inlineStr">
        <is>
          <t xml:space="preserve">Verificar a dotação e o enquadramento</t>
        </is>
      </c>
      <c r="G356" s="3" t="inlineStr">
        <is>
          <t xml:space="preserve">SP-01</t>
        </is>
      </c>
      <c r="H356" s="4">
        <v>1</v>
      </c>
      <c r="I356" s="3" t="inlineStr">
        <is>
          <t xml:space="preserve">Controle</t>
        </is>
      </c>
      <c r="J356" s="3" t="inlineStr">
        <is>
          <t xml:space="preserve">Confere a existência de dotação e o enquadramento da despesa na ação orçamentária.</t>
        </is>
      </c>
      <c r="K356" s="3" t="inlineStr">
        <is>
          <t xml:space="preserve">Contrato ou autorização de despesa; Dotação disponível</t>
        </is>
      </c>
      <c r="L356" s="3" t="inlineStr">
        <is>
          <t xml:space="preserve">Dotação verificada</t>
        </is>
      </c>
      <c r="M356" s="3" t="inlineStr">
        <is>
          <t xml:space="preserve">SIAFI; e-Codevasf</t>
        </is>
      </c>
    </row>
    <row r="357">
      <c r="A357" s="8" t="str">
        <f>=B357&amp;" › "&amp;C357&amp;IF(D357="","","  › "&amp;D357)&amp;" › "&amp;E357</f>
        <v>MS-05 › PP-03 › SP-01 › AT-02</v>
      </c>
      <c r="B357" s="3" t="inlineStr">
        <is>
          <t xml:space="preserve">MS-05</t>
        </is>
      </c>
      <c r="C357" s="3" t="inlineStr">
        <is>
          <t xml:space="preserve">PP-03</t>
        </is>
      </c>
      <c r="D357" s="3" t="inlineStr">
        <is>
          <t xml:space="preserve">SP-01</t>
        </is>
      </c>
      <c r="E357" s="3" t="inlineStr">
        <is>
          <t xml:space="preserve">AT-02</t>
        </is>
      </c>
      <c r="F357" s="3" t="inlineStr">
        <is>
          <t xml:space="preserve">Emitir a nota de empenho</t>
        </is>
      </c>
      <c r="G357" s="3" t="inlineStr">
        <is>
          <t xml:space="preserve">SP-01</t>
        </is>
      </c>
      <c r="H357" s="4">
        <v>2</v>
      </c>
      <c r="I357" s="3" t="inlineStr">
        <is>
          <t xml:space="preserve">Transferência</t>
        </is>
      </c>
      <c r="J357" s="3" t="inlineStr">
        <is>
          <t xml:space="preserve">Emite o empenho no SIAFI e comunica a área demandante e o contratado.</t>
        </is>
      </c>
      <c r="K357" s="3" t="inlineStr">
        <is>
          <t xml:space="preserve">Dotação verificada</t>
        </is>
      </c>
      <c r="L357" s="3" t="inlineStr">
        <is>
          <t xml:space="preserve">Nota de empenho emitida</t>
        </is>
      </c>
      <c r="M357" s="3" t="inlineStr">
        <is>
          <t xml:space="preserve">SIAFI; e-Codevasf</t>
        </is>
      </c>
    </row>
    <row r="358">
      <c r="A358" s="8" t="str">
        <f>=B358&amp;" › "&amp;C358&amp;IF(D358="","","  › "&amp;D358)&amp;" › "&amp;E358</f>
        <v>MS-05 › PP-03 › SP-02 › AT-01</v>
      </c>
      <c r="B358" s="3" t="inlineStr">
        <is>
          <t xml:space="preserve">MS-05</t>
        </is>
      </c>
      <c r="C358" s="3" t="inlineStr">
        <is>
          <t xml:space="preserve">PP-03</t>
        </is>
      </c>
      <c r="D358" s="3" t="inlineStr">
        <is>
          <t xml:space="preserve">SP-02</t>
        </is>
      </c>
      <c r="E358" s="3" t="inlineStr">
        <is>
          <t xml:space="preserve">AT-01</t>
        </is>
      </c>
      <c r="F358" s="3" t="inlineStr">
        <is>
          <t xml:space="preserve">Conferir a entrega e o atesto</t>
        </is>
      </c>
      <c r="G358" s="3" t="inlineStr">
        <is>
          <t xml:space="preserve">SP-02</t>
        </is>
      </c>
      <c r="H358" s="4">
        <v>1</v>
      </c>
      <c r="I358" s="3" t="inlineStr">
        <is>
          <t xml:space="preserve">Controle</t>
        </is>
      </c>
      <c r="J358" s="3" t="inlineStr">
        <is>
          <t xml:space="preserve">Verifica a nota fiscal, o atesto do fiscal e a conformidade com o empenho.</t>
        </is>
      </c>
      <c r="K358" s="3" t="inlineStr">
        <is>
          <t xml:space="preserve">Nota fiscal; Atesto do fiscal do contrato</t>
        </is>
      </c>
      <c r="L358" s="3" t="inlineStr">
        <is>
          <t xml:space="preserve">Documentação de liquidação conferida</t>
        </is>
      </c>
      <c r="M358" s="3" t="inlineStr">
        <is>
          <t xml:space="preserve">SIAFI; e-Codevasf</t>
        </is>
      </c>
    </row>
    <row r="359">
      <c r="A359" s="8" t="str">
        <f>=B359&amp;" › "&amp;C359&amp;IF(D359="","","  › "&amp;D359)&amp;" › "&amp;E359</f>
        <v>MS-05 › PP-03 › SP-02 › AT-02</v>
      </c>
      <c r="B359" s="3" t="inlineStr">
        <is>
          <t xml:space="preserve">MS-05</t>
        </is>
      </c>
      <c r="C359" s="3" t="inlineStr">
        <is>
          <t xml:space="preserve">PP-03</t>
        </is>
      </c>
      <c r="D359" s="3" t="inlineStr">
        <is>
          <t xml:space="preserve">SP-02</t>
        </is>
      </c>
      <c r="E359" s="3" t="inlineStr">
        <is>
          <t xml:space="preserve">AT-02</t>
        </is>
      </c>
      <c r="F359" s="3" t="inlineStr">
        <is>
          <t xml:space="preserve">Registrar a liquidação</t>
        </is>
      </c>
      <c r="G359" s="3" t="inlineStr">
        <is>
          <t xml:space="preserve">SP-02</t>
        </is>
      </c>
      <c r="H359" s="4">
        <v>2</v>
      </c>
      <c r="I359" s="3" t="inlineStr">
        <is>
          <t xml:space="preserve">Transferência</t>
        </is>
      </c>
      <c r="J359" s="3" t="inlineStr">
        <is>
          <t xml:space="preserve">Registra a liquidação no SIAFI e encaminha para programação de pagamento.</t>
        </is>
      </c>
      <c r="K359" s="3" t="inlineStr">
        <is>
          <t xml:space="preserve">Documentação de liquidação conferida</t>
        </is>
      </c>
      <c r="L359" s="3" t="inlineStr">
        <is>
          <t xml:space="preserve">Despesa liquidada</t>
        </is>
      </c>
      <c r="M359" s="3" t="inlineStr">
        <is>
          <t xml:space="preserve">SIAFI; e-Codevasf</t>
        </is>
      </c>
    </row>
    <row r="360">
      <c r="A360" s="8" t="str">
        <f>=B360&amp;" › "&amp;C360&amp;IF(D360="","","  › "&amp;D360)&amp;" › "&amp;E360</f>
        <v>MS-05 › PP-03 › SP-03 › AT-01</v>
      </c>
      <c r="B360" s="3" t="inlineStr">
        <is>
          <t xml:space="preserve">MS-05</t>
        </is>
      </c>
      <c r="C360" s="3" t="inlineStr">
        <is>
          <t xml:space="preserve">PP-03</t>
        </is>
      </c>
      <c r="D360" s="3" t="inlineStr">
        <is>
          <t xml:space="preserve">SP-03</t>
        </is>
      </c>
      <c r="E360" s="3" t="inlineStr">
        <is>
          <t xml:space="preserve">AT-01</t>
        </is>
      </c>
      <c r="F360" s="3" t="inlineStr">
        <is>
          <t xml:space="preserve">Apurar os saldos por fonte e empenho</t>
        </is>
      </c>
      <c r="G360" s="3" t="inlineStr">
        <is>
          <t xml:space="preserve">SP-03</t>
        </is>
      </c>
      <c r="H360" s="4">
        <v>1</v>
      </c>
      <c r="I360" s="3" t="inlineStr">
        <is>
          <t xml:space="preserve">Controle</t>
        </is>
      </c>
      <c r="J360" s="3" t="inlineStr">
        <is>
          <t xml:space="preserve">Levanta os saldos de empenho e a execução por fonte de recurso.</t>
        </is>
      </c>
      <c r="K360" s="3" t="inlineStr">
        <is>
          <t xml:space="preserve">Saldos de empenho; Registros de execução</t>
        </is>
      </c>
      <c r="L360" s="3" t="inlineStr">
        <is>
          <t xml:space="preserve">Saldos apurados por fonte</t>
        </is>
      </c>
      <c r="M360" s="3" t="inlineStr">
        <is>
          <t xml:space="preserve">SIAFI; Tesouro Gerencial</t>
        </is>
      </c>
    </row>
    <row r="361">
      <c r="A361" s="8" t="str">
        <f>=B361&amp;" › "&amp;C361&amp;IF(D361="","","  › "&amp;D361)&amp;" › "&amp;E361</f>
        <v>MS-05 › PP-03 › SP-03 › AT-02</v>
      </c>
      <c r="B361" s="3" t="inlineStr">
        <is>
          <t xml:space="preserve">MS-05</t>
        </is>
      </c>
      <c r="C361" s="3" t="inlineStr">
        <is>
          <t xml:space="preserve">PP-03</t>
        </is>
      </c>
      <c r="D361" s="3" t="inlineStr">
        <is>
          <t xml:space="preserve">SP-03</t>
        </is>
      </c>
      <c r="E361" s="3" t="inlineStr">
        <is>
          <t xml:space="preserve">AT-02</t>
        </is>
      </c>
      <c r="F361" s="3" t="inlineStr">
        <is>
          <t xml:space="preserve">Controlar e reportar os restos a pagar</t>
        </is>
      </c>
      <c r="G361" s="3" t="inlineStr">
        <is>
          <t xml:space="preserve">SP-03</t>
        </is>
      </c>
      <c r="H361" s="4">
        <v>2</v>
      </c>
      <c r="I361" s="3" t="inlineStr">
        <is>
          <t xml:space="preserve">Controle</t>
        </is>
      </c>
      <c r="J361" s="3" t="inlineStr">
        <is>
          <t xml:space="preserve">Trata os saldos a inscrever ou a anular e reporta a posição de restos a pagar.</t>
        </is>
      </c>
      <c r="K361" s="3" t="inlineStr">
        <is>
          <t xml:space="preserve">Saldos apurados por fonte</t>
        </is>
      </c>
      <c r="L361" s="3" t="inlineStr">
        <is>
          <t xml:space="preserve">Restos a pagar controlados; Relatório por fonte</t>
        </is>
      </c>
      <c r="M361" s="3" t="inlineStr">
        <is>
          <t xml:space="preserve">SIAFI; Tesouro Gerencial</t>
        </is>
      </c>
    </row>
    <row r="362">
      <c r="A362" s="8" t="str">
        <f>=B362&amp;" › "&amp;C362&amp;IF(D362="","","  › "&amp;D362)&amp;" › "&amp;E362</f>
        <v>MS-05 › PP-04 › SP-01 › AT-01</v>
      </c>
      <c r="B362" s="3" t="inlineStr">
        <is>
          <t xml:space="preserve">MS-05</t>
        </is>
      </c>
      <c r="C362" s="3" t="inlineStr">
        <is>
          <t xml:space="preserve">PP-04</t>
        </is>
      </c>
      <c r="D362" s="3" t="inlineStr">
        <is>
          <t xml:space="preserve">SP-01</t>
        </is>
      </c>
      <c r="E362" s="3" t="inlineStr">
        <is>
          <t xml:space="preserve">AT-01</t>
        </is>
      </c>
      <c r="F362" s="3" t="inlineStr">
        <is>
          <t xml:space="preserve">Registrar os fatos contábeis</t>
        </is>
      </c>
      <c r="G362" s="3" t="inlineStr">
        <is>
          <t xml:space="preserve">SP-01</t>
        </is>
      </c>
      <c r="H362" s="4">
        <v>1</v>
      </c>
      <c r="I362" s="3" t="inlineStr">
        <is>
          <t xml:space="preserve">Agregação de Valor</t>
        </is>
      </c>
      <c r="J362" s="3" t="inlineStr">
        <is>
          <t xml:space="preserve">Efetua os lançamentos dos fatos contábeis do período nas contas próprias.</t>
        </is>
      </c>
      <c r="K362" s="3" t="inlineStr">
        <is>
          <t xml:space="preserve">Documentos de execução; Lançamentos das unidades</t>
        </is>
      </c>
      <c r="L362" s="3" t="inlineStr">
        <is>
          <t xml:space="preserve">Lançamentos efetuados</t>
        </is>
      </c>
      <c r="M362" s="3" t="inlineStr">
        <is>
          <t xml:space="preserve">SIAFI; e-Codevasf</t>
        </is>
      </c>
    </row>
    <row r="363">
      <c r="A363" s="8" t="str">
        <f>=B363&amp;" › "&amp;C363&amp;IF(D363="","","  › "&amp;D363)&amp;" › "&amp;E363</f>
        <v>MS-05 › PP-04 › SP-01 › AT-02</v>
      </c>
      <c r="B363" s="3" t="inlineStr">
        <is>
          <t xml:space="preserve">MS-05</t>
        </is>
      </c>
      <c r="C363" s="3" t="inlineStr">
        <is>
          <t xml:space="preserve">PP-04</t>
        </is>
      </c>
      <c r="D363" s="3" t="inlineStr">
        <is>
          <t xml:space="preserve">SP-01</t>
        </is>
      </c>
      <c r="E363" s="3" t="inlineStr">
        <is>
          <t xml:space="preserve">AT-02</t>
        </is>
      </c>
      <c r="F363" s="3" t="inlineStr">
        <is>
          <t xml:space="preserve">Conferir os lançamentos das unidades</t>
        </is>
      </c>
      <c r="G363" s="3" t="inlineStr">
        <is>
          <t xml:space="preserve">SP-01</t>
        </is>
      </c>
      <c r="H363" s="4">
        <v>2</v>
      </c>
      <c r="I363" s="3" t="inlineStr">
        <is>
          <t xml:space="preserve">Controle</t>
        </is>
      </c>
      <c r="J363" s="3" t="inlineStr">
        <is>
          <t xml:space="preserve">Revisa os lançamentos descentralizados e devolve os que estiverem incorretos.</t>
        </is>
      </c>
      <c r="K363" s="3" t="inlineStr">
        <is>
          <t xml:space="preserve">Lançamentos efetuados</t>
        </is>
      </c>
      <c r="L363" s="3" t="inlineStr">
        <is>
          <t xml:space="preserve">Lançamentos contábeis conferidos</t>
        </is>
      </c>
      <c r="M363" s="3" t="inlineStr">
        <is>
          <t xml:space="preserve">SIAFI; e-Codevasf</t>
        </is>
      </c>
    </row>
    <row r="364">
      <c r="A364" s="8" t="str">
        <f>=B364&amp;" › "&amp;C364&amp;IF(D364="","","  › "&amp;D364)&amp;" › "&amp;E364</f>
        <v>MS-05 › PP-04 › SP-02 › AT-01</v>
      </c>
      <c r="B364" s="3" t="inlineStr">
        <is>
          <t xml:space="preserve">MS-05</t>
        </is>
      </c>
      <c r="C364" s="3" t="inlineStr">
        <is>
          <t xml:space="preserve">PP-04</t>
        </is>
      </c>
      <c r="D364" s="3" t="inlineStr">
        <is>
          <t xml:space="preserve">SP-02</t>
        </is>
      </c>
      <c r="E364" s="3" t="inlineStr">
        <is>
          <t xml:space="preserve">AT-01</t>
        </is>
      </c>
      <c r="F364" s="3" t="inlineStr">
        <is>
          <t xml:space="preserve">Apurar os saldos do período</t>
        </is>
      </c>
      <c r="G364" s="3" t="inlineStr">
        <is>
          <t xml:space="preserve">SP-02</t>
        </is>
      </c>
      <c r="H364" s="4">
        <v>1</v>
      </c>
      <c r="I364" s="3" t="inlineStr">
        <is>
          <t xml:space="preserve">Controle</t>
        </is>
      </c>
      <c r="J364" s="3" t="inlineStr">
        <is>
          <t xml:space="preserve">Encerra as contas do período e apura os saldos que compõem as demonstrações.</t>
        </is>
      </c>
      <c r="K364" s="3" t="inlineStr">
        <is>
          <t xml:space="preserve">Lançamentos do período; Conciliações</t>
        </is>
      </c>
      <c r="L364" s="3" t="inlineStr">
        <is>
          <t xml:space="preserve">Saldos apurados</t>
        </is>
      </c>
      <c r="M364" s="3" t="inlineStr">
        <is>
          <t xml:space="preserve">SIAFI</t>
        </is>
      </c>
    </row>
    <row r="365">
      <c r="A365" s="8" t="str">
        <f>=B365&amp;" › "&amp;C365&amp;IF(D365="","","  › "&amp;D365)&amp;" › "&amp;E365</f>
        <v>MS-05 › PP-04 › SP-02 › AT-02</v>
      </c>
      <c r="B365" s="3" t="inlineStr">
        <is>
          <t xml:space="preserve">MS-05</t>
        </is>
      </c>
      <c r="C365" s="3" t="inlineStr">
        <is>
          <t xml:space="preserve">PP-04</t>
        </is>
      </c>
      <c r="D365" s="3" t="inlineStr">
        <is>
          <t xml:space="preserve">SP-02</t>
        </is>
      </c>
      <c r="E365" s="3" t="inlineStr">
        <is>
          <t xml:space="preserve">AT-02</t>
        </is>
      </c>
      <c r="F365" s="3" t="inlineStr">
        <is>
          <t xml:space="preserve">Elaborar as demonstrações contábeis</t>
        </is>
      </c>
      <c r="G365" s="3" t="inlineStr">
        <is>
          <t xml:space="preserve">SP-02</t>
        </is>
      </c>
      <c r="H365" s="4">
        <v>2</v>
      </c>
      <c r="I365" s="3" t="inlineStr">
        <is>
          <t xml:space="preserve">Agregação de Valor</t>
        </is>
      </c>
      <c r="J365" s="3" t="inlineStr">
        <is>
          <t xml:space="preserve">Monta os balanços e as demonstrações e submete à conferência final.</t>
        </is>
      </c>
      <c r="K365" s="3" t="inlineStr">
        <is>
          <t xml:space="preserve">Saldos apurados</t>
        </is>
      </c>
      <c r="L365" s="3" t="inlineStr">
        <is>
          <t xml:space="preserve">Demonstrações contábeis elaboradas</t>
        </is>
      </c>
      <c r="M365" s="3" t="inlineStr">
        <is>
          <t xml:space="preserve">SIAFI</t>
        </is>
      </c>
    </row>
    <row r="366">
      <c r="A366" s="8" t="str">
        <f>=B366&amp;" › "&amp;C366&amp;IF(D366="","","  › "&amp;D366)&amp;" › "&amp;E366</f>
        <v>MS-05 › PP-04 › SP-03 › AT-01</v>
      </c>
      <c r="B366" s="3" t="inlineStr">
        <is>
          <t xml:space="preserve">MS-05</t>
        </is>
      </c>
      <c r="C366" s="3" t="inlineStr">
        <is>
          <t xml:space="preserve">PP-04</t>
        </is>
      </c>
      <c r="D366" s="3" t="inlineStr">
        <is>
          <t xml:space="preserve">SP-03</t>
        </is>
      </c>
      <c r="E366" s="3" t="inlineStr">
        <is>
          <t xml:space="preserve">AT-01</t>
        </is>
      </c>
      <c r="F366" s="3" t="inlineStr">
        <is>
          <t xml:space="preserve">Apurar os tributos devidos</t>
        </is>
      </c>
      <c r="G366" s="3" t="inlineStr">
        <is>
          <t xml:space="preserve">SP-03</t>
        </is>
      </c>
      <c r="H366" s="4">
        <v>1</v>
      </c>
      <c r="I366" s="3" t="inlineStr">
        <is>
          <t xml:space="preserve">Controle</t>
        </is>
      </c>
      <c r="J366" s="3" t="inlineStr">
        <is>
          <t xml:space="preserve">Calcula os tributos incidentes sobre a movimentação do período.</t>
        </is>
      </c>
      <c r="K366" s="3" t="inlineStr">
        <is>
          <t xml:space="preserve">Movimentação do período; Legislação tributária</t>
        </is>
      </c>
      <c r="L366" s="3" t="inlineStr">
        <is>
          <t xml:space="preserve">Tributos apurados</t>
        </is>
      </c>
      <c r="M366" s="3" t="inlineStr">
        <is>
          <t xml:space="preserve">SIAFI</t>
        </is>
      </c>
    </row>
    <row r="367">
      <c r="A367" s="8" t="str">
        <f>=B367&amp;" › "&amp;C367&amp;IF(D367="","","  › "&amp;D367)&amp;" › "&amp;E367</f>
        <v>MS-05 › PP-04 › SP-03 › AT-02</v>
      </c>
      <c r="B367" s="3" t="inlineStr">
        <is>
          <t xml:space="preserve">MS-05</t>
        </is>
      </c>
      <c r="C367" s="3" t="inlineStr">
        <is>
          <t xml:space="preserve">PP-04</t>
        </is>
      </c>
      <c r="D367" s="3" t="inlineStr">
        <is>
          <t xml:space="preserve">SP-03</t>
        </is>
      </c>
      <c r="E367" s="3" t="inlineStr">
        <is>
          <t xml:space="preserve">AT-02</t>
        </is>
      </c>
      <c r="F367" s="3" t="inlineStr">
        <is>
          <t xml:space="preserve">Transmitir as obrigações fiscais</t>
        </is>
      </c>
      <c r="G367" s="3" t="inlineStr">
        <is>
          <t xml:space="preserve">SP-03</t>
        </is>
      </c>
      <c r="H367" s="4">
        <v>2</v>
      </c>
      <c r="I367" s="3" t="inlineStr">
        <is>
          <t xml:space="preserve">Transferência</t>
        </is>
      </c>
      <c r="J367" s="3" t="inlineStr">
        <is>
          <t xml:space="preserve">Transmite as declarações fiscais e arquiva os comprovantes de entrega.</t>
        </is>
      </c>
      <c r="K367" s="3" t="inlineStr">
        <is>
          <t xml:space="preserve">Tributos apurados</t>
        </is>
      </c>
      <c r="L367" s="3" t="inlineStr">
        <is>
          <t xml:space="preserve">Tributos apurados; Declarações transmitidas</t>
        </is>
      </c>
      <c r="M367" s="3" t="inlineStr">
        <is>
          <t xml:space="preserve">SIAFI</t>
        </is>
      </c>
    </row>
    <row r="368">
      <c r="A368" s="8" t="str">
        <f>=B368&amp;" › "&amp;C368&amp;IF(D368="","","  › "&amp;D368)&amp;" › "&amp;E368</f>
        <v>MS-05 › PP-05 › SP-01 › AT-01</v>
      </c>
      <c r="B368" s="3" t="inlineStr">
        <is>
          <t xml:space="preserve">MS-05</t>
        </is>
      </c>
      <c r="C368" s="3" t="inlineStr">
        <is>
          <t xml:space="preserve">PP-05</t>
        </is>
      </c>
      <c r="D368" s="3" t="inlineStr">
        <is>
          <t xml:space="preserve">SP-01</t>
        </is>
      </c>
      <c r="E368" s="3" t="inlineStr">
        <is>
          <t xml:space="preserve">AT-01</t>
        </is>
      </c>
      <c r="F368" s="3" t="inlineStr">
        <is>
          <t xml:space="preserve">Confrontar os saldos com os controles das áreas</t>
        </is>
      </c>
      <c r="G368" s="3" t="inlineStr">
        <is>
          <t xml:space="preserve">SP-01</t>
        </is>
      </c>
      <c r="H368" s="4">
        <v>1</v>
      </c>
      <c r="I368" s="3" t="inlineStr">
        <is>
          <t xml:space="preserve">Controle</t>
        </is>
      </c>
      <c r="J368" s="3" t="inlineStr">
        <is>
          <t xml:space="preserve">Compara os saldos contábeis com os controles patrimoniais, de estoque e de folha.</t>
        </is>
      </c>
      <c r="K368" s="3" t="inlineStr">
        <is>
          <t xml:space="preserve">Saldos contábeis; Controles das áreas</t>
        </is>
      </c>
      <c r="L368" s="3" t="inlineStr">
        <is>
          <t xml:space="preserve">Confronto de saldos concluído</t>
        </is>
      </c>
      <c r="M368" s="3" t="inlineStr">
        <is>
          <t xml:space="preserve">SIAFI; e-Codevasf</t>
        </is>
      </c>
    </row>
    <row r="369">
      <c r="A369" s="8" t="str">
        <f>=B369&amp;" › "&amp;C369&amp;IF(D369="","","  › "&amp;D369)&amp;" › "&amp;E369</f>
        <v>MS-05 › PP-05 › SP-01 › AT-02</v>
      </c>
      <c r="B369" s="3" t="inlineStr">
        <is>
          <t xml:space="preserve">MS-05</t>
        </is>
      </c>
      <c r="C369" s="3" t="inlineStr">
        <is>
          <t xml:space="preserve">PP-05</t>
        </is>
      </c>
      <c r="D369" s="3" t="inlineStr">
        <is>
          <t xml:space="preserve">SP-01</t>
        </is>
      </c>
      <c r="E369" s="3" t="inlineStr">
        <is>
          <t xml:space="preserve">AT-02</t>
        </is>
      </c>
      <c r="F369" s="3" t="inlineStr">
        <is>
          <t xml:space="preserve">Tratar as divergências apuradas</t>
        </is>
      </c>
      <c r="G369" s="3" t="inlineStr">
        <is>
          <t xml:space="preserve">SP-01</t>
        </is>
      </c>
      <c r="H369" s="4">
        <v>2</v>
      </c>
      <c r="I369" s="3" t="inlineStr">
        <is>
          <t xml:space="preserve">Controle</t>
        </is>
      </c>
      <c r="J369" s="3" t="inlineStr">
        <is>
          <t xml:space="preserve">Aponta as divergências às áreas e acompanha a regularização.</t>
        </is>
      </c>
      <c r="K369" s="3" t="inlineStr">
        <is>
          <t xml:space="preserve">Confronto de saldos concluído</t>
        </is>
      </c>
      <c r="L369" s="3" t="inlineStr">
        <is>
          <t xml:space="preserve">Contas conciliadas; Divergências tratadas</t>
        </is>
      </c>
      <c r="M369" s="3" t="inlineStr">
        <is>
          <t xml:space="preserve">SIAFI; e-Codevasf</t>
        </is>
      </c>
    </row>
    <row r="370">
      <c r="A370" s="8" t="str">
        <f>=B370&amp;" › "&amp;C370&amp;IF(D370="","","  › "&amp;D370)&amp;" › "&amp;E370</f>
        <v>MS-05 › PP-05 › SP-02 › AT-01</v>
      </c>
      <c r="B370" s="3" t="inlineStr">
        <is>
          <t xml:space="preserve">MS-05</t>
        </is>
      </c>
      <c r="C370" s="3" t="inlineStr">
        <is>
          <t xml:space="preserve">PP-05</t>
        </is>
      </c>
      <c r="D370" s="3" t="inlineStr">
        <is>
          <t xml:space="preserve">SP-02</t>
        </is>
      </c>
      <c r="E370" s="3" t="inlineStr">
        <is>
          <t xml:space="preserve">AT-01</t>
        </is>
      </c>
      <c r="F370" s="3" t="inlineStr">
        <is>
          <t xml:space="preserve">Analisar criticamente os registros</t>
        </is>
      </c>
      <c r="G370" s="3" t="inlineStr">
        <is>
          <t xml:space="preserve">SP-02</t>
        </is>
      </c>
      <c r="H370" s="4">
        <v>1</v>
      </c>
      <c r="I370" s="3" t="inlineStr">
        <is>
          <t xml:space="preserve">Controle</t>
        </is>
      </c>
      <c r="J370" s="3" t="inlineStr">
        <is>
          <t xml:space="preserve">Revisa os registros do período em busca de erro de classificação ou de valor.</t>
        </is>
      </c>
      <c r="K370" s="3" t="inlineStr">
        <is>
          <t xml:space="preserve">Relatórios de inconsistência</t>
        </is>
      </c>
      <c r="L370" s="3" t="inlineStr">
        <is>
          <t xml:space="preserve">Registros analisados</t>
        </is>
      </c>
      <c r="M370" s="3" t="inlineStr">
        <is>
          <t xml:space="preserve">SIAFI</t>
        </is>
      </c>
    </row>
    <row r="371">
      <c r="A371" s="8" t="str">
        <f>=B371&amp;" › "&amp;C371&amp;IF(D371="","","  › "&amp;D371)&amp;" › "&amp;E371</f>
        <v>MS-05 › PP-05 › SP-02 › AT-02</v>
      </c>
      <c r="B371" s="3" t="inlineStr">
        <is>
          <t xml:space="preserve">MS-05</t>
        </is>
      </c>
      <c r="C371" s="3" t="inlineStr">
        <is>
          <t xml:space="preserve">PP-05</t>
        </is>
      </c>
      <c r="D371" s="3" t="inlineStr">
        <is>
          <t xml:space="preserve">SP-02</t>
        </is>
      </c>
      <c r="E371" s="3" t="inlineStr">
        <is>
          <t xml:space="preserve">AT-02</t>
        </is>
      </c>
      <c r="F371" s="3" t="inlineStr">
        <is>
          <t xml:space="preserve">Efetuar os lançamentos de ajuste</t>
        </is>
      </c>
      <c r="G371" s="3" t="inlineStr">
        <is>
          <t xml:space="preserve">SP-02</t>
        </is>
      </c>
      <c r="H371" s="4">
        <v>2</v>
      </c>
      <c r="I371" s="3" t="inlineStr">
        <is>
          <t xml:space="preserve">Agregação de Valor</t>
        </is>
      </c>
      <c r="J371" s="3" t="inlineStr">
        <is>
          <t xml:space="preserve">Registra os ajustes e as reclassificações necessárias antes do fechamento.</t>
        </is>
      </c>
      <c r="K371" s="3" t="inlineStr">
        <is>
          <t xml:space="preserve">Registros analisados</t>
        </is>
      </c>
      <c r="L371" s="3" t="inlineStr">
        <is>
          <t xml:space="preserve">Lançamentos de ajuste efetuados</t>
        </is>
      </c>
      <c r="M371" s="3" t="inlineStr">
        <is>
          <t xml:space="preserve">SIAFI</t>
        </is>
      </c>
    </row>
    <row r="372">
      <c r="A372" s="8" t="str">
        <f>=B372&amp;" › "&amp;C372&amp;IF(D372="","","  › "&amp;D372)&amp;" › "&amp;E372</f>
        <v>MS-05 › PP-05 › SP-03 › AT-01</v>
      </c>
      <c r="B372" s="3" t="inlineStr">
        <is>
          <t xml:space="preserve">MS-05</t>
        </is>
      </c>
      <c r="C372" s="3" t="inlineStr">
        <is>
          <t xml:space="preserve">PP-05</t>
        </is>
      </c>
      <c r="D372" s="3" t="inlineStr">
        <is>
          <t xml:space="preserve">SP-03</t>
        </is>
      </c>
      <c r="E372" s="3" t="inlineStr">
        <is>
          <t xml:space="preserve">AT-01</t>
        </is>
      </c>
      <c r="F372" s="3" t="inlineStr">
        <is>
          <t xml:space="preserve">Executar os procedimentos de encerramento</t>
        </is>
      </c>
      <c r="G372" s="3" t="inlineStr">
        <is>
          <t xml:space="preserve">SP-03</t>
        </is>
      </c>
      <c r="H372" s="4">
        <v>1</v>
      </c>
      <c r="I372" s="3" t="inlineStr">
        <is>
          <t xml:space="preserve">Controle</t>
        </is>
      </c>
      <c r="J372" s="3" t="inlineStr">
        <is>
          <t xml:space="preserve">Aplica o roteiro de encerramento e confere as contas de resultado.</t>
        </is>
      </c>
      <c r="K372" s="3" t="inlineStr">
        <is>
          <t xml:space="preserve">Contas conciliadas; Calendário de encerramento</t>
        </is>
      </c>
      <c r="L372" s="3" t="inlineStr">
        <is>
          <t xml:space="preserve">Procedimentos de encerramento executados</t>
        </is>
      </c>
      <c r="M372" s="3" t="inlineStr">
        <is>
          <t xml:space="preserve">SIAFI</t>
        </is>
      </c>
    </row>
    <row r="373">
      <c r="A373" s="8" t="str">
        <f>=B373&amp;" › "&amp;C373&amp;IF(D373="","","  › "&amp;D373)&amp;" › "&amp;E373</f>
        <v>MS-05 › PP-05 › SP-03 › AT-02</v>
      </c>
      <c r="B373" s="3" t="inlineStr">
        <is>
          <t xml:space="preserve">MS-05</t>
        </is>
      </c>
      <c r="C373" s="3" t="inlineStr">
        <is>
          <t xml:space="preserve">PP-05</t>
        </is>
      </c>
      <c r="D373" s="3" t="inlineStr">
        <is>
          <t xml:space="preserve">SP-03</t>
        </is>
      </c>
      <c r="E373" s="3" t="inlineStr">
        <is>
          <t xml:space="preserve">AT-02</t>
        </is>
      </c>
      <c r="F373" s="3" t="inlineStr">
        <is>
          <t xml:space="preserve">Apurar o resultado e abrir o exercício</t>
        </is>
      </c>
      <c r="G373" s="3" t="inlineStr">
        <is>
          <t xml:space="preserve">SP-03</t>
        </is>
      </c>
      <c r="H373" s="4">
        <v>2</v>
      </c>
      <c r="I373" s="3" t="inlineStr">
        <is>
          <t xml:space="preserve">Agregação de Valor</t>
        </is>
      </c>
      <c r="J373" s="3" t="inlineStr">
        <is>
          <t xml:space="preserve">Apura o resultado do exercício e realiza a abertura do exercício seguinte.</t>
        </is>
      </c>
      <c r="K373" s="3" t="inlineStr">
        <is>
          <t xml:space="preserve">Procedimentos de encerramento executados</t>
        </is>
      </c>
      <c r="L373" s="3" t="inlineStr">
        <is>
          <t xml:space="preserve">Exercício encerrado; Resultado apurado</t>
        </is>
      </c>
      <c r="M373" s="3" t="inlineStr">
        <is>
          <t xml:space="preserve">SIAFI</t>
        </is>
      </c>
    </row>
    <row r="374">
      <c r="A374" s="8" t="str">
        <f>=B374&amp;" › "&amp;C374&amp;IF(D374="","","  › "&amp;D374)&amp;" › "&amp;E374</f>
        <v>MS-05 › PP-06 › SP-01 › AT-01</v>
      </c>
      <c r="B374" s="3" t="inlineStr">
        <is>
          <t xml:space="preserve">MS-05</t>
        </is>
      </c>
      <c r="C374" s="3" t="inlineStr">
        <is>
          <t xml:space="preserve">PP-06</t>
        </is>
      </c>
      <c r="D374" s="3" t="inlineStr">
        <is>
          <t xml:space="preserve">SP-01</t>
        </is>
      </c>
      <c r="E374" s="3" t="inlineStr">
        <is>
          <t xml:space="preserve">AT-01</t>
        </is>
      </c>
      <c r="F374" s="3" t="inlineStr">
        <is>
          <t xml:space="preserve">Analisar a proposta e o plano de trabalho</t>
        </is>
      </c>
      <c r="G374" s="3" t="inlineStr">
        <is>
          <t xml:space="preserve">SP-01</t>
        </is>
      </c>
      <c r="H374" s="4">
        <v>1</v>
      </c>
      <c r="I374" s="3" t="inlineStr">
        <is>
          <t xml:space="preserve">Controle</t>
        </is>
      </c>
      <c r="J374" s="3" t="inlineStr">
        <is>
          <t xml:space="preserve">Verifica a viabilidade técnica, a contrapartida e a aderência ao objeto do programa.</t>
        </is>
      </c>
      <c r="K374" s="3" t="inlineStr">
        <is>
          <t xml:space="preserve">Proposta e plano de trabalho do proponente</t>
        </is>
      </c>
      <c r="L374" s="3" t="inlineStr">
        <is>
          <t xml:space="preserve">Plano de trabalho aprovado</t>
        </is>
      </c>
      <c r="M374" s="3" t="inlineStr">
        <is>
          <t xml:space="preserve">Transferegov; e-Codevasf</t>
        </is>
      </c>
    </row>
    <row r="375">
      <c r="A375" s="8" t="str">
        <f>=B375&amp;" › "&amp;C375&amp;IF(D375="","","  › "&amp;D375)&amp;" › "&amp;E375</f>
        <v>MS-05 › PP-06 › SP-01 › AT-02</v>
      </c>
      <c r="B375" s="3" t="inlineStr">
        <is>
          <t xml:space="preserve">MS-05</t>
        </is>
      </c>
      <c r="C375" s="3" t="inlineStr">
        <is>
          <t xml:space="preserve">PP-06</t>
        </is>
      </c>
      <c r="D375" s="3" t="inlineStr">
        <is>
          <t xml:space="preserve">SP-01</t>
        </is>
      </c>
      <c r="E375" s="3" t="inlineStr">
        <is>
          <t xml:space="preserve">AT-02</t>
        </is>
      </c>
      <c r="F375" s="3" t="inlineStr">
        <is>
          <t xml:space="preserve">Celebrar e publicar o instrumento</t>
        </is>
      </c>
      <c r="G375" s="3" t="inlineStr">
        <is>
          <t xml:space="preserve">SP-01</t>
        </is>
      </c>
      <c r="H375" s="4">
        <v>2</v>
      </c>
      <c r="I375" s="3" t="inlineStr">
        <is>
          <t xml:space="preserve">Transferência</t>
        </is>
      </c>
      <c r="J375" s="3" t="inlineStr">
        <is>
          <t xml:space="preserve">Formaliza a celebração do instrumento e providencia a publicação.</t>
        </is>
      </c>
      <c r="K375" s="3" t="inlineStr">
        <is>
          <t xml:space="preserve">Plano de trabalho aprovado</t>
        </is>
      </c>
      <c r="L375" s="3" t="inlineStr">
        <is>
          <t xml:space="preserve">Instrumento celebrado e publicado</t>
        </is>
      </c>
      <c r="M375" s="3" t="inlineStr">
        <is>
          <t xml:space="preserve">Transferegov; e-Codevasf</t>
        </is>
      </c>
    </row>
    <row r="376">
      <c r="A376" s="8" t="str">
        <f>=B376&amp;" › "&amp;C376&amp;IF(D376="","","  › "&amp;D376)&amp;" › "&amp;E376</f>
        <v>MS-05 › PP-06 › SP-02 › AT-01</v>
      </c>
      <c r="B376" s="3" t="inlineStr">
        <is>
          <t xml:space="preserve">MS-05</t>
        </is>
      </c>
      <c r="C376" s="3" t="inlineStr">
        <is>
          <t xml:space="preserve">PP-06</t>
        </is>
      </c>
      <c r="D376" s="3" t="inlineStr">
        <is>
          <t xml:space="preserve">SP-02</t>
        </is>
      </c>
      <c r="E376" s="3" t="inlineStr">
        <is>
          <t xml:space="preserve">AT-01</t>
        </is>
      </c>
      <c r="F376" s="3" t="inlineStr">
        <is>
          <t xml:space="preserve">Verificar a execução do convenente</t>
        </is>
      </c>
      <c r="G376" s="3" t="inlineStr">
        <is>
          <t xml:space="preserve">SP-02</t>
        </is>
      </c>
      <c r="H376" s="4">
        <v>1</v>
      </c>
      <c r="I376" s="3" t="inlineStr">
        <is>
          <t xml:space="preserve">Controle</t>
        </is>
      </c>
      <c r="J376" s="3" t="inlineStr">
        <is>
          <t xml:space="preserve">Confere os relatórios de execução física e financeira apresentados pelo convenente.</t>
        </is>
      </c>
      <c r="K376" s="3" t="inlineStr">
        <is>
          <t xml:space="preserve">Instrumento vigente; Relatórios do convenente</t>
        </is>
      </c>
      <c r="L376" s="3" t="inlineStr">
        <is>
          <t xml:space="preserve">Execução verificada</t>
        </is>
      </c>
      <c r="M376" s="3" t="inlineStr">
        <is>
          <t xml:space="preserve">Transferegov; SIAFI</t>
        </is>
      </c>
    </row>
    <row r="377">
      <c r="A377" s="8" t="str">
        <f>=B377&amp;" › "&amp;C377&amp;IF(D377="","","  › "&amp;D377)&amp;" › "&amp;E377</f>
        <v>MS-05 › PP-06 › SP-02 › AT-02</v>
      </c>
      <c r="B377" s="3" t="inlineStr">
        <is>
          <t xml:space="preserve">MS-05</t>
        </is>
      </c>
      <c r="C377" s="3" t="inlineStr">
        <is>
          <t xml:space="preserve">PP-06</t>
        </is>
      </c>
      <c r="D377" s="3" t="inlineStr">
        <is>
          <t xml:space="preserve">SP-02</t>
        </is>
      </c>
      <c r="E377" s="3" t="inlineStr">
        <is>
          <t xml:space="preserve">AT-02</t>
        </is>
      </c>
      <c r="F377" s="3" t="inlineStr">
        <is>
          <t xml:space="preserve">Liberar a parcela e registrar</t>
        </is>
      </c>
      <c r="G377" s="3" t="inlineStr">
        <is>
          <t xml:space="preserve">SP-02</t>
        </is>
      </c>
      <c r="H377" s="4">
        <v>2</v>
      </c>
      <c r="I377" s="3" t="inlineStr">
        <is>
          <t xml:space="preserve">Transferência</t>
        </is>
      </c>
      <c r="J377" s="3" t="inlineStr">
        <is>
          <t xml:space="preserve">Autoriza a liberação da parcela e registra o acompanhamento no sistema.</t>
        </is>
      </c>
      <c r="K377" s="3" t="inlineStr">
        <is>
          <t xml:space="preserve">Execução verificada</t>
        </is>
      </c>
      <c r="L377" s="3" t="inlineStr">
        <is>
          <t xml:space="preserve">Parcelas liberadas; Relatórios de acompanhamento</t>
        </is>
      </c>
      <c r="M377" s="3" t="inlineStr">
        <is>
          <t xml:space="preserve">Transferegov; SIAFI</t>
        </is>
      </c>
    </row>
    <row r="378">
      <c r="A378" s="8" t="str">
        <f>=B378&amp;" › "&amp;C378&amp;IF(D378="","","  › "&amp;D378)&amp;" › "&amp;E378</f>
        <v>MS-05 › PP-06 › SP-03 › AT-01</v>
      </c>
      <c r="B378" s="3" t="inlineStr">
        <is>
          <t xml:space="preserve">MS-05</t>
        </is>
      </c>
      <c r="C378" s="3" t="inlineStr">
        <is>
          <t xml:space="preserve">PP-06</t>
        </is>
      </c>
      <c r="D378" s="3" t="inlineStr">
        <is>
          <t xml:space="preserve">SP-03</t>
        </is>
      </c>
      <c r="E378" s="3" t="inlineStr">
        <is>
          <t xml:space="preserve">AT-01</t>
        </is>
      </c>
      <c r="F378" s="3" t="inlineStr">
        <is>
          <t xml:space="preserve">Examinar a prestação de contas</t>
        </is>
      </c>
      <c r="G378" s="3" t="inlineStr">
        <is>
          <t xml:space="preserve">SP-03</t>
        </is>
      </c>
      <c r="H378" s="4">
        <v>1</v>
      </c>
      <c r="I378" s="3" t="inlineStr">
        <is>
          <t xml:space="preserve">Controle</t>
        </is>
      </c>
      <c r="J378" s="3" t="inlineStr">
        <is>
          <t xml:space="preserve">Analisa a documentação, a execução do objeto e a regularidade da despesa.</t>
        </is>
      </c>
      <c r="K378" s="3" t="inlineStr">
        <is>
          <t xml:space="preserve">Prestação de contas apresentada</t>
        </is>
      </c>
      <c r="L378" s="3" t="inlineStr">
        <is>
          <t xml:space="preserve">Prestação de contas examinada</t>
        </is>
      </c>
      <c r="M378" s="3" t="inlineStr">
        <is>
          <t xml:space="preserve">Transferegov; e-Codevasf</t>
        </is>
      </c>
    </row>
    <row r="379">
      <c r="A379" s="8" t="str">
        <f>=B379&amp;" › "&amp;C379&amp;IF(D379="","","  › "&amp;D379)&amp;" › "&amp;E379</f>
        <v>MS-05 › PP-06 › SP-03 › AT-02</v>
      </c>
      <c r="B379" s="3" t="inlineStr">
        <is>
          <t xml:space="preserve">MS-05</t>
        </is>
      </c>
      <c r="C379" s="3" t="inlineStr">
        <is>
          <t xml:space="preserve">PP-06</t>
        </is>
      </c>
      <c r="D379" s="3" t="inlineStr">
        <is>
          <t xml:space="preserve">SP-03</t>
        </is>
      </c>
      <c r="E379" s="3" t="inlineStr">
        <is>
          <t xml:space="preserve">AT-02</t>
        </is>
      </c>
      <c r="F379" s="3" t="inlineStr">
        <is>
          <t xml:space="preserve">Emitir o parecer e concluir o instrumento</t>
        </is>
      </c>
      <c r="G379" s="3" t="inlineStr">
        <is>
          <t xml:space="preserve">SP-03</t>
        </is>
      </c>
      <c r="H379" s="4">
        <v>2</v>
      </c>
      <c r="I379" s="3" t="inlineStr">
        <is>
          <t xml:space="preserve">Controle</t>
        </is>
      </c>
      <c r="J379" s="3" t="inlineStr">
        <is>
          <t xml:space="preserve">Emite o parecer, aprova as contas ou propõe a tomada de contas especial.</t>
        </is>
      </c>
      <c r="K379" s="3" t="inlineStr">
        <is>
          <t xml:space="preserve">Prestação de contas examinada</t>
        </is>
      </c>
      <c r="L379" s="3" t="inlineStr">
        <is>
          <t xml:space="preserve">Parecer de prestação de contas</t>
        </is>
      </c>
      <c r="M379" s="3" t="inlineStr">
        <is>
          <t xml:space="preserve">Transferegov; e-Codevasf</t>
        </is>
      </c>
    </row>
    <row r="380">
      <c r="A380" s="8" t="str">
        <f>=B380&amp;" › "&amp;C380&amp;IF(D380="","","  › "&amp;D380)&amp;" › "&amp;E380</f>
        <v>MS-05 › PP-07 › SP-01 › AT-01</v>
      </c>
      <c r="B380" s="3" t="inlineStr">
        <is>
          <t xml:space="preserve">MS-05</t>
        </is>
      </c>
      <c r="C380" s="3" t="inlineStr">
        <is>
          <t xml:space="preserve">PP-07</t>
        </is>
      </c>
      <c r="D380" s="3" t="inlineStr">
        <is>
          <t xml:space="preserve">SP-01</t>
        </is>
      </c>
      <c r="E380" s="3" t="inlineStr">
        <is>
          <t xml:space="preserve">AT-01</t>
        </is>
      </c>
      <c r="F380" s="3" t="inlineStr">
        <is>
          <t xml:space="preserve">Selecionar a amostra e aplicar o roteiro</t>
        </is>
      </c>
      <c r="G380" s="3" t="inlineStr">
        <is>
          <t xml:space="preserve">SP-01</t>
        </is>
      </c>
      <c r="H380" s="4">
        <v>1</v>
      </c>
      <c r="I380" s="3" t="inlineStr">
        <is>
          <t xml:space="preserve">Controle</t>
        </is>
      </c>
      <c r="J380" s="3" t="inlineStr">
        <is>
          <t xml:space="preserve">Define a amostra dos atos do período e aplica o roteiro de verificação.</t>
        </is>
      </c>
      <c r="K380" s="3" t="inlineStr">
        <is>
          <t xml:space="preserve">Registros do período; Roteiro de verificação</t>
        </is>
      </c>
      <c r="L380" s="3" t="inlineStr">
        <is>
          <t xml:space="preserve">Verificação aplicada</t>
        </is>
      </c>
      <c r="M380" s="3" t="inlineStr">
        <is>
          <t xml:space="preserve">SIAFI; Tesouro Gerencial</t>
        </is>
      </c>
    </row>
    <row r="381">
      <c r="A381" s="8" t="str">
        <f>=B381&amp;" › "&amp;C381&amp;IF(D381="","","  › "&amp;D381)&amp;" › "&amp;E381</f>
        <v>MS-05 › PP-07 › SP-01 › AT-02</v>
      </c>
      <c r="B381" s="3" t="inlineStr">
        <is>
          <t xml:space="preserve">MS-05</t>
        </is>
      </c>
      <c r="C381" s="3" t="inlineStr">
        <is>
          <t xml:space="preserve">PP-07</t>
        </is>
      </c>
      <c r="D381" s="3" t="inlineStr">
        <is>
          <t xml:space="preserve">SP-01</t>
        </is>
      </c>
      <c r="E381" s="3" t="inlineStr">
        <is>
          <t xml:space="preserve">AT-02</t>
        </is>
      </c>
      <c r="F381" s="3" t="inlineStr">
        <is>
          <t xml:space="preserve">Registrar os apontamentos de conformidade</t>
        </is>
      </c>
      <c r="G381" s="3" t="inlineStr">
        <is>
          <t xml:space="preserve">SP-01</t>
        </is>
      </c>
      <c r="H381" s="4">
        <v>2</v>
      </c>
      <c r="I381" s="3" t="inlineStr">
        <is>
          <t xml:space="preserve">Controle</t>
        </is>
      </c>
      <c r="J381" s="3" t="inlineStr">
        <is>
          <t xml:space="preserve">Documenta as inconsistências encontradas e as classifica por natureza.</t>
        </is>
      </c>
      <c r="K381" s="3" t="inlineStr">
        <is>
          <t xml:space="preserve">Verificação aplicada</t>
        </is>
      </c>
      <c r="L381" s="3" t="inlineStr">
        <is>
          <t xml:space="preserve">Registros verificados; Inconsistências apontadas</t>
        </is>
      </c>
      <c r="M381" s="3" t="inlineStr">
        <is>
          <t xml:space="preserve">SIAFI; Tesouro Gerencial</t>
        </is>
      </c>
    </row>
    <row r="382">
      <c r="A382" s="8" t="str">
        <f>=B382&amp;" › "&amp;C382&amp;IF(D382="","","  › "&amp;D382)&amp;" › "&amp;E382</f>
        <v>MS-05 › PP-07 › SP-02 › AT-01</v>
      </c>
      <c r="B382" s="3" t="inlineStr">
        <is>
          <t xml:space="preserve">MS-05</t>
        </is>
      </c>
      <c r="C382" s="3" t="inlineStr">
        <is>
          <t xml:space="preserve">PP-07</t>
        </is>
      </c>
      <c r="D382" s="3" t="inlineStr">
        <is>
          <t xml:space="preserve">SP-02</t>
        </is>
      </c>
      <c r="E382" s="3" t="inlineStr">
        <is>
          <t xml:space="preserve">AT-01</t>
        </is>
      </c>
      <c r="F382" s="3" t="inlineStr">
        <is>
          <t xml:space="preserve">Comunicar as inconsistências às áreas</t>
        </is>
      </c>
      <c r="G382" s="3" t="inlineStr">
        <is>
          <t xml:space="preserve">SP-02</t>
        </is>
      </c>
      <c r="H382" s="4">
        <v>1</v>
      </c>
      <c r="I382" s="3" t="inlineStr">
        <is>
          <t xml:space="preserve">Transferência</t>
        </is>
      </c>
      <c r="J382" s="3" t="inlineStr">
        <is>
          <t xml:space="preserve">Encaminha os apontamentos às áreas responsáveis com prazo de regularização.</t>
        </is>
      </c>
      <c r="K382" s="3" t="inlineStr">
        <is>
          <t xml:space="preserve">Apontamentos de conformidade</t>
        </is>
      </c>
      <c r="L382" s="3" t="inlineStr">
        <is>
          <t xml:space="preserve">Apontamentos comunicados</t>
        </is>
      </c>
      <c r="M382" s="3" t="inlineStr">
        <is>
          <t xml:space="preserve">SIAFI; e-Codevasf</t>
        </is>
      </c>
    </row>
    <row r="383">
      <c r="A383" s="8" t="str">
        <f>=B383&amp;" › "&amp;C383&amp;IF(D383="","","  › "&amp;D383)&amp;" › "&amp;E383</f>
        <v>MS-05 › PP-07 › SP-02 › AT-02</v>
      </c>
      <c r="B383" s="3" t="inlineStr">
        <is>
          <t xml:space="preserve">MS-05</t>
        </is>
      </c>
      <c r="C383" s="3" t="inlineStr">
        <is>
          <t xml:space="preserve">PP-07</t>
        </is>
      </c>
      <c r="D383" s="3" t="inlineStr">
        <is>
          <t xml:space="preserve">SP-02</t>
        </is>
      </c>
      <c r="E383" s="3" t="inlineStr">
        <is>
          <t xml:space="preserve">AT-02</t>
        </is>
      </c>
      <c r="F383" s="3" t="inlineStr">
        <is>
          <t xml:space="preserve">Reexaminar os registros ajustados</t>
        </is>
      </c>
      <c r="G383" s="3" t="inlineStr">
        <is>
          <t xml:space="preserve">SP-02</t>
        </is>
      </c>
      <c r="H383" s="4">
        <v>2</v>
      </c>
      <c r="I383" s="3" t="inlineStr">
        <is>
          <t xml:space="preserve">Controle</t>
        </is>
      </c>
      <c r="J383" s="3" t="inlineStr">
        <is>
          <t xml:space="preserve">Confere a correção efetuada e encerra ou reitera o apontamento.</t>
        </is>
      </c>
      <c r="K383" s="3" t="inlineStr">
        <is>
          <t xml:space="preserve">Apontamentos comunicados</t>
        </is>
      </c>
      <c r="L383" s="3" t="inlineStr">
        <is>
          <t xml:space="preserve">Inconsistências regularizadas</t>
        </is>
      </c>
      <c r="M383" s="3" t="inlineStr">
        <is>
          <t xml:space="preserve">SIAFI; e-Codevasf</t>
        </is>
      </c>
    </row>
    <row r="384">
      <c r="A384" s="8" t="str">
        <f>=B384&amp;" › "&amp;C384&amp;IF(D384="","","  › "&amp;D384)&amp;" › "&amp;E384</f>
        <v>MS-05 › PP-07 › SP-03 › AT-01</v>
      </c>
      <c r="B384" s="3" t="inlineStr">
        <is>
          <t xml:space="preserve">MS-05</t>
        </is>
      </c>
      <c r="C384" s="3" t="inlineStr">
        <is>
          <t xml:space="preserve">PP-07</t>
        </is>
      </c>
      <c r="D384" s="3" t="inlineStr">
        <is>
          <t xml:space="preserve">SP-03</t>
        </is>
      </c>
      <c r="E384" s="3" t="inlineStr">
        <is>
          <t xml:space="preserve">AT-01</t>
        </is>
      </c>
      <c r="F384" s="3" t="inlineStr">
        <is>
          <t xml:space="preserve">Consolidar os resultados do período</t>
        </is>
      </c>
      <c r="G384" s="3" t="inlineStr">
        <is>
          <t xml:space="preserve">SP-03</t>
        </is>
      </c>
      <c r="H384" s="4">
        <v>1</v>
      </c>
      <c r="I384" s="3" t="inlineStr">
        <is>
          <t xml:space="preserve">Controle</t>
        </is>
      </c>
      <c r="J384" s="3" t="inlineStr">
        <is>
          <t xml:space="preserve">Reúne os apontamentos e identifica os erros recorrentes por área.</t>
        </is>
      </c>
      <c r="K384" s="3" t="inlineStr">
        <is>
          <t xml:space="preserve">Registros de verificação do período</t>
        </is>
      </c>
      <c r="L384" s="3" t="inlineStr">
        <is>
          <t xml:space="preserve">Resultados consolidados</t>
        </is>
      </c>
      <c r="M384" s="3" t="inlineStr">
        <is>
          <t xml:space="preserve">e-Codevasf</t>
        </is>
      </c>
    </row>
    <row r="385">
      <c r="A385" s="8" t="str">
        <f>=B385&amp;" › "&amp;C385&amp;IF(D385="","","  › "&amp;D385)&amp;" › "&amp;E385</f>
        <v>MS-05 › PP-07 › SP-03 › AT-02</v>
      </c>
      <c r="B385" s="3" t="inlineStr">
        <is>
          <t xml:space="preserve">MS-05</t>
        </is>
      </c>
      <c r="C385" s="3" t="inlineStr">
        <is>
          <t xml:space="preserve">PP-07</t>
        </is>
      </c>
      <c r="D385" s="3" t="inlineStr">
        <is>
          <t xml:space="preserve">SP-03</t>
        </is>
      </c>
      <c r="E385" s="3" t="inlineStr">
        <is>
          <t xml:space="preserve">AT-02</t>
        </is>
      </c>
      <c r="F385" s="3" t="inlineStr">
        <is>
          <t xml:space="preserve">Emitir e encaminhar o relatório</t>
        </is>
      </c>
      <c r="G385" s="3" t="inlineStr">
        <is>
          <t xml:space="preserve">SP-03</t>
        </is>
      </c>
      <c r="H385" s="4">
        <v>2</v>
      </c>
      <c r="I385" s="3" t="inlineStr">
        <is>
          <t xml:space="preserve">Transferência</t>
        </is>
      </c>
      <c r="J385" s="3" t="inlineStr">
        <is>
          <t xml:space="preserve">Emite o relatório de conformidade e o encaminha à gestão e ao controle interno.</t>
        </is>
      </c>
      <c r="K385" s="3" t="inlineStr">
        <is>
          <t xml:space="preserve">Resultados consolidados</t>
        </is>
      </c>
      <c r="L385" s="3" t="inlineStr">
        <is>
          <t xml:space="preserve">Relatório de conformidade</t>
        </is>
      </c>
      <c r="M385" s="3" t="inlineStr">
        <is>
          <t xml:space="preserve">e-Codevasf</t>
        </is>
      </c>
    </row>
    <row r="386">
      <c r="A386" s="8" t="str">
        <f>=B386&amp;" › "&amp;C386&amp;IF(D386="","","  › "&amp;D386)&amp;" › "&amp;E386</f>
        <v>MS-06 › PP-01 › SP-01 › AT-01</v>
      </c>
      <c r="B386" s="3" t="inlineStr">
        <is>
          <t xml:space="preserve">MS-06</t>
        </is>
      </c>
      <c r="C386" s="3" t="inlineStr">
        <is>
          <t xml:space="preserve">PP-01</t>
        </is>
      </c>
      <c r="D386" s="3" t="inlineStr">
        <is>
          <t xml:space="preserve">SP-01</t>
        </is>
      </c>
      <c r="E386" s="3" t="inlineStr">
        <is>
          <t xml:space="preserve">AT-01</t>
        </is>
      </c>
      <c r="F386" s="3" t="inlineStr">
        <is>
          <t xml:space="preserve">Examinar juridicamente a minuta</t>
        </is>
      </c>
      <c r="G386" s="3" t="inlineStr">
        <is>
          <t xml:space="preserve">SP-01</t>
        </is>
      </c>
      <c r="H386" s="4">
        <v>1</v>
      </c>
      <c r="I386" s="3" t="inlineStr">
        <is>
          <t xml:space="preserve">Controle</t>
        </is>
      </c>
      <c r="J386" s="3" t="inlineStr">
        <is>
          <t xml:space="preserve">Analisa a minuta e a instrução do processo à luz da legislação aplicável.</t>
        </is>
      </c>
      <c r="K386" s="3" t="inlineStr">
        <is>
          <t xml:space="preserve">Minuta encaminhada; Instrução do processo</t>
        </is>
      </c>
      <c r="L386" s="3" t="inlineStr">
        <is>
          <t xml:space="preserve">Exame jurídico concluído</t>
        </is>
      </c>
      <c r="M386" s="3" t="inlineStr">
        <is>
          <t xml:space="preserve">e-Codevasf</t>
        </is>
      </c>
    </row>
    <row r="387">
      <c r="A387" s="8" t="str">
        <f>=B387&amp;" › "&amp;C387&amp;IF(D387="","","  › "&amp;D387)&amp;" › "&amp;E387</f>
        <v>MS-06 › PP-01 › SP-01 › AT-02</v>
      </c>
      <c r="B387" s="3" t="inlineStr">
        <is>
          <t xml:space="preserve">MS-06</t>
        </is>
      </c>
      <c r="C387" s="3" t="inlineStr">
        <is>
          <t xml:space="preserve">PP-01</t>
        </is>
      </c>
      <c r="D387" s="3" t="inlineStr">
        <is>
          <t xml:space="preserve">SP-01</t>
        </is>
      </c>
      <c r="E387" s="3" t="inlineStr">
        <is>
          <t xml:space="preserve">AT-02</t>
        </is>
      </c>
      <c r="F387" s="3" t="inlineStr">
        <is>
          <t xml:space="preserve">Emitir o parecer jurídico</t>
        </is>
      </c>
      <c r="G387" s="3" t="inlineStr">
        <is>
          <t xml:space="preserve">SP-01</t>
        </is>
      </c>
      <c r="H387" s="4">
        <v>2</v>
      </c>
      <c r="I387" s="3" t="inlineStr">
        <is>
          <t xml:space="preserve">Transferência</t>
        </is>
      </c>
      <c r="J387" s="3" t="inlineStr">
        <is>
          <t xml:space="preserve">Emite o parecer aprovando a minuta ou apontando as ressalvas necessárias.</t>
        </is>
      </c>
      <c r="K387" s="3" t="inlineStr">
        <is>
          <t xml:space="preserve">Exame jurídico concluído</t>
        </is>
      </c>
      <c r="L387" s="3" t="inlineStr">
        <is>
          <t xml:space="preserve">Parecer jurídico emitido</t>
        </is>
      </c>
      <c r="M387" s="3" t="inlineStr">
        <is>
          <t xml:space="preserve">e-Codevasf</t>
        </is>
      </c>
    </row>
    <row r="388">
      <c r="A388" s="8" t="str">
        <f>=B388&amp;" › "&amp;C388&amp;IF(D388="","","  › "&amp;D388)&amp;" › "&amp;E388</f>
        <v>MS-06 › PP-01 › SP-02 › AT-01</v>
      </c>
      <c r="B388" s="3" t="inlineStr">
        <is>
          <t xml:space="preserve">MS-06</t>
        </is>
      </c>
      <c r="C388" s="3" t="inlineStr">
        <is>
          <t xml:space="preserve">PP-01</t>
        </is>
      </c>
      <c r="D388" s="3" t="inlineStr">
        <is>
          <t xml:space="preserve">SP-02</t>
        </is>
      </c>
      <c r="E388" s="3" t="inlineStr">
        <is>
          <t xml:space="preserve">AT-01</t>
        </is>
      </c>
      <c r="F388" s="3" t="inlineStr">
        <is>
          <t xml:space="preserve">Analisar a consulta da unidade</t>
        </is>
      </c>
      <c r="G388" s="3" t="inlineStr">
        <is>
          <t xml:space="preserve">SP-02</t>
        </is>
      </c>
      <c r="H388" s="4">
        <v>1</v>
      </c>
      <c r="I388" s="3" t="inlineStr">
        <is>
          <t xml:space="preserve">Controle</t>
        </is>
      </c>
      <c r="J388" s="3" t="inlineStr">
        <is>
          <t xml:space="preserve">Delimita a dúvida jurídica e pesquisa a legislação e a jurisprudência aplicáveis.</t>
        </is>
      </c>
      <c r="K388" s="3" t="inlineStr">
        <is>
          <t xml:space="preserve">Consulta da unidade</t>
        </is>
      </c>
      <c r="L388" s="3" t="inlineStr">
        <is>
          <t xml:space="preserve">Consulta analisada</t>
        </is>
      </c>
      <c r="M388" s="3" t="inlineStr">
        <is>
          <t xml:space="preserve">e-Codevasf</t>
        </is>
      </c>
    </row>
    <row r="389">
      <c r="A389" s="8" t="str">
        <f>=B389&amp;" › "&amp;C389&amp;IF(D389="","","  › "&amp;D389)&amp;" › "&amp;E389</f>
        <v>MS-06 › PP-01 › SP-02 › AT-02</v>
      </c>
      <c r="B389" s="3" t="inlineStr">
        <is>
          <t xml:space="preserve">MS-06</t>
        </is>
      </c>
      <c r="C389" s="3" t="inlineStr">
        <is>
          <t xml:space="preserve">PP-01</t>
        </is>
      </c>
      <c r="D389" s="3" t="inlineStr">
        <is>
          <t xml:space="preserve">SP-02</t>
        </is>
      </c>
      <c r="E389" s="3" t="inlineStr">
        <is>
          <t xml:space="preserve">AT-02</t>
        </is>
      </c>
      <c r="F389" s="3" t="inlineStr">
        <is>
          <t xml:space="preserve">Emitir a orientação jurídica</t>
        </is>
      </c>
      <c r="G389" s="3" t="inlineStr">
        <is>
          <t xml:space="preserve">SP-02</t>
        </is>
      </c>
      <c r="H389" s="4">
        <v>2</v>
      </c>
      <c r="I389" s="3" t="inlineStr">
        <is>
          <t xml:space="preserve">Transferência</t>
        </is>
      </c>
      <c r="J389" s="3" t="inlineStr">
        <is>
          <t xml:space="preserve">Emite a orientação ou o parecer referencial e comunica a unidade consulente.</t>
        </is>
      </c>
      <c r="K389" s="3" t="inlineStr">
        <is>
          <t xml:space="preserve">Consulta analisada</t>
        </is>
      </c>
      <c r="L389" s="3" t="inlineStr">
        <is>
          <t xml:space="preserve">Orientação ou parecer referencial</t>
        </is>
      </c>
      <c r="M389" s="3" t="inlineStr">
        <is>
          <t xml:space="preserve">e-Codevasf</t>
        </is>
      </c>
    </row>
    <row r="390">
      <c r="A390" s="8" t="str">
        <f>=B390&amp;" › "&amp;C390&amp;IF(D390="","","  › "&amp;D390)&amp;" › "&amp;E390</f>
        <v>MS-06 › PP-01 › SP-03 › AT-01</v>
      </c>
      <c r="B390" s="3" t="inlineStr">
        <is>
          <t xml:space="preserve">MS-06</t>
        </is>
      </c>
      <c r="C390" s="3" t="inlineStr">
        <is>
          <t xml:space="preserve">PP-01</t>
        </is>
      </c>
      <c r="D390" s="3" t="inlineStr">
        <is>
          <t xml:space="preserve">SP-03</t>
        </is>
      </c>
      <c r="E390" s="3" t="inlineStr">
        <is>
          <t xml:space="preserve">AT-01</t>
        </is>
      </c>
      <c r="F390" s="3" t="inlineStr">
        <is>
          <t xml:space="preserve">Elaborar a minuta padronizada</t>
        </is>
      </c>
      <c r="G390" s="3" t="inlineStr">
        <is>
          <t xml:space="preserve">SP-03</t>
        </is>
      </c>
      <c r="H390" s="4">
        <v>1</v>
      </c>
      <c r="I390" s="3" t="inlineStr">
        <is>
          <t xml:space="preserve">Agregação de Valor</t>
        </is>
      </c>
      <c r="J390" s="3" t="inlineStr">
        <is>
          <t xml:space="preserve">Redige o modelo de edital, contrato ou termo a partir da legislação e da prática consolidada.</t>
        </is>
      </c>
      <c r="K390" s="3" t="inlineStr">
        <is>
          <t xml:space="preserve">Jurisprudência e legislação; Modelos vigentes</t>
        </is>
      </c>
      <c r="L390" s="3" t="inlineStr">
        <is>
          <t xml:space="preserve">Minuta padronizada elaborada</t>
        </is>
      </c>
      <c r="M390" s="3" t="inlineStr">
        <is>
          <t xml:space="preserve">e-Codevasf</t>
        </is>
      </c>
    </row>
    <row r="391">
      <c r="A391" s="8" t="str">
        <f>=B391&amp;" › "&amp;C391&amp;IF(D391="","","  › "&amp;D391)&amp;" › "&amp;E391</f>
        <v>MS-06 › PP-01 › SP-03 › AT-02</v>
      </c>
      <c r="B391" s="3" t="inlineStr">
        <is>
          <t xml:space="preserve">MS-06</t>
        </is>
      </c>
      <c r="C391" s="3" t="inlineStr">
        <is>
          <t xml:space="preserve">PP-01</t>
        </is>
      </c>
      <c r="D391" s="3" t="inlineStr">
        <is>
          <t xml:space="preserve">SP-03</t>
        </is>
      </c>
      <c r="E391" s="3" t="inlineStr">
        <is>
          <t xml:space="preserve">AT-02</t>
        </is>
      </c>
      <c r="F391" s="3" t="inlineStr">
        <is>
          <t xml:space="preserve">Aprovar e publicar o modelo</t>
        </is>
      </c>
      <c r="G391" s="3" t="inlineStr">
        <is>
          <t xml:space="preserve">SP-03</t>
        </is>
      </c>
      <c r="H391" s="4">
        <v>2</v>
      </c>
      <c r="I391" s="3" t="inlineStr">
        <is>
          <t xml:space="preserve">Transferência</t>
        </is>
      </c>
      <c r="J391" s="3" t="inlineStr">
        <is>
          <t xml:space="preserve">Aprova o modelo e o publica para uso obrigatório pelas unidades.</t>
        </is>
      </c>
      <c r="K391" s="3" t="inlineStr">
        <is>
          <t xml:space="preserve">Minuta padronizada elaborada</t>
        </is>
      </c>
      <c r="L391" s="3" t="inlineStr">
        <is>
          <t xml:space="preserve">Minutas padronizadas publicadas</t>
        </is>
      </c>
      <c r="M391" s="3" t="inlineStr">
        <is>
          <t xml:space="preserve">e-Codevasf</t>
        </is>
      </c>
    </row>
    <row r="392">
      <c r="A392" s="8" t="str">
        <f>=B392&amp;" › "&amp;C392&amp;IF(D392="","","  › "&amp;D392)&amp;" › "&amp;E392</f>
        <v>MS-06 › PP-02 › SP-01 › AT-01</v>
      </c>
      <c r="B392" s="3" t="inlineStr">
        <is>
          <t xml:space="preserve">MS-06</t>
        </is>
      </c>
      <c r="C392" s="3" t="inlineStr">
        <is>
          <t xml:space="preserve">PP-02</t>
        </is>
      </c>
      <c r="D392" s="3" t="inlineStr">
        <is>
          <t xml:space="preserve">SP-01</t>
        </is>
      </c>
      <c r="E392" s="3" t="inlineStr">
        <is>
          <t xml:space="preserve">AT-01</t>
        </is>
      </c>
      <c r="F392" s="3" t="inlineStr">
        <is>
          <t xml:space="preserve">Reunir os subsídios da defesa</t>
        </is>
      </c>
      <c r="G392" s="3" t="inlineStr">
        <is>
          <t xml:space="preserve">SP-01</t>
        </is>
      </c>
      <c r="H392" s="4">
        <v>1</v>
      </c>
      <c r="I392" s="3" t="inlineStr">
        <is>
          <t xml:space="preserve">Agregação de Valor</t>
        </is>
      </c>
      <c r="J392" s="3" t="inlineStr">
        <is>
          <t xml:space="preserve">Solicita às áreas os documentos e as informações necessárias à peça processual.</t>
        </is>
      </c>
      <c r="K392" s="3" t="inlineStr">
        <is>
          <t xml:space="preserve">Citação ou intimação; Subsídios das áreas</t>
        </is>
      </c>
      <c r="L392" s="3" t="inlineStr">
        <is>
          <t xml:space="preserve">Subsídios reunidos</t>
        </is>
      </c>
      <c r="M392" s="3" t="inlineStr">
        <is>
          <t xml:space="preserve">Sistemas judiciais eletrônicos</t>
        </is>
      </c>
    </row>
    <row r="393">
      <c r="A393" s="8" t="str">
        <f>=B393&amp;" › "&amp;C393&amp;IF(D393="","","  › "&amp;D393)&amp;" › "&amp;E393</f>
        <v>MS-06 › PP-02 › SP-01 › AT-02</v>
      </c>
      <c r="B393" s="3" t="inlineStr">
        <is>
          <t xml:space="preserve">MS-06</t>
        </is>
      </c>
      <c r="C393" s="3" t="inlineStr">
        <is>
          <t xml:space="preserve">PP-02</t>
        </is>
      </c>
      <c r="D393" s="3" t="inlineStr">
        <is>
          <t xml:space="preserve">SP-01</t>
        </is>
      </c>
      <c r="E393" s="3" t="inlineStr">
        <is>
          <t xml:space="preserve">AT-02</t>
        </is>
      </c>
      <c r="F393" s="3" t="inlineStr">
        <is>
          <t xml:space="preserve">Elaborar e protocolar a peça</t>
        </is>
      </c>
      <c r="G393" s="3" t="inlineStr">
        <is>
          <t xml:space="preserve">SP-01</t>
        </is>
      </c>
      <c r="H393" s="4">
        <v>2</v>
      </c>
      <c r="I393" s="3" t="inlineStr">
        <is>
          <t xml:space="preserve">Transferência</t>
        </is>
      </c>
      <c r="J393" s="3" t="inlineStr">
        <is>
          <t xml:space="preserve">Redige a peça processual e a protocola no sistema judicial no prazo.</t>
        </is>
      </c>
      <c r="K393" s="3" t="inlineStr">
        <is>
          <t xml:space="preserve">Subsídios reunidos</t>
        </is>
      </c>
      <c r="L393" s="3" t="inlineStr">
        <is>
          <t xml:space="preserve">Peças processuais protocoladas</t>
        </is>
      </c>
      <c r="M393" s="3" t="inlineStr">
        <is>
          <t xml:space="preserve">Sistemas judiciais eletrônicos</t>
        </is>
      </c>
    </row>
    <row r="394">
      <c r="A394" s="8" t="str">
        <f>=B394&amp;" › "&amp;C394&amp;IF(D394="","","  › "&amp;D394)&amp;" › "&amp;E394</f>
        <v>MS-06 › PP-02 › SP-02 › AT-01</v>
      </c>
      <c r="B394" s="3" t="inlineStr">
        <is>
          <t xml:space="preserve">MS-06</t>
        </is>
      </c>
      <c r="C394" s="3" t="inlineStr">
        <is>
          <t xml:space="preserve">PP-02</t>
        </is>
      </c>
      <c r="D394" s="3" t="inlineStr">
        <is>
          <t xml:space="preserve">SP-02</t>
        </is>
      </c>
      <c r="E394" s="3" t="inlineStr">
        <is>
          <t xml:space="preserve">AT-01</t>
        </is>
      </c>
      <c r="F394" s="3" t="inlineStr">
        <is>
          <t xml:space="preserve">Analisar a decisão e comunicar as áreas</t>
        </is>
      </c>
      <c r="G394" s="3" t="inlineStr">
        <is>
          <t xml:space="preserve">SP-02</t>
        </is>
      </c>
      <c r="H394" s="4">
        <v>1</v>
      </c>
      <c r="I394" s="3" t="inlineStr">
        <is>
          <t xml:space="preserve">Controle</t>
        </is>
      </c>
      <c r="J394" s="3" t="inlineStr">
        <is>
          <t xml:space="preserve">Interpreta a decisão judicial e identifica as providências e os prazos de cumprimento.</t>
        </is>
      </c>
      <c r="K394" s="3" t="inlineStr">
        <is>
          <t xml:space="preserve">Decisão judicial</t>
        </is>
      </c>
      <c r="L394" s="3" t="inlineStr">
        <is>
          <t xml:space="preserve">Providências identificadas</t>
        </is>
      </c>
      <c r="M394" s="3" t="inlineStr">
        <is>
          <t xml:space="preserve">SIAFI; e-Codevasf</t>
        </is>
      </c>
    </row>
    <row r="395">
      <c r="A395" s="8" t="str">
        <f>=B395&amp;" › "&amp;C395&amp;IF(D395="","","  › "&amp;D395)&amp;" › "&amp;E395</f>
        <v>MS-06 › PP-02 › SP-02 › AT-02</v>
      </c>
      <c r="B395" s="3" t="inlineStr">
        <is>
          <t xml:space="preserve">MS-06</t>
        </is>
      </c>
      <c r="C395" s="3" t="inlineStr">
        <is>
          <t xml:space="preserve">PP-02</t>
        </is>
      </c>
      <c r="D395" s="3" t="inlineStr">
        <is>
          <t xml:space="preserve">SP-02</t>
        </is>
      </c>
      <c r="E395" s="3" t="inlineStr">
        <is>
          <t xml:space="preserve">AT-02</t>
        </is>
      </c>
      <c r="F395" s="3" t="inlineStr">
        <is>
          <t xml:space="preserve">Executar o cumprimento da decisão</t>
        </is>
      </c>
      <c r="G395" s="3" t="inlineStr">
        <is>
          <t xml:space="preserve">SP-02</t>
        </is>
      </c>
      <c r="H395" s="4">
        <v>2</v>
      </c>
      <c r="I395" s="3" t="inlineStr">
        <is>
          <t xml:space="preserve">Transferência</t>
        </is>
      </c>
      <c r="J395" s="3" t="inlineStr">
        <is>
          <t xml:space="preserve">Acompanha a execução das providências e o pagamento devido, quando houver.</t>
        </is>
      </c>
      <c r="K395" s="3" t="inlineStr">
        <is>
          <t xml:space="preserve">Providências identificadas</t>
        </is>
      </c>
      <c r="L395" s="3" t="inlineStr">
        <is>
          <t xml:space="preserve">Decisão cumprida; Pagamento efetuado</t>
        </is>
      </c>
      <c r="M395" s="3" t="inlineStr">
        <is>
          <t xml:space="preserve">SIAFI; e-Codevasf</t>
        </is>
      </c>
    </row>
    <row r="396">
      <c r="A396" s="8" t="str">
        <f>=B396&amp;" › "&amp;C396&amp;IF(D396="","","  › "&amp;D396)&amp;" › "&amp;E396</f>
        <v>MS-06 › PP-02 › SP-03 › AT-01</v>
      </c>
      <c r="B396" s="3" t="inlineStr">
        <is>
          <t xml:space="preserve">MS-06</t>
        </is>
      </c>
      <c r="C396" s="3" t="inlineStr">
        <is>
          <t xml:space="preserve">PP-02</t>
        </is>
      </c>
      <c r="D396" s="3" t="inlineStr">
        <is>
          <t xml:space="preserve">SP-03</t>
        </is>
      </c>
      <c r="E396" s="3" t="inlineStr">
        <is>
          <t xml:space="preserve">AT-01</t>
        </is>
      </c>
      <c r="F396" s="3" t="inlineStr">
        <is>
          <t xml:space="preserve">Classificar o risco dos processos</t>
        </is>
      </c>
      <c r="G396" s="3" t="inlineStr">
        <is>
          <t xml:space="preserve">SP-03</t>
        </is>
      </c>
      <c r="H396" s="4">
        <v>1</v>
      </c>
      <c r="I396" s="3" t="inlineStr">
        <is>
          <t xml:space="preserve">Controle</t>
        </is>
      </c>
      <c r="J396" s="3" t="inlineStr">
        <is>
          <t xml:space="preserve">Avalia a probabilidade de perda de cada processo para fins de provisão contábil.</t>
        </is>
      </c>
      <c r="K396" s="3" t="inlineStr">
        <is>
          <t xml:space="preserve">Carteira de processos; Análise de risco processual</t>
        </is>
      </c>
      <c r="L396" s="3" t="inlineStr">
        <is>
          <t xml:space="preserve">Carteira classificada por risco</t>
        </is>
      </c>
      <c r="M396" s="3" t="inlineStr">
        <is>
          <t xml:space="preserve">e-Codevasf</t>
        </is>
      </c>
    </row>
    <row r="397">
      <c r="A397" s="8" t="str">
        <f>=B397&amp;" › "&amp;C397&amp;IF(D397="","","  › "&amp;D397)&amp;" › "&amp;E397</f>
        <v>MS-06 › PP-02 › SP-03 › AT-02</v>
      </c>
      <c r="B397" s="3" t="inlineStr">
        <is>
          <t xml:space="preserve">MS-06</t>
        </is>
      </c>
      <c r="C397" s="3" t="inlineStr">
        <is>
          <t xml:space="preserve">PP-02</t>
        </is>
      </c>
      <c r="D397" s="3" t="inlineStr">
        <is>
          <t xml:space="preserve">SP-03</t>
        </is>
      </c>
      <c r="E397" s="3" t="inlineStr">
        <is>
          <t xml:space="preserve">AT-02</t>
        </is>
      </c>
      <c r="F397" s="3" t="inlineStr">
        <is>
          <t xml:space="preserve">Propor a solução consensual</t>
        </is>
      </c>
      <c r="G397" s="3" t="inlineStr">
        <is>
          <t xml:space="preserve">SP-03</t>
        </is>
      </c>
      <c r="H397" s="4">
        <v>2</v>
      </c>
      <c r="I397" s="3" t="inlineStr">
        <is>
          <t xml:space="preserve">Agregação de Valor</t>
        </is>
      </c>
      <c r="J397" s="3" t="inlineStr">
        <is>
          <t xml:space="preserve">Identifica os casos com espaço de acordo e conduz a conciliação ou a mediação.</t>
        </is>
      </c>
      <c r="K397" s="3" t="inlineStr">
        <is>
          <t xml:space="preserve">Carteira classificada por risco</t>
        </is>
      </c>
      <c r="L397" s="3" t="inlineStr">
        <is>
          <t xml:space="preserve">Carteira atualizada; Acordos firmados</t>
        </is>
      </c>
      <c r="M397" s="3" t="inlineStr">
        <is>
          <t xml:space="preserve">e-Codevasf</t>
        </is>
      </c>
    </row>
    <row r="398">
      <c r="A398" s="8" t="str">
        <f>=B398&amp;" › "&amp;C398&amp;IF(D398="","","  › "&amp;D398)&amp;" › "&amp;E398</f>
        <v>MS-07 › PP-01 › SP-01 › AT-01</v>
      </c>
      <c r="B398" s="3" t="inlineStr">
        <is>
          <t xml:space="preserve">MS-07</t>
        </is>
      </c>
      <c r="C398" s="3" t="inlineStr">
        <is>
          <t xml:space="preserve">PP-01</t>
        </is>
      </c>
      <c r="D398" s="3" t="inlineStr">
        <is>
          <t xml:space="preserve">SP-01</t>
        </is>
      </c>
      <c r="E398" s="3" t="inlineStr">
        <is>
          <t xml:space="preserve">AT-01</t>
        </is>
      </c>
      <c r="F398" s="3" t="inlineStr">
        <is>
          <t xml:space="preserve">Formalizar a necessidade (DFD)</t>
        </is>
      </c>
      <c r="G398" s="3" t="inlineStr">
        <is>
          <t xml:space="preserve">SP-01</t>
        </is>
      </c>
      <c r="H398" s="4">
        <v>1</v>
      </c>
      <c r="I398" s="3" t="inlineStr">
        <is>
          <t xml:space="preserve">Agregação de Valor</t>
        </is>
      </c>
      <c r="J398" s="3" t="inlineStr">
        <is>
          <t xml:space="preserve">A área demandante registra a necessidade de contratação no Documento de Formalização da Demanda (DFD), justificando o objeto e vinculando-o ao Plano de Contratações Anual.</t>
        </is>
      </c>
      <c r="K398" s="3" t="inlineStr">
        <is>
          <t xml:space="preserve">Necessidade identificada; Plano de Contratações Anual</t>
        </is>
      </c>
      <c r="L398" s="3" t="inlineStr">
        <is>
          <t xml:space="preserve">DFD assinado no e-Codevasf</t>
        </is>
      </c>
      <c r="M398" s="3" t="inlineStr">
        <is>
          <t xml:space="preserve">e-Codevasf</t>
        </is>
      </c>
    </row>
    <row r="399">
      <c r="A399" s="8" t="str">
        <f>=B399&amp;" › "&amp;C399&amp;IF(D399="","","  › "&amp;D399)&amp;" › "&amp;E399</f>
        <v>MS-07 › PP-01 › SP-01 › AT-02</v>
      </c>
      <c r="B399" s="3" t="inlineStr">
        <is>
          <t xml:space="preserve">MS-07</t>
        </is>
      </c>
      <c r="C399" s="3" t="inlineStr">
        <is>
          <t xml:space="preserve">PP-01</t>
        </is>
      </c>
      <c r="D399" s="3" t="inlineStr">
        <is>
          <t xml:space="preserve">SP-01</t>
        </is>
      </c>
      <c r="E399" s="3" t="inlineStr">
        <is>
          <t xml:space="preserve">AT-02</t>
        </is>
      </c>
      <c r="F399" s="3" t="inlineStr">
        <is>
          <t xml:space="preserve">Levantar soluções de mercado</t>
        </is>
      </c>
      <c r="G399" s="3" t="inlineStr">
        <is>
          <t xml:space="preserve">SP-01</t>
        </is>
      </c>
      <c r="H399" s="4">
        <v>2</v>
      </c>
      <c r="I399" s="3" t="inlineStr">
        <is>
          <t xml:space="preserve">Agregação de Valor</t>
        </is>
      </c>
      <c r="J399" s="3" t="inlineStr">
        <is>
          <t xml:space="preserve">A equipe de planejamento pesquisa catálogos, contratações similares no PNCP e alternativas de mercado que atendam à necessidade formalizada no DFD.</t>
        </is>
      </c>
      <c r="K399" s="3" t="inlineStr">
        <is>
          <t xml:space="preserve">DFD; Catálogos; Contratações similares (PNCP)</t>
        </is>
      </c>
      <c r="L399" s="3" t="inlineStr">
        <is>
          <t xml:space="preserve">Levantamento de soluções documentado</t>
        </is>
      </c>
      <c r="M399" s="3" t="inlineStr">
        <is>
          <t xml:space="preserve">PNCP; Compras.gov.br</t>
        </is>
      </c>
    </row>
    <row r="400">
      <c r="A400" s="8" t="str">
        <f>=B400&amp;" › "&amp;C400&amp;IF(D400="","","  › "&amp;D400)&amp;" › "&amp;E400</f>
        <v>MS-07 › PP-01 › SP-01 › AT-03</v>
      </c>
      <c r="B400" s="3" t="inlineStr">
        <is>
          <t xml:space="preserve">MS-07</t>
        </is>
      </c>
      <c r="C400" s="3" t="inlineStr">
        <is>
          <t xml:space="preserve">PP-01</t>
        </is>
      </c>
      <c r="D400" s="3" t="inlineStr">
        <is>
          <t xml:space="preserve">SP-01</t>
        </is>
      </c>
      <c r="E400" s="3" t="inlineStr">
        <is>
          <t xml:space="preserve">AT-03</t>
        </is>
      </c>
      <c r="F400" s="3" t="inlineStr">
        <is>
          <t xml:space="preserve">Estimar quantidades e resultados</t>
        </is>
      </c>
      <c r="G400" s="3" t="inlineStr">
        <is>
          <t xml:space="preserve">SP-01</t>
        </is>
      </c>
      <c r="H400" s="4">
        <v>3</v>
      </c>
      <c r="I400" s="3" t="inlineStr">
        <is>
          <t xml:space="preserve">Agregação de Valor</t>
        </is>
      </c>
      <c r="J400" s="3" t="inlineStr">
        <is>
          <t xml:space="preserve">A equipe de planejamento estima quantitativos e resultados pretendidos com base no levantamento de soluções e em séries históricas de consumo.</t>
        </is>
      </c>
      <c r="K400" s="3" t="inlineStr">
        <is>
          <t xml:space="preserve">Levantamento de soluções; Séries históricas</t>
        </is>
      </c>
      <c r="L400" s="3" t="inlineStr">
        <is>
          <t xml:space="preserve">Memória de cálculo de quantitativos</t>
        </is>
      </c>
      <c r="M400" s="3" t="inlineStr">
        <is>
          <t xml:space="preserve">e-Codevasf</t>
        </is>
      </c>
    </row>
    <row r="401">
      <c r="A401" s="8" t="str">
        <f>=B401&amp;" › "&amp;C401&amp;IF(D401="","","  › "&amp;D401)&amp;" › "&amp;E401</f>
        <v>MS-07 › PP-01 › SP-01 › AT-04</v>
      </c>
      <c r="B401" s="3" t="inlineStr">
        <is>
          <t xml:space="preserve">MS-07</t>
        </is>
      </c>
      <c r="C401" s="3" t="inlineStr">
        <is>
          <t xml:space="preserve">PP-01</t>
        </is>
      </c>
      <c r="D401" s="3" t="inlineStr">
        <is>
          <t xml:space="preserve">SP-01</t>
        </is>
      </c>
      <c r="E401" s="3" t="inlineStr">
        <is>
          <t xml:space="preserve">AT-04</t>
        </is>
      </c>
      <c r="F401" s="3" t="inlineStr">
        <is>
          <t xml:space="preserve">Elaborar e aprovar o ETP</t>
        </is>
      </c>
      <c r="G401" s="3" t="inlineStr">
        <is>
          <t xml:space="preserve">SP-01</t>
        </is>
      </c>
      <c r="H401" s="4">
        <v>4</v>
      </c>
      <c r="I401" s="3" t="inlineStr">
        <is>
          <t xml:space="preserve">Controle</t>
        </is>
      </c>
      <c r="J401" s="3" t="inlineStr">
        <is>
          <t xml:space="preserve">A equipe de planejamento consolida os levantamentos no Estudo Técnico Preliminar (ETP) e o submete à aprovação da autoridade competente.</t>
        </is>
      </c>
      <c r="K401" s="3" t="inlineStr">
        <is>
          <t xml:space="preserve">Levantamentos e memórias anteriores</t>
        </is>
      </c>
      <c r="L401" s="3" t="inlineStr">
        <is>
          <t xml:space="preserve">ETP aprovado</t>
        </is>
      </c>
      <c r="M401" s="3" t="inlineStr">
        <is>
          <t xml:space="preserve">e-Codevasf; Compras.gov.br</t>
        </is>
      </c>
    </row>
    <row r="402">
      <c r="A402" s="8" t="str">
        <f>=B402&amp;" › "&amp;C402&amp;IF(D402="","","  › "&amp;D402)&amp;" › "&amp;E402</f>
        <v>MS-07 › PP-01 › SP-02 › AT-01</v>
      </c>
      <c r="B402" s="3" t="inlineStr">
        <is>
          <t xml:space="preserve">MS-07</t>
        </is>
      </c>
      <c r="C402" s="3" t="inlineStr">
        <is>
          <t xml:space="preserve">PP-01</t>
        </is>
      </c>
      <c r="D402" s="3" t="inlineStr">
        <is>
          <t xml:space="preserve">SP-02</t>
        </is>
      </c>
      <c r="E402" s="3" t="inlineStr">
        <is>
          <t xml:space="preserve">AT-01</t>
        </is>
      </c>
      <c r="F402" s="3" t="inlineStr">
        <is>
          <t xml:space="preserve">Redigir o Termo de Referência</t>
        </is>
      </c>
      <c r="G402" s="3" t="inlineStr">
        <is>
          <t xml:space="preserve">SP-02</t>
        </is>
      </c>
      <c r="H402" s="4">
        <v>1</v>
      </c>
      <c r="I402" s="3" t="inlineStr">
        <is>
          <t xml:space="preserve">Agregação de Valor</t>
        </is>
      </c>
      <c r="J402" s="3" t="inlineStr">
        <is>
          <t xml:space="preserve">A equipe de planejamento redige a minuta do Termo de Referência a partir do ETP aprovado, utilizando os modelos padronizados da Empresa.</t>
        </is>
      </c>
      <c r="K402" s="3" t="inlineStr">
        <is>
          <t xml:space="preserve">ETP aprovado; Modelos padronizados</t>
        </is>
      </c>
      <c r="L402" s="3" t="inlineStr">
        <is>
          <t xml:space="preserve">Minuta de TR</t>
        </is>
      </c>
      <c r="M402" s="3" t="inlineStr">
        <is>
          <t xml:space="preserve">e-Codevasf</t>
        </is>
      </c>
    </row>
    <row r="403">
      <c r="A403" s="8" t="str">
        <f>=B403&amp;" › "&amp;C403&amp;IF(D403="","","  › "&amp;D403)&amp;" › "&amp;E403</f>
        <v>MS-07 › PP-01 › SP-02 › AT-02</v>
      </c>
      <c r="B403" s="3" t="inlineStr">
        <is>
          <t xml:space="preserve">MS-07</t>
        </is>
      </c>
      <c r="C403" s="3" t="inlineStr">
        <is>
          <t xml:space="preserve">PP-01</t>
        </is>
      </c>
      <c r="D403" s="3" t="inlineStr">
        <is>
          <t xml:space="preserve">SP-02</t>
        </is>
      </c>
      <c r="E403" s="3" t="inlineStr">
        <is>
          <t xml:space="preserve">AT-02</t>
        </is>
      </c>
      <c r="F403" s="3" t="inlineStr">
        <is>
          <t xml:space="preserve">Validar o TR com a Assessoria Jurídica</t>
        </is>
      </c>
      <c r="G403" s="3" t="inlineStr">
        <is>
          <t xml:space="preserve">SP-02</t>
        </is>
      </c>
      <c r="H403" s="4">
        <v>2</v>
      </c>
      <c r="I403" s="3" t="inlineStr">
        <is>
          <t xml:space="preserve">Controle</t>
        </is>
      </c>
      <c r="J403" s="3" t="inlineStr">
        <is>
          <t xml:space="preserve">A Assessoria Jurídica analisa a minuta do Termo de Referência e emite parecer sobre sua conformidade legal antes da publicação do edital.</t>
        </is>
      </c>
      <c r="K403" s="3" t="inlineStr">
        <is>
          <t xml:space="preserve">Minuta de TR</t>
        </is>
      </c>
      <c r="L403" s="3" t="inlineStr">
        <is>
          <t xml:space="preserve">TR validado; Parecer jurídico</t>
        </is>
      </c>
      <c r="M403" s="3" t="inlineStr">
        <is>
          <t xml:space="preserve">e-Codevasf</t>
        </is>
      </c>
    </row>
    <row r="404">
      <c r="A404" s="8" t="str">
        <f>=B404&amp;" › "&amp;C404&amp;IF(D404="","","  › "&amp;D404)&amp;" › "&amp;E404</f>
        <v>MS-07 › PP-01 › SP-03 › AT-01</v>
      </c>
      <c r="B404" s="3" t="inlineStr">
        <is>
          <t xml:space="preserve">MS-07</t>
        </is>
      </c>
      <c r="C404" s="3" t="inlineStr">
        <is>
          <t xml:space="preserve">PP-01</t>
        </is>
      </c>
      <c r="D404" s="3" t="inlineStr">
        <is>
          <t xml:space="preserve">SP-03</t>
        </is>
      </c>
      <c r="E404" s="3" t="inlineStr">
        <is>
          <t xml:space="preserve">AT-01</t>
        </is>
      </c>
      <c r="F404" s="3" t="inlineStr">
        <is>
          <t xml:space="preserve">Realizar a pesquisa de preços</t>
        </is>
      </c>
      <c r="G404" s="3" t="inlineStr">
        <is>
          <t xml:space="preserve">SP-03</t>
        </is>
      </c>
      <c r="H404" s="4">
        <v>1</v>
      </c>
      <c r="I404" s="3" t="inlineStr">
        <is>
          <t xml:space="preserve">Agregação de Valor</t>
        </is>
      </c>
      <c r="J404" s="3" t="inlineStr">
        <is>
          <t xml:space="preserve">A equipe de planejamento coleta preços em ao menos três fontes distintas (Painel de Preços, PNCP e contratações similares) para compor a estimativa de valor.</t>
        </is>
      </c>
      <c r="K404" s="3" t="inlineStr">
        <is>
          <t xml:space="preserve">TR validado; Fontes de preços</t>
        </is>
      </c>
      <c r="L404" s="3" t="inlineStr">
        <is>
          <t xml:space="preserve">Relatório de pesquisa de preços</t>
        </is>
      </c>
      <c r="M404" s="3" t="inlineStr">
        <is>
          <t xml:space="preserve">Painel de Preços; PNCP</t>
        </is>
      </c>
    </row>
    <row r="405">
      <c r="A405" s="8" t="str">
        <f>=B405&amp;" › "&amp;C405&amp;IF(D405="","","  › "&amp;D405)&amp;" › "&amp;E405</f>
        <v>MS-07 › PP-01 › SP-03 › AT-02</v>
      </c>
      <c r="B405" s="3" t="inlineStr">
        <is>
          <t xml:space="preserve">MS-07</t>
        </is>
      </c>
      <c r="C405" s="3" t="inlineStr">
        <is>
          <t xml:space="preserve">PP-01</t>
        </is>
      </c>
      <c r="D405" s="3" t="inlineStr">
        <is>
          <t xml:space="preserve">SP-03</t>
        </is>
      </c>
      <c r="E405" s="3" t="inlineStr">
        <is>
          <t xml:space="preserve">AT-02</t>
        </is>
      </c>
      <c r="F405" s="3" t="inlineStr">
        <is>
          <t xml:space="preserve">Consolidar o valor estimado</t>
        </is>
      </c>
      <c r="G405" s="3" t="inlineStr">
        <is>
          <t xml:space="preserve">SP-03</t>
        </is>
      </c>
      <c r="H405" s="4">
        <v>2</v>
      </c>
      <c r="I405" s="3" t="inlineStr">
        <is>
          <t xml:space="preserve">Agregação de Valor</t>
        </is>
      </c>
      <c r="J405" s="3" t="inlineStr">
        <is>
          <t xml:space="preserve">A equipe de planejamento consolida os preços coletados e tratados estatisticamente em um valor estimado único para a contratação.</t>
        </is>
      </c>
      <c r="K405" s="3" t="inlineStr">
        <is>
          <t xml:space="preserve">Relatório de pesquisa</t>
        </is>
      </c>
      <c r="L405" s="3" t="inlineStr">
        <is>
          <t xml:space="preserve">Valor estimado consolidado</t>
        </is>
      </c>
      <c r="M405" s="3" t="inlineStr">
        <is>
          <t xml:space="preserve">e-Codevasf</t>
        </is>
      </c>
    </row>
    <row r="406">
      <c r="A406" s="8" t="str">
        <f>=B406&amp;" › "&amp;C406&amp;IF(D406="","","  › "&amp;D406)&amp;" › "&amp;E406</f>
        <v>MS-07 › PP-01 › SP-03 › SP-03.01 › AT-01</v>
      </c>
      <c r="B406" s="3" t="inlineStr">
        <is>
          <t xml:space="preserve">MS-07</t>
        </is>
      </c>
      <c r="C406" s="3" t="inlineStr">
        <is>
          <t xml:space="preserve">PP-01</t>
        </is>
      </c>
      <c r="D406" s="3" t="inlineStr">
        <is>
          <t xml:space="preserve">SP-03.01</t>
        </is>
      </c>
      <c r="E406" s="3" t="inlineStr">
        <is>
          <t xml:space="preserve">AT-01</t>
        </is>
      </c>
      <c r="F406" s="3" t="inlineStr">
        <is>
          <t xml:space="preserve">Aplicar critério de exclusão de valores discrepantes</t>
        </is>
      </c>
      <c r="G406" s="3" t="inlineStr">
        <is>
          <t xml:space="preserve">SP-03.01</t>
        </is>
      </c>
      <c r="H406" s="4">
        <v>1</v>
      </c>
      <c r="I406" s="3" t="inlineStr">
        <is>
          <t xml:space="preserve">Controle</t>
        </is>
      </c>
      <c r="J406" s="3" t="inlineStr">
        <is>
          <t xml:space="preserve">A equipe de planejamento aplica o critério estatístico definido para excluir da amostra valores inexequíveis ou excessivamente discrepantes, registrando a justificativa.</t>
        </is>
      </c>
      <c r="K406" s="3" t="inlineStr">
        <is>
          <t xml:space="preserve">Amostra de preços coletados</t>
        </is>
      </c>
      <c r="L406" s="3" t="inlineStr">
        <is>
          <t xml:space="preserve">Amostra tratada; Justificativa de exclusão</t>
        </is>
      </c>
      <c r="M406" s="3" t="inlineStr">
        <is>
          <t xml:space="preserve">Planilha padrão</t>
        </is>
      </c>
    </row>
    <row r="407">
      <c r="A407" s="8" t="str">
        <f>=B407&amp;" › "&amp;C407&amp;IF(D407="","","  › "&amp;D407)&amp;" › "&amp;E407</f>
        <v>MS-07 › PP-01 › SP-04 › AT-01</v>
      </c>
      <c r="B407" s="3" t="inlineStr">
        <is>
          <t xml:space="preserve">MS-07</t>
        </is>
      </c>
      <c r="C407" s="3" t="inlineStr">
        <is>
          <t xml:space="preserve">PP-01</t>
        </is>
      </c>
      <c r="D407" s="3" t="inlineStr">
        <is>
          <t xml:space="preserve">SP-04</t>
        </is>
      </c>
      <c r="E407" s="3" t="inlineStr">
        <is>
          <t xml:space="preserve">AT-01</t>
        </is>
      </c>
      <c r="F407" s="3" t="inlineStr">
        <is>
          <t xml:space="preserve">Publicar o edital</t>
        </is>
      </c>
      <c r="G407" s="3" t="inlineStr">
        <is>
          <t xml:space="preserve">SP-04</t>
        </is>
      </c>
      <c r="H407" s="4">
        <v>1</v>
      </c>
      <c r="I407" s="3" t="inlineStr">
        <is>
          <t xml:space="preserve">Transferência</t>
        </is>
      </c>
      <c r="J407" s="3" t="inlineStr">
        <is>
          <t xml:space="preserve">A área responsável publica o edital aprovado e o parecer jurídico no Compras.gov.br e no PNCP, abrindo o certame.</t>
        </is>
      </c>
      <c r="K407" s="3" t="inlineStr">
        <is>
          <t xml:space="preserve">Edital aprovado; Parecer jurídico</t>
        </is>
      </c>
      <c r="L407" s="3" t="inlineStr">
        <is>
          <t xml:space="preserve">Edital publicado (PNCP)</t>
        </is>
      </c>
      <c r="M407" s="3" t="inlineStr">
        <is>
          <t xml:space="preserve">Compras.gov.br; PNCP</t>
        </is>
      </c>
    </row>
    <row r="408">
      <c r="A408" s="8" t="str">
        <f>=B408&amp;" › "&amp;C408&amp;IF(D408="","","  › "&amp;D408)&amp;" › "&amp;E408</f>
        <v>MS-07 › PP-01 › SP-04 › AT-02</v>
      </c>
      <c r="B408" s="3" t="inlineStr">
        <is>
          <t xml:space="preserve">MS-07</t>
        </is>
      </c>
      <c r="C408" s="3" t="inlineStr">
        <is>
          <t xml:space="preserve">PP-01</t>
        </is>
      </c>
      <c r="D408" s="3" t="inlineStr">
        <is>
          <t xml:space="preserve">SP-04</t>
        </is>
      </c>
      <c r="E408" s="3" t="inlineStr">
        <is>
          <t xml:space="preserve">AT-02</t>
        </is>
      </c>
      <c r="F408" s="3" t="inlineStr">
        <is>
          <t xml:space="preserve">Conduzir a sessão e julgar propostas</t>
        </is>
      </c>
      <c r="G408" s="3" t="inlineStr">
        <is>
          <t xml:space="preserve">SP-04</t>
        </is>
      </c>
      <c r="H408" s="4">
        <v>2</v>
      </c>
      <c r="I408" s="3" t="inlineStr">
        <is>
          <t xml:space="preserve">Agregação de Valor</t>
        </is>
      </c>
      <c r="J408" s="3" t="inlineStr">
        <is>
          <t xml:space="preserve">O agente de contratação conduz a sessão pública, analisa as propostas recebidas e registra o resultado do julgamento em ata.</t>
        </is>
      </c>
      <c r="K408" s="3" t="inlineStr">
        <is>
          <t xml:space="preserve">Edital publicado; Propostas</t>
        </is>
      </c>
      <c r="L408" s="3" t="inlineStr">
        <is>
          <t xml:space="preserve">Ata da sessão; Resultado do julgamento</t>
        </is>
      </c>
      <c r="M408" s="3" t="inlineStr">
        <is>
          <t xml:space="preserve">Compras.gov.br</t>
        </is>
      </c>
    </row>
    <row r="409">
      <c r="A409" s="8" t="str">
        <f>=B409&amp;" › "&amp;C409&amp;IF(D409="","","  › "&amp;D409)&amp;" › "&amp;E409</f>
        <v>MS-07 › PP-01 › SP-05 › AT-01</v>
      </c>
      <c r="B409" s="3" t="inlineStr">
        <is>
          <t xml:space="preserve">MS-07</t>
        </is>
      </c>
      <c r="C409" s="3" t="inlineStr">
        <is>
          <t xml:space="preserve">PP-01</t>
        </is>
      </c>
      <c r="D409" s="3" t="inlineStr">
        <is>
          <t xml:space="preserve">SP-05</t>
        </is>
      </c>
      <c r="E409" s="3" t="inlineStr">
        <is>
          <t xml:space="preserve">AT-01</t>
        </is>
      </c>
      <c r="F409" s="3" t="inlineStr">
        <is>
          <t xml:space="preserve">Analisar o pedido de adesão</t>
        </is>
      </c>
      <c r="G409" s="3" t="inlineStr">
        <is>
          <t xml:space="preserve">SP-05</t>
        </is>
      </c>
      <c r="H409" s="4">
        <v>1</v>
      </c>
      <c r="I409" s="3" t="inlineStr">
        <is>
          <t xml:space="preserve">Controle</t>
        </is>
      </c>
      <c r="J409" s="3" t="inlineStr">
        <is>
          <t xml:space="preserve">Verifica a vigência da ata, o saldo disponível, a anuência do fornecedor e a vantagem da adesão para o órgão aderente.</t>
        </is>
      </c>
      <c r="K409" s="3" t="inlineStr">
        <is>
          <t xml:space="preserve">Pedido de adesão do órgão interessado; Ata de registro de preços vigente; Anuência do fornecedor</t>
        </is>
      </c>
      <c r="L409" s="3" t="inlineStr">
        <is>
          <t xml:space="preserve">Análise do pedido concluída</t>
        </is>
      </c>
      <c r="M409" s="3" t="inlineStr">
        <is>
          <t xml:space="preserve">e-Codevasf; PNCP</t>
        </is>
      </c>
    </row>
    <row r="410">
      <c r="A410" s="8" t="str">
        <f>=B410&amp;" › "&amp;C410&amp;IF(D410="","","  › "&amp;D410)&amp;" › "&amp;E410</f>
        <v>MS-07 › PP-01 › SP-05 › AT-02</v>
      </c>
      <c r="B410" s="3" t="inlineStr">
        <is>
          <t xml:space="preserve">MS-07</t>
        </is>
      </c>
      <c r="C410" s="3" t="inlineStr">
        <is>
          <t xml:space="preserve">PP-01</t>
        </is>
      </c>
      <c r="D410" s="3" t="inlineStr">
        <is>
          <t xml:space="preserve">SP-05</t>
        </is>
      </c>
      <c r="E410" s="3" t="inlineStr">
        <is>
          <t xml:space="preserve">AT-02</t>
        </is>
      </c>
      <c r="F410" s="3" t="inlineStr">
        <is>
          <t xml:space="preserve">Responder ao órgão e atualizar o saldo</t>
        </is>
      </c>
      <c r="G410" s="3" t="inlineStr">
        <is>
          <t xml:space="preserve">SP-05</t>
        </is>
      </c>
      <c r="H410" s="4">
        <v>2</v>
      </c>
      <c r="I410" s="3" t="inlineStr">
        <is>
          <t xml:space="preserve">Transferência</t>
        </is>
      </c>
      <c r="J410" s="3" t="inlineStr">
        <is>
          <t xml:space="preserve">Comunica a decisão ao órgão interessado e registra o consumo do saldo da ata.</t>
        </is>
      </c>
      <c r="K410" s="3" t="inlineStr">
        <is>
          <t xml:space="preserve">Análise do pedido concluída</t>
        </is>
      </c>
      <c r="L410" s="3" t="inlineStr">
        <is>
          <t xml:space="preserve">Decisão sobre a adesão; Saldo da ata atualizado</t>
        </is>
      </c>
      <c r="M410" s="3" t="inlineStr">
        <is>
          <t xml:space="preserve">e-Codevasf; PNCP</t>
        </is>
      </c>
    </row>
    <row r="411">
      <c r="A411" s="8" t="str">
        <f>=B411&amp;" › "&amp;C411&amp;IF(D411="","","  › "&amp;D411)&amp;" › "&amp;E411</f>
        <v>MS-07 › PP-01 › SP-06 › AT-01</v>
      </c>
      <c r="B411" s="3" t="inlineStr">
        <is>
          <t xml:space="preserve">MS-07</t>
        </is>
      </c>
      <c r="C411" s="3" t="inlineStr">
        <is>
          <t xml:space="preserve">PP-01</t>
        </is>
      </c>
      <c r="D411" s="3" t="inlineStr">
        <is>
          <t xml:space="preserve">SP-06</t>
        </is>
      </c>
      <c r="E411" s="3" t="inlineStr">
        <is>
          <t xml:space="preserve">AT-01</t>
        </is>
      </c>
      <c r="F411" s="3" t="inlineStr">
        <is>
          <t xml:space="preserve">Demonstrar a vantagem da adesão</t>
        </is>
      </c>
      <c r="G411" s="3" t="inlineStr">
        <is>
          <t xml:space="preserve">SP-06</t>
        </is>
      </c>
      <c r="H411" s="4">
        <v>1</v>
      </c>
      <c r="I411" s="3" t="inlineStr">
        <is>
          <t xml:space="preserve">Controle</t>
        </is>
      </c>
      <c r="J411" s="3" t="inlineStr">
        <is>
          <t xml:space="preserve">Compara o preço da ata de outro órgão com o mercado e justifica a vantagem econômica da adesão.</t>
        </is>
      </c>
      <c r="K411" s="3" t="inlineStr">
        <is>
          <t xml:space="preserve">Demanda da área requisitante; Ata de registro de preços de outro órgão; Pesquisa de preços</t>
        </is>
      </c>
      <c r="L411" s="3" t="inlineStr">
        <is>
          <t xml:space="preserve">Vantagem demonstrada e instruída</t>
        </is>
      </c>
      <c r="M411" s="3" t="inlineStr">
        <is>
          <t xml:space="preserve">e-Codevasf; PNCP; Compras.gov.br</t>
        </is>
      </c>
    </row>
    <row r="412">
      <c r="A412" s="8" t="str">
        <f>=B412&amp;" › "&amp;C412&amp;IF(D412="","","  › "&amp;D412)&amp;" › "&amp;E412</f>
        <v>MS-07 › PP-01 › SP-06 › AT-02</v>
      </c>
      <c r="B412" s="3" t="inlineStr">
        <is>
          <t xml:space="preserve">MS-07</t>
        </is>
      </c>
      <c r="C412" s="3" t="inlineStr">
        <is>
          <t xml:space="preserve">PP-01</t>
        </is>
      </c>
      <c r="D412" s="3" t="inlineStr">
        <is>
          <t xml:space="preserve">SP-06</t>
        </is>
      </c>
      <c r="E412" s="3" t="inlineStr">
        <is>
          <t xml:space="preserve">AT-02</t>
        </is>
      </c>
      <c r="F412" s="3" t="inlineStr">
        <is>
          <t xml:space="preserve">Formalizar a adesão à ata</t>
        </is>
      </c>
      <c r="G412" s="3" t="inlineStr">
        <is>
          <t xml:space="preserve">SP-06</t>
        </is>
      </c>
      <c r="H412" s="4">
        <v>2</v>
      </c>
      <c r="I412" s="3" t="inlineStr">
        <is>
          <t xml:space="preserve">Transferência</t>
        </is>
      </c>
      <c r="J412" s="3" t="inlineStr">
        <is>
          <t xml:space="preserve">Solicita a adesão ao órgão gerenciador, colhe a anuência do fornecedor e formaliza o contrato ou o empenho.</t>
        </is>
      </c>
      <c r="K412" s="3" t="inlineStr">
        <is>
          <t xml:space="preserve">Vantagem demonstrada e instruída</t>
        </is>
      </c>
      <c r="L412" s="3" t="inlineStr">
        <is>
          <t xml:space="preserve">Adesão formalizada; Contrato ou empenho decorrente</t>
        </is>
      </c>
      <c r="M412" s="3" t="inlineStr">
        <is>
          <t xml:space="preserve">e-Codevasf; PNCP; Compras.gov.br</t>
        </is>
      </c>
    </row>
    <row r="413">
      <c r="A413" s="8" t="str">
        <f>=B413&amp;" › "&amp;C413&amp;IF(D413="","","  › "&amp;D413)&amp;" › "&amp;E413</f>
        <v>MS-07 › PP-02 › SP-01 › AT-03</v>
      </c>
      <c r="B413" s="3" t="inlineStr">
        <is>
          <t xml:space="preserve">MS-07</t>
        </is>
      </c>
      <c r="C413" s="3" t="inlineStr">
        <is>
          <t xml:space="preserve">PP-02</t>
        </is>
      </c>
      <c r="D413" s="3" t="inlineStr">
        <is>
          <t xml:space="preserve">SP-01</t>
        </is>
      </c>
      <c r="E413" s="3" t="inlineStr">
        <is>
          <t xml:space="preserve">AT-03</t>
        </is>
      </c>
      <c r="F413" s="3" t="inlineStr">
        <is>
          <t xml:space="preserve">Designar fiscais e gestor do contrato</t>
        </is>
      </c>
      <c r="G413" s="3" t="inlineStr">
        <is>
          <t xml:space="preserve">SP-01</t>
        </is>
      </c>
      <c r="H413" s="4">
        <v>3</v>
      </c>
      <c r="I413" s="3" t="inlineStr">
        <is>
          <t xml:space="preserve">Controle</t>
        </is>
      </c>
      <c r="J413" s="3" t="inlineStr">
        <is>
          <t xml:space="preserve">Formalizar a designação do fiscal técnico, do fiscal administrativo e do gestor do contrato, com ciência dos designados.</t>
        </is>
      </c>
      <c r="K413" s="3" t="inlineStr">
        <is>
          <t xml:space="preserve">Contrato assinado; Minuta de portaria de designação</t>
        </is>
      </c>
      <c r="L413" s="3" t="inlineStr">
        <is>
          <t xml:space="preserve">Portaria de designação publicada</t>
        </is>
      </c>
      <c r="M413" s="3" t="inlineStr">
        <is>
          <t xml:space="preserve">e-Codevasf</t>
        </is>
      </c>
    </row>
    <row r="414">
      <c r="A414" s="8" t="str">
        <f>=B414&amp;" › "&amp;C414&amp;IF(D414="","","  › "&amp;D414)&amp;" › "&amp;E414</f>
        <v>MS-07 › PP-02 › SP-01 › AT-04</v>
      </c>
      <c r="B414" s="3" t="inlineStr">
        <is>
          <t xml:space="preserve">MS-07</t>
        </is>
      </c>
      <c r="C414" s="3" t="inlineStr">
        <is>
          <t xml:space="preserve">PP-02</t>
        </is>
      </c>
      <c r="D414" s="3" t="inlineStr">
        <is>
          <t xml:space="preserve">SP-01</t>
        </is>
      </c>
      <c r="E414" s="3" t="inlineStr">
        <is>
          <t xml:space="preserve">AT-04</t>
        </is>
      </c>
      <c r="F414" s="3" t="inlineStr">
        <is>
          <t xml:space="preserve">Registrar medição e atestar a execução</t>
        </is>
      </c>
      <c r="G414" s="3" t="inlineStr">
        <is>
          <t xml:space="preserve">SP-01</t>
        </is>
      </c>
      <c r="H414" s="4">
        <v>4</v>
      </c>
      <c r="I414" s="3" t="inlineStr">
        <is>
          <t xml:space="preserve">Agregação de Valor</t>
        </is>
      </c>
      <c r="J414" s="3" t="inlineStr">
        <is>
          <t xml:space="preserve">Conferir o objeto entregue no período, registrar a medição e atestar a nota fiscal para pagamento.</t>
        </is>
      </c>
      <c r="K414" s="3" t="inlineStr">
        <is>
          <t xml:space="preserve">Relatório de execução; Nota fiscal</t>
        </is>
      </c>
      <c r="L414" s="3" t="inlineStr">
        <is>
          <t xml:space="preserve">Medição registrada; Nota fiscal atestada</t>
        </is>
      </c>
      <c r="M414" s="3" t="inlineStr">
        <is>
          <t xml:space="preserve">e-Codevasf</t>
        </is>
      </c>
    </row>
    <row r="415">
      <c r="A415" s="8" t="str">
        <f>=B415&amp;" › "&amp;C415&amp;IF(D415="","","  › "&amp;D415)&amp;" › "&amp;E415</f>
        <v>MS-07 › PP-02 › SP-01 › AT-01</v>
      </c>
      <c r="B415" s="3" t="inlineStr">
        <is>
          <t xml:space="preserve">MS-07</t>
        </is>
      </c>
      <c r="C415" s="3" t="inlineStr">
        <is>
          <t xml:space="preserve">PP-02</t>
        </is>
      </c>
      <c r="D415" s="3" t="inlineStr">
        <is>
          <t xml:space="preserve">SP-01</t>
        </is>
      </c>
      <c r="E415" s="3" t="inlineStr">
        <is>
          <t xml:space="preserve">AT-01</t>
        </is>
      </c>
      <c r="F415" s="3" t="inlineStr">
        <is>
          <t xml:space="preserve">Elaborar e conferir a minuta contratual</t>
        </is>
      </c>
      <c r="G415" s="3" t="inlineStr">
        <is>
          <t xml:space="preserve">SP-01</t>
        </is>
      </c>
      <c r="H415" s="4">
        <v>1</v>
      </c>
      <c r="I415" s="3" t="inlineStr">
        <is>
          <t xml:space="preserve">Controle</t>
        </is>
      </c>
      <c r="J415" s="3" t="inlineStr">
        <is>
          <t xml:space="preserve">Monta a minuta a partir do modelo aprovado e confere os dados da homologação.</t>
        </is>
      </c>
      <c r="K415" s="3" t="inlineStr">
        <is>
          <t xml:space="preserve">Homologação; Minuta aprovada</t>
        </is>
      </c>
      <c r="L415" s="3" t="inlineStr">
        <is>
          <t xml:space="preserve">Minuta contratual conferida</t>
        </is>
      </c>
      <c r="M415" s="3" t="inlineStr">
        <is>
          <t xml:space="preserve">e-Codevasf; PNCP</t>
        </is>
      </c>
    </row>
    <row r="416">
      <c r="A416" s="8" t="str">
        <f>=B416&amp;" › "&amp;C416&amp;IF(D416="","","  › "&amp;D416)&amp;" › "&amp;E416</f>
        <v>MS-07 › PP-02 › SP-01 › AT-02</v>
      </c>
      <c r="B416" s="3" t="inlineStr">
        <is>
          <t xml:space="preserve">MS-07</t>
        </is>
      </c>
      <c r="C416" s="3" t="inlineStr">
        <is>
          <t xml:space="preserve">PP-02</t>
        </is>
      </c>
      <c r="D416" s="3" t="inlineStr">
        <is>
          <t xml:space="preserve">SP-01</t>
        </is>
      </c>
      <c r="E416" s="3" t="inlineStr">
        <is>
          <t xml:space="preserve">AT-02</t>
        </is>
      </c>
      <c r="F416" s="3" t="inlineStr">
        <is>
          <t xml:space="preserve">Assinar, publicar e registrar o contrato</t>
        </is>
      </c>
      <c r="G416" s="3" t="inlineStr">
        <is>
          <t xml:space="preserve">SP-01</t>
        </is>
      </c>
      <c r="H416" s="4">
        <v>2</v>
      </c>
      <c r="I416" s="3" t="inlineStr">
        <is>
          <t xml:space="preserve">Transferência</t>
        </is>
      </c>
      <c r="J416" s="3" t="inlineStr">
        <is>
          <t xml:space="preserve">Colhe as assinaturas, publica o extrato e registra o contrato no PNCP.</t>
        </is>
      </c>
      <c r="K416" s="3" t="inlineStr">
        <is>
          <t xml:space="preserve">Minuta contratual conferida</t>
        </is>
      </c>
      <c r="L416" s="3" t="inlineStr">
        <is>
          <t xml:space="preserve">Contrato assinado e publicado</t>
        </is>
      </c>
      <c r="M416" s="3" t="inlineStr">
        <is>
          <t xml:space="preserve">e-Codevasf; PNCP</t>
        </is>
      </c>
    </row>
    <row r="417">
      <c r="A417" s="8" t="str">
        <f>=B417&amp;" › "&amp;C417&amp;IF(D417="","","  › "&amp;D417)&amp;" › "&amp;E417</f>
        <v>MS-07 › PP-02 › SP-02 › AT-01</v>
      </c>
      <c r="B417" s="3" t="inlineStr">
        <is>
          <t xml:space="preserve">MS-07</t>
        </is>
      </c>
      <c r="C417" s="3" t="inlineStr">
        <is>
          <t xml:space="preserve">PP-02</t>
        </is>
      </c>
      <c r="D417" s="3" t="inlineStr">
        <is>
          <t xml:space="preserve">SP-02</t>
        </is>
      </c>
      <c r="E417" s="3" t="inlineStr">
        <is>
          <t xml:space="preserve">AT-01</t>
        </is>
      </c>
      <c r="F417" s="3" t="inlineStr">
        <is>
          <t xml:space="preserve">Acompanhar a entrega do contratado</t>
        </is>
      </c>
      <c r="G417" s="3" t="inlineStr">
        <is>
          <t xml:space="preserve">SP-02</t>
        </is>
      </c>
      <c r="H417" s="4">
        <v>1</v>
      </c>
      <c r="I417" s="3" t="inlineStr">
        <is>
          <t xml:space="preserve">Controle</t>
        </is>
      </c>
      <c r="J417" s="3" t="inlineStr">
        <is>
          <t xml:space="preserve">Verifica em campo ou por documento a entrega do bem ou a prestação do serviço.</t>
        </is>
      </c>
      <c r="K417" s="3" t="inlineStr">
        <is>
          <t xml:space="preserve">Contrato vigente; Entregas do contratado</t>
        </is>
      </c>
      <c r="L417" s="3" t="inlineStr">
        <is>
          <t xml:space="preserve">Entrega verificada</t>
        </is>
      </c>
      <c r="M417" s="3" t="inlineStr">
        <is>
          <t xml:space="preserve">e-Codevasf</t>
        </is>
      </c>
    </row>
    <row r="418">
      <c r="A418" s="8" t="str">
        <f>=B418&amp;" › "&amp;C418&amp;IF(D418="","","  › "&amp;D418)&amp;" › "&amp;E418</f>
        <v>MS-07 › PP-02 › SP-02 › AT-02</v>
      </c>
      <c r="B418" s="3" t="inlineStr">
        <is>
          <t xml:space="preserve">MS-07</t>
        </is>
      </c>
      <c r="C418" s="3" t="inlineStr">
        <is>
          <t xml:space="preserve">PP-02</t>
        </is>
      </c>
      <c r="D418" s="3" t="inlineStr">
        <is>
          <t xml:space="preserve">SP-02</t>
        </is>
      </c>
      <c r="E418" s="3" t="inlineStr">
        <is>
          <t xml:space="preserve">AT-02</t>
        </is>
      </c>
      <c r="F418" s="3" t="inlineStr">
        <is>
          <t xml:space="preserve">Medir, atestar e registrar ocorrências</t>
        </is>
      </c>
      <c r="G418" s="3" t="inlineStr">
        <is>
          <t xml:space="preserve">SP-02</t>
        </is>
      </c>
      <c r="H418" s="4">
        <v>2</v>
      </c>
      <c r="I418" s="3" t="inlineStr">
        <is>
          <t xml:space="preserve">Controle</t>
        </is>
      </c>
      <c r="J418" s="3" t="inlineStr">
        <is>
          <t xml:space="preserve">Confere a medição, atesta a execução e registra as ocorrências contratuais.</t>
        </is>
      </c>
      <c r="K418" s="3" t="inlineStr">
        <is>
          <t xml:space="preserve">Entrega verificada</t>
        </is>
      </c>
      <c r="L418" s="3" t="inlineStr">
        <is>
          <t xml:space="preserve">Medições e atestos; Registro de ocorrências</t>
        </is>
      </c>
      <c r="M418" s="3" t="inlineStr">
        <is>
          <t xml:space="preserve">e-Codevasf</t>
        </is>
      </c>
    </row>
    <row r="419">
      <c r="A419" s="8" t="str">
        <f>=B419&amp;" › "&amp;C419&amp;IF(D419="","","  › "&amp;D419)&amp;" › "&amp;E419</f>
        <v>MS-07 › PP-02 › SP-03 › AT-01</v>
      </c>
      <c r="B419" s="3" t="inlineStr">
        <is>
          <t xml:space="preserve">MS-07</t>
        </is>
      </c>
      <c r="C419" s="3" t="inlineStr">
        <is>
          <t xml:space="preserve">PP-02</t>
        </is>
      </c>
      <c r="D419" s="3" t="inlineStr">
        <is>
          <t xml:space="preserve">SP-03</t>
        </is>
      </c>
      <c r="E419" s="3" t="inlineStr">
        <is>
          <t xml:space="preserve">AT-01</t>
        </is>
      </c>
      <c r="F419" s="3" t="inlineStr">
        <is>
          <t xml:space="preserve">Analisar o pedido de alteração contratual</t>
        </is>
      </c>
      <c r="G419" s="3" t="inlineStr">
        <is>
          <t xml:space="preserve">SP-03</t>
        </is>
      </c>
      <c r="H419" s="4">
        <v>1</v>
      </c>
      <c r="I419" s="3" t="inlineStr">
        <is>
          <t xml:space="preserve">Controle</t>
        </is>
      </c>
      <c r="J419" s="3" t="inlineStr">
        <is>
          <t xml:space="preserve">Verifica a justificativa técnica, os limites legais e o impacto orçamentário do pedido.</t>
        </is>
      </c>
      <c r="K419" s="3" t="inlineStr">
        <is>
          <t xml:space="preserve">Pedido de alteração; Justificativa técnica</t>
        </is>
      </c>
      <c r="L419" s="3" t="inlineStr">
        <is>
          <t xml:space="preserve">Pedido de alteração analisado</t>
        </is>
      </c>
      <c r="M419" s="3" t="inlineStr">
        <is>
          <t xml:space="preserve">e-Codevasf; PNCP</t>
        </is>
      </c>
    </row>
    <row r="420">
      <c r="A420" s="8" t="str">
        <f>=B420&amp;" › "&amp;C420&amp;IF(D420="","","  › "&amp;D420)&amp;" › "&amp;E420</f>
        <v>MS-07 › PP-02 › SP-03 › AT-02</v>
      </c>
      <c r="B420" s="3" t="inlineStr">
        <is>
          <t xml:space="preserve">MS-07</t>
        </is>
      </c>
      <c r="C420" s="3" t="inlineStr">
        <is>
          <t xml:space="preserve">PP-02</t>
        </is>
      </c>
      <c r="D420" s="3" t="inlineStr">
        <is>
          <t xml:space="preserve">SP-03</t>
        </is>
      </c>
      <c r="E420" s="3" t="inlineStr">
        <is>
          <t xml:space="preserve">AT-02</t>
        </is>
      </c>
      <c r="F420" s="3" t="inlineStr">
        <is>
          <t xml:space="preserve">Formalizar e publicar a alteração</t>
        </is>
      </c>
      <c r="G420" s="3" t="inlineStr">
        <is>
          <t xml:space="preserve">SP-03</t>
        </is>
      </c>
      <c r="H420" s="4">
        <v>2</v>
      </c>
      <c r="I420" s="3" t="inlineStr">
        <is>
          <t xml:space="preserve">Transferência</t>
        </is>
      </c>
      <c r="J420" s="3" t="inlineStr">
        <is>
          <t xml:space="preserve">Formaliza o termo aditivo ou o apostilamento e providencia a publicação.</t>
        </is>
      </c>
      <c r="K420" s="3" t="inlineStr">
        <is>
          <t xml:space="preserve">Pedido de alteração analisado</t>
        </is>
      </c>
      <c r="L420" s="3" t="inlineStr">
        <is>
          <t xml:space="preserve">Termo aditivo ou apostilamento publicado</t>
        </is>
      </c>
      <c r="M420" s="3" t="inlineStr">
        <is>
          <t xml:space="preserve">e-Codevasf; PNCP</t>
        </is>
      </c>
    </row>
    <row r="421">
      <c r="A421" s="8" t="str">
        <f>=B421&amp;" › "&amp;C421&amp;IF(D421="","","  › "&amp;D421)&amp;" › "&amp;E421</f>
        <v>MS-07 › PP-02 › SP-04 › AT-01</v>
      </c>
      <c r="B421" s="3" t="inlineStr">
        <is>
          <t xml:space="preserve">MS-07</t>
        </is>
      </c>
      <c r="C421" s="3" t="inlineStr">
        <is>
          <t xml:space="preserve">PP-02</t>
        </is>
      </c>
      <c r="D421" s="3" t="inlineStr">
        <is>
          <t xml:space="preserve">SP-04</t>
        </is>
      </c>
      <c r="E421" s="3" t="inlineStr">
        <is>
          <t xml:space="preserve">AT-01</t>
        </is>
      </c>
      <c r="F421" s="3" t="inlineStr">
        <is>
          <t xml:space="preserve">Instruir o processo sancionatório</t>
        </is>
      </c>
      <c r="G421" s="3" t="inlineStr">
        <is>
          <t xml:space="preserve">SP-04</t>
        </is>
      </c>
      <c r="H421" s="4">
        <v>1</v>
      </c>
      <c r="I421" s="3" t="inlineStr">
        <is>
          <t xml:space="preserve">Controle</t>
        </is>
      </c>
      <c r="J421" s="3" t="inlineStr">
        <is>
          <t xml:space="preserve">Reúne as ocorrências, notifica a contratada e assegura o direito de defesa.</t>
        </is>
      </c>
      <c r="K421" s="3" t="inlineStr">
        <is>
          <t xml:space="preserve">Ocorrência registrada; Contrato em encerramento</t>
        </is>
      </c>
      <c r="L421" s="3" t="inlineStr">
        <is>
          <t xml:space="preserve">Processo sancionatório instruído</t>
        </is>
      </c>
      <c r="M421" s="3" t="inlineStr">
        <is>
          <t xml:space="preserve">e-Codevasf; PNCP</t>
        </is>
      </c>
    </row>
    <row r="422">
      <c r="A422" s="8" t="str">
        <f>=B422&amp;" › "&amp;C422&amp;IF(D422="","","  › "&amp;D422)&amp;" › "&amp;E422</f>
        <v>MS-07 › PP-02 › SP-04 › AT-02</v>
      </c>
      <c r="B422" s="3" t="inlineStr">
        <is>
          <t xml:space="preserve">MS-07</t>
        </is>
      </c>
      <c r="C422" s="3" t="inlineStr">
        <is>
          <t xml:space="preserve">PP-02</t>
        </is>
      </c>
      <c r="D422" s="3" t="inlineStr">
        <is>
          <t xml:space="preserve">SP-04</t>
        </is>
      </c>
      <c r="E422" s="3" t="inlineStr">
        <is>
          <t xml:space="preserve">AT-02</t>
        </is>
      </c>
      <c r="F422" s="3" t="inlineStr">
        <is>
          <t xml:space="preserve">Decidir a sanção e encerrar o contrato</t>
        </is>
      </c>
      <c r="G422" s="3" t="inlineStr">
        <is>
          <t xml:space="preserve">SP-04</t>
        </is>
      </c>
      <c r="H422" s="4">
        <v>2</v>
      </c>
      <c r="I422" s="3" t="inlineStr">
        <is>
          <t xml:space="preserve">Controle</t>
        </is>
      </c>
      <c r="J422" s="3" t="inlineStr">
        <is>
          <t xml:space="preserve">Aplica a sanção cabível, registra no PNCP e conclui o encerramento contratual.</t>
        </is>
      </c>
      <c r="K422" s="3" t="inlineStr">
        <is>
          <t xml:space="preserve">Processo sancionatório instruído</t>
        </is>
      </c>
      <c r="L422" s="3" t="inlineStr">
        <is>
          <t xml:space="preserve">Sanção aplicada; Contrato encerrado</t>
        </is>
      </c>
      <c r="M422" s="3" t="inlineStr">
        <is>
          <t xml:space="preserve">e-Codevasf; PNCP</t>
        </is>
      </c>
    </row>
    <row r="423">
      <c r="A423" s="8" t="str">
        <f>=B423&amp;" › "&amp;C423&amp;IF(D423="","","  › "&amp;D423)&amp;" › "&amp;E423</f>
        <v>MS-07 › PP-03 › SP-01 › AT-01</v>
      </c>
      <c r="B423" s="3" t="inlineStr">
        <is>
          <t xml:space="preserve">MS-07</t>
        </is>
      </c>
      <c r="C423" s="3" t="inlineStr">
        <is>
          <t xml:space="preserve">PP-03</t>
        </is>
      </c>
      <c r="D423" s="3" t="inlineStr">
        <is>
          <t xml:space="preserve">SP-01</t>
        </is>
      </c>
      <c r="E423" s="3" t="inlineStr">
        <is>
          <t xml:space="preserve">AT-01</t>
        </is>
      </c>
      <c r="F423" s="3" t="inlineStr">
        <is>
          <t xml:space="preserve">Coletar e conferir as referências de preços</t>
        </is>
      </c>
      <c r="G423" s="3" t="inlineStr">
        <is>
          <t xml:space="preserve">SP-01</t>
        </is>
      </c>
      <c r="H423" s="4">
        <v>1</v>
      </c>
      <c r="I423" s="3" t="inlineStr">
        <is>
          <t xml:space="preserve">Controle</t>
        </is>
      </c>
      <c r="J423" s="3" t="inlineStr">
        <is>
          <t xml:space="preserve">Reúne as tabelas oficiais e as pesquisas de mercado e confere a vigência de cada fonte.</t>
        </is>
      </c>
      <c r="K423" s="3" t="inlineStr">
        <is>
          <t xml:space="preserve">SICRO; Sinapi; Pesquisas de mercado</t>
        </is>
      </c>
      <c r="L423" s="3" t="inlineStr">
        <is>
          <t xml:space="preserve">Referências coletadas e conferidas</t>
        </is>
      </c>
      <c r="M423" s="3" t="inlineStr">
        <is>
          <t xml:space="preserve">SICRO/Sinapi</t>
        </is>
      </c>
    </row>
    <row r="424">
      <c r="A424" s="8" t="str">
        <f>=B424&amp;" › "&amp;C424&amp;IF(D424="","","  › "&amp;D424)&amp;" › "&amp;E424</f>
        <v>MS-07 › PP-03 › SP-01 › AT-02</v>
      </c>
      <c r="B424" s="3" t="inlineStr">
        <is>
          <t xml:space="preserve">MS-07</t>
        </is>
      </c>
      <c r="C424" s="3" t="inlineStr">
        <is>
          <t xml:space="preserve">PP-03</t>
        </is>
      </c>
      <c r="D424" s="3" t="inlineStr">
        <is>
          <t xml:space="preserve">SP-01</t>
        </is>
      </c>
      <c r="E424" s="3" t="inlineStr">
        <is>
          <t xml:space="preserve">AT-02</t>
        </is>
      </c>
      <c r="F424" s="3" t="inlineStr">
        <is>
          <t xml:space="preserve">Atualizar as composições de custos</t>
        </is>
      </c>
      <c r="G424" s="3" t="inlineStr">
        <is>
          <t xml:space="preserve">SP-01</t>
        </is>
      </c>
      <c r="H424" s="4">
        <v>2</v>
      </c>
      <c r="I424" s="3" t="inlineStr">
        <is>
          <t xml:space="preserve">Agregação de Valor</t>
        </is>
      </c>
      <c r="J424" s="3" t="inlineStr">
        <is>
          <t xml:space="preserve">Atualiza as composições unitárias e publica a versão vigente para as áreas.</t>
        </is>
      </c>
      <c r="K424" s="3" t="inlineStr">
        <is>
          <t xml:space="preserve">Referências coletadas e conferidas</t>
        </is>
      </c>
      <c r="L424" s="3" t="inlineStr">
        <is>
          <t xml:space="preserve">Tabelas e composições atualizadas</t>
        </is>
      </c>
      <c r="M424" s="3" t="inlineStr">
        <is>
          <t xml:space="preserve">SICRO/Sinapi</t>
        </is>
      </c>
    </row>
    <row r="425">
      <c r="A425" s="8" t="str">
        <f>=B425&amp;" › "&amp;C425&amp;IF(D425="","","  › "&amp;D425)&amp;" › "&amp;E425</f>
        <v>MS-07 › PP-03 › SP-02 › AT-01</v>
      </c>
      <c r="B425" s="3" t="inlineStr">
        <is>
          <t xml:space="preserve">MS-07</t>
        </is>
      </c>
      <c r="C425" s="3" t="inlineStr">
        <is>
          <t xml:space="preserve">PP-03</t>
        </is>
      </c>
      <c r="D425" s="3" t="inlineStr">
        <is>
          <t xml:space="preserve">SP-02</t>
        </is>
      </c>
      <c r="E425" s="3" t="inlineStr">
        <is>
          <t xml:space="preserve">AT-01</t>
        </is>
      </c>
      <c r="F425" s="3" t="inlineStr">
        <is>
          <t xml:space="preserve">Quantificar os serviços do projeto</t>
        </is>
      </c>
      <c r="G425" s="3" t="inlineStr">
        <is>
          <t xml:space="preserve">SP-02</t>
        </is>
      </c>
      <c r="H425" s="4">
        <v>1</v>
      </c>
      <c r="I425" s="3" t="inlineStr">
        <is>
          <t xml:space="preserve">Agregação de Valor</t>
        </is>
      </c>
      <c r="J425" s="3" t="inlineStr">
        <is>
          <t xml:space="preserve">Extrai do projeto os quantitativos e aplica as composições de custos.</t>
        </is>
      </c>
      <c r="K425" s="3" t="inlineStr">
        <is>
          <t xml:space="preserve">Projeto; Tabelas de referência</t>
        </is>
      </c>
      <c r="L425" s="3" t="inlineStr">
        <is>
          <t xml:space="preserve">Planilha orçamentária elaborada</t>
        </is>
      </c>
      <c r="M425" s="3" t="inlineStr">
        <is>
          <t xml:space="preserve">SICRO/Sinapi; e-Codevasf</t>
        </is>
      </c>
    </row>
    <row r="426">
      <c r="A426" s="8" t="str">
        <f>=B426&amp;" › "&amp;C426&amp;IF(D426="","","  › "&amp;D426)&amp;" › "&amp;E426</f>
        <v>MS-07 › PP-03 › SP-02 › AT-02</v>
      </c>
      <c r="B426" s="3" t="inlineStr">
        <is>
          <t xml:space="preserve">MS-07</t>
        </is>
      </c>
      <c r="C426" s="3" t="inlineStr">
        <is>
          <t xml:space="preserve">PP-03</t>
        </is>
      </c>
      <c r="D426" s="3" t="inlineStr">
        <is>
          <t xml:space="preserve">SP-02</t>
        </is>
      </c>
      <c r="E426" s="3" t="inlineStr">
        <is>
          <t xml:space="preserve">AT-02</t>
        </is>
      </c>
      <c r="F426" s="3" t="inlineStr">
        <is>
          <t xml:space="preserve">Conferir e aprovar o orçamento</t>
        </is>
      </c>
      <c r="G426" s="3" t="inlineStr">
        <is>
          <t xml:space="preserve">SP-02</t>
        </is>
      </c>
      <c r="H426" s="4">
        <v>2</v>
      </c>
      <c r="I426" s="3" t="inlineStr">
        <is>
          <t xml:space="preserve">Controle</t>
        </is>
      </c>
      <c r="J426" s="3" t="inlineStr">
        <is>
          <t xml:space="preserve">Revisa quantitativos, BDI e encargos e aprova o orçamento de referência.</t>
        </is>
      </c>
      <c r="K426" s="3" t="inlineStr">
        <is>
          <t xml:space="preserve">Planilha orçamentária elaborada</t>
        </is>
      </c>
      <c r="L426" s="3" t="inlineStr">
        <is>
          <t xml:space="preserve">Orçamento de referência aprovado</t>
        </is>
      </c>
      <c r="M426" s="3" t="inlineStr">
        <is>
          <t xml:space="preserve">SICRO/Sinapi; e-Codevasf</t>
        </is>
      </c>
    </row>
    <row r="427">
      <c r="A427" s="8" t="str">
        <f>=B427&amp;" › "&amp;C427&amp;IF(D427="","","  › "&amp;D427)&amp;" › "&amp;E427</f>
        <v>MS-07 › PP-03 › SP-03 › AT-01</v>
      </c>
      <c r="B427" s="3" t="inlineStr">
        <is>
          <t xml:space="preserve">MS-07</t>
        </is>
      </c>
      <c r="C427" s="3" t="inlineStr">
        <is>
          <t xml:space="preserve">PP-03</t>
        </is>
      </c>
      <c r="D427" s="3" t="inlineStr">
        <is>
          <t xml:space="preserve">SP-03</t>
        </is>
      </c>
      <c r="E427" s="3" t="inlineStr">
        <is>
          <t xml:space="preserve">AT-01</t>
        </is>
      </c>
      <c r="F427" s="3" t="inlineStr">
        <is>
          <t xml:space="preserve">Analisar o pleito de reajuste ou reequilíbrio</t>
        </is>
      </c>
      <c r="G427" s="3" t="inlineStr">
        <is>
          <t xml:space="preserve">SP-03</t>
        </is>
      </c>
      <c r="H427" s="4">
        <v>1</v>
      </c>
      <c r="I427" s="3" t="inlineStr">
        <is>
          <t xml:space="preserve">Controle</t>
        </is>
      </c>
      <c r="J427" s="3" t="inlineStr">
        <is>
          <t xml:space="preserve">Confere os índices, as memórias de cálculo e a comprovação apresentada pelo contratado.</t>
        </is>
      </c>
      <c r="K427" s="3" t="inlineStr">
        <is>
          <t xml:space="preserve">Pedido do contratado; Planilhas contratuais</t>
        </is>
      </c>
      <c r="L427" s="3" t="inlineStr">
        <is>
          <t xml:space="preserve">Pleito analisado com cálculo próprio</t>
        </is>
      </c>
      <c r="M427" s="3" t="inlineStr">
        <is>
          <t xml:space="preserve">e-Codevasf</t>
        </is>
      </c>
    </row>
    <row r="428">
      <c r="A428" s="8" t="str">
        <f>=B428&amp;" › "&amp;C428&amp;IF(D428="","","  › "&amp;D428)&amp;" › "&amp;E428</f>
        <v>MS-07 › PP-03 › SP-03 › AT-02</v>
      </c>
      <c r="B428" s="3" t="inlineStr">
        <is>
          <t xml:space="preserve">MS-07</t>
        </is>
      </c>
      <c r="C428" s="3" t="inlineStr">
        <is>
          <t xml:space="preserve">PP-03</t>
        </is>
      </c>
      <c r="D428" s="3" t="inlineStr">
        <is>
          <t xml:space="preserve">SP-03</t>
        </is>
      </c>
      <c r="E428" s="3" t="inlineStr">
        <is>
          <t xml:space="preserve">AT-02</t>
        </is>
      </c>
      <c r="F428" s="3" t="inlineStr">
        <is>
          <t xml:space="preserve">Emitir o parecer técnico de custos</t>
        </is>
      </c>
      <c r="G428" s="3" t="inlineStr">
        <is>
          <t xml:space="preserve">SP-03</t>
        </is>
      </c>
      <c r="H428" s="4">
        <v>2</v>
      </c>
      <c r="I428" s="3" t="inlineStr">
        <is>
          <t xml:space="preserve">Transferência</t>
        </is>
      </c>
      <c r="J428" s="3" t="inlineStr">
        <is>
          <t xml:space="preserve">Emite o parecer com o valor devido e o encaminha à área contratante.</t>
        </is>
      </c>
      <c r="K428" s="3" t="inlineStr">
        <is>
          <t xml:space="preserve">Pleito analisado com cálculo próprio</t>
        </is>
      </c>
      <c r="L428" s="3" t="inlineStr">
        <is>
          <t xml:space="preserve">Análise de custos concluída; Parecer técnico</t>
        </is>
      </c>
      <c r="M428" s="3" t="inlineStr">
        <is>
          <t xml:space="preserve">e-Codevasf</t>
        </is>
      </c>
    </row>
    <row r="429">
      <c r="A429" s="8" t="str">
        <f>=B429&amp;" › "&amp;C429&amp;IF(D429="","","  › "&amp;D429)&amp;" › "&amp;E429</f>
        <v>MS-08 › PP-01 › SP-01 › AT-01</v>
      </c>
      <c r="B429" s="3" t="inlineStr">
        <is>
          <t xml:space="preserve">MS-08</t>
        </is>
      </c>
      <c r="C429" s="3" t="inlineStr">
        <is>
          <t xml:space="preserve">PP-01</t>
        </is>
      </c>
      <c r="D429" s="3" t="inlineStr">
        <is>
          <t xml:space="preserve">SP-01</t>
        </is>
      </c>
      <c r="E429" s="3" t="inlineStr">
        <is>
          <t xml:space="preserve">AT-01</t>
        </is>
      </c>
      <c r="F429" s="3" t="inlineStr">
        <is>
          <t xml:space="preserve">Levantar as exigências do licenciamento</t>
        </is>
      </c>
      <c r="G429" s="3" t="inlineStr">
        <is>
          <t xml:space="preserve">SP-01</t>
        </is>
      </c>
      <c r="H429" s="4">
        <v>1</v>
      </c>
      <c r="I429" s="3" t="inlineStr">
        <is>
          <t xml:space="preserve">Controle</t>
        </is>
      </c>
      <c r="J429" s="3" t="inlineStr">
        <is>
          <t xml:space="preserve">Consulta o órgão licenciador e identifica os estudos e as exigências aplicáveis.</t>
        </is>
      </c>
      <c r="K429" s="3" t="inlineStr">
        <is>
          <t xml:space="preserve">Projeto do empreendimento; Exigências do órgão ambiental</t>
        </is>
      </c>
      <c r="L429" s="3" t="inlineStr">
        <is>
          <t xml:space="preserve">Exigências identificadas</t>
        </is>
      </c>
      <c r="M429" s="3" t="inlineStr">
        <is>
          <t xml:space="preserve">e-Codevasf</t>
        </is>
      </c>
    </row>
    <row r="430">
      <c r="A430" s="8" t="str">
        <f>=B430&amp;" › "&amp;C430&amp;IF(D430="","","  › "&amp;D430)&amp;" › "&amp;E430</f>
        <v>MS-08 › PP-01 › SP-01 › AT-02</v>
      </c>
      <c r="B430" s="3" t="inlineStr">
        <is>
          <t xml:space="preserve">MS-08</t>
        </is>
      </c>
      <c r="C430" s="3" t="inlineStr">
        <is>
          <t xml:space="preserve">PP-01</t>
        </is>
      </c>
      <c r="D430" s="3" t="inlineStr">
        <is>
          <t xml:space="preserve">SP-01</t>
        </is>
      </c>
      <c r="E430" s="3" t="inlineStr">
        <is>
          <t xml:space="preserve">AT-02</t>
        </is>
      </c>
      <c r="F430" s="3" t="inlineStr">
        <is>
          <t xml:space="preserve">Instruir e protocolar o pedido de licença</t>
        </is>
      </c>
      <c r="G430" s="3" t="inlineStr">
        <is>
          <t xml:space="preserve">SP-01</t>
        </is>
      </c>
      <c r="H430" s="4">
        <v>2</v>
      </c>
      <c r="I430" s="3" t="inlineStr">
        <is>
          <t xml:space="preserve">Transferência</t>
        </is>
      </c>
      <c r="J430" s="3" t="inlineStr">
        <is>
          <t xml:space="preserve">Contrata os estudos, monta o processo e protocola o pedido no órgão ambiental.</t>
        </is>
      </c>
      <c r="K430" s="3" t="inlineStr">
        <is>
          <t xml:space="preserve">Exigências identificadas</t>
        </is>
      </c>
      <c r="L430" s="3" t="inlineStr">
        <is>
          <t xml:space="preserve">Pedido de licença protocolado; Licença emitida</t>
        </is>
      </c>
      <c r="M430" s="3" t="inlineStr">
        <is>
          <t xml:space="preserve">e-Codevasf</t>
        </is>
      </c>
    </row>
    <row r="431">
      <c r="A431" s="8" t="str">
        <f>=B431&amp;" › "&amp;C431&amp;IF(D431="","","  › "&amp;D431)&amp;" › "&amp;E431</f>
        <v>MS-08 › PP-01 › SP-02 › AT-01</v>
      </c>
      <c r="B431" s="3" t="inlineStr">
        <is>
          <t xml:space="preserve">MS-08</t>
        </is>
      </c>
      <c r="C431" s="3" t="inlineStr">
        <is>
          <t xml:space="preserve">PP-01</t>
        </is>
      </c>
      <c r="D431" s="3" t="inlineStr">
        <is>
          <t xml:space="preserve">SP-02</t>
        </is>
      </c>
      <c r="E431" s="3" t="inlineStr">
        <is>
          <t xml:space="preserve">AT-01</t>
        </is>
      </c>
      <c r="F431" s="3" t="inlineStr">
        <is>
          <t xml:space="preserve">Programar o cumprimento das condicionantes</t>
        </is>
      </c>
      <c r="G431" s="3" t="inlineStr">
        <is>
          <t xml:space="preserve">SP-02</t>
        </is>
      </c>
      <c r="H431" s="4">
        <v>1</v>
      </c>
      <c r="I431" s="3" t="inlineStr">
        <is>
          <t xml:space="preserve">Agregação de Valor</t>
        </is>
      </c>
      <c r="J431" s="3" t="inlineStr">
        <is>
          <t xml:space="preserve">Distribui as condicionantes entre as áreas responsáveis com prazos e evidências.</t>
        </is>
      </c>
      <c r="K431" s="3" t="inlineStr">
        <is>
          <t xml:space="preserve">Licença emitida; Condicionantes</t>
        </is>
      </c>
      <c r="L431" s="3" t="inlineStr">
        <is>
          <t xml:space="preserve">Condicionantes programadas</t>
        </is>
      </c>
      <c r="M431" s="3" t="inlineStr">
        <is>
          <t xml:space="preserve">e-Codevasf</t>
        </is>
      </c>
    </row>
    <row r="432">
      <c r="A432" s="8" t="str">
        <f>=B432&amp;" › "&amp;C432&amp;IF(D432="","","  › "&amp;D432)&amp;" › "&amp;E432</f>
        <v>MS-08 › PP-01 › SP-02 › AT-02</v>
      </c>
      <c r="B432" s="3" t="inlineStr">
        <is>
          <t xml:space="preserve">MS-08</t>
        </is>
      </c>
      <c r="C432" s="3" t="inlineStr">
        <is>
          <t xml:space="preserve">PP-01</t>
        </is>
      </c>
      <c r="D432" s="3" t="inlineStr">
        <is>
          <t xml:space="preserve">SP-02</t>
        </is>
      </c>
      <c r="E432" s="3" t="inlineStr">
        <is>
          <t xml:space="preserve">AT-02</t>
        </is>
      </c>
      <c r="F432" s="3" t="inlineStr">
        <is>
          <t xml:space="preserve">Comprovar o cumprimento ao órgão</t>
        </is>
      </c>
      <c r="G432" s="3" t="inlineStr">
        <is>
          <t xml:space="preserve">SP-02</t>
        </is>
      </c>
      <c r="H432" s="4">
        <v>2</v>
      </c>
      <c r="I432" s="3" t="inlineStr">
        <is>
          <t xml:space="preserve">Controle</t>
        </is>
      </c>
      <c r="J432" s="3" t="inlineStr">
        <is>
          <t xml:space="preserve">Reúne as evidências e comprova o cumprimento ao órgão licenciador.</t>
        </is>
      </c>
      <c r="K432" s="3" t="inlineStr">
        <is>
          <t xml:space="preserve">Condicionantes programadas</t>
        </is>
      </c>
      <c r="L432" s="3" t="inlineStr">
        <is>
          <t xml:space="preserve">Condicionantes cumpridas e comprovadas</t>
        </is>
      </c>
      <c r="M432" s="3" t="inlineStr">
        <is>
          <t xml:space="preserve">e-Codevasf</t>
        </is>
      </c>
    </row>
    <row r="433">
      <c r="A433" s="8" t="str">
        <f>=B433&amp;" › "&amp;C433&amp;IF(D433="","","  › "&amp;D433)&amp;" › "&amp;E433</f>
        <v>MS-08 › PP-01 › SP-03 › AT-01</v>
      </c>
      <c r="B433" s="3" t="inlineStr">
        <is>
          <t xml:space="preserve">MS-08</t>
        </is>
      </c>
      <c r="C433" s="3" t="inlineStr">
        <is>
          <t xml:space="preserve">PP-01</t>
        </is>
      </c>
      <c r="D433" s="3" t="inlineStr">
        <is>
          <t xml:space="preserve">SP-03</t>
        </is>
      </c>
      <c r="E433" s="3" t="inlineStr">
        <is>
          <t xml:space="preserve">AT-01</t>
        </is>
      </c>
      <c r="F433" s="3" t="inlineStr">
        <is>
          <t xml:space="preserve">Instruir a renovação ou a exigência ambiental</t>
        </is>
      </c>
      <c r="G433" s="3" t="inlineStr">
        <is>
          <t xml:space="preserve">SP-03</t>
        </is>
      </c>
      <c r="H433" s="4">
        <v>1</v>
      </c>
      <c r="I433" s="3" t="inlineStr">
        <is>
          <t xml:space="preserve">Controle</t>
        </is>
      </c>
      <c r="J433" s="3" t="inlineStr">
        <is>
          <t xml:space="preserve">Monta o processo de renovação ou a resposta à notificação recebida.</t>
        </is>
      </c>
      <c r="K433" s="3" t="inlineStr">
        <is>
          <t xml:space="preserve">Licença a vencer; Notificação do órgão ambiental</t>
        </is>
      </c>
      <c r="L433" s="3" t="inlineStr">
        <is>
          <t xml:space="preserve">Processo instruído</t>
        </is>
      </c>
      <c r="M433" s="3" t="inlineStr">
        <is>
          <t xml:space="preserve">e-Codevasf</t>
        </is>
      </c>
    </row>
    <row r="434">
      <c r="A434" s="8" t="str">
        <f>=B434&amp;" › "&amp;C434&amp;IF(D434="","","  › "&amp;D434)&amp;" › "&amp;E434</f>
        <v>MS-08 › PP-01 › SP-03 › AT-02</v>
      </c>
      <c r="B434" s="3" t="inlineStr">
        <is>
          <t xml:space="preserve">MS-08</t>
        </is>
      </c>
      <c r="C434" s="3" t="inlineStr">
        <is>
          <t xml:space="preserve">PP-01</t>
        </is>
      </c>
      <c r="D434" s="3" t="inlineStr">
        <is>
          <t xml:space="preserve">SP-03</t>
        </is>
      </c>
      <c r="E434" s="3" t="inlineStr">
        <is>
          <t xml:space="preserve">AT-02</t>
        </is>
      </c>
      <c r="F434" s="3" t="inlineStr">
        <is>
          <t xml:space="preserve">Protocolar e acompanhar a decisão</t>
        </is>
      </c>
      <c r="G434" s="3" t="inlineStr">
        <is>
          <t xml:space="preserve">SP-03</t>
        </is>
      </c>
      <c r="H434" s="4">
        <v>2</v>
      </c>
      <c r="I434" s="3" t="inlineStr">
        <is>
          <t xml:space="preserve">Transferência</t>
        </is>
      </c>
      <c r="J434" s="3" t="inlineStr">
        <is>
          <t xml:space="preserve">Protocola o pedido ou a resposta e acompanha a decisão do órgão ambiental.</t>
        </is>
      </c>
      <c r="K434" s="3" t="inlineStr">
        <is>
          <t xml:space="preserve">Processo instruído</t>
        </is>
      </c>
      <c r="L434" s="3" t="inlineStr">
        <is>
          <t xml:space="preserve">Licença renovada; Exigência atendida</t>
        </is>
      </c>
      <c r="M434" s="3" t="inlineStr">
        <is>
          <t xml:space="preserve">e-Codevasf</t>
        </is>
      </c>
    </row>
    <row r="435">
      <c r="A435" s="8" t="str">
        <f>=B435&amp;" › "&amp;C435&amp;IF(D435="","","  › "&amp;D435)&amp;" › "&amp;E435</f>
        <v>MS-08 › PP-02 › SP-01 › AT-01</v>
      </c>
      <c r="B435" s="3" t="inlineStr">
        <is>
          <t xml:space="preserve">MS-08</t>
        </is>
      </c>
      <c r="C435" s="3" t="inlineStr">
        <is>
          <t xml:space="preserve">PP-02</t>
        </is>
      </c>
      <c r="D435" s="3" t="inlineStr">
        <is>
          <t xml:space="preserve">SP-01</t>
        </is>
      </c>
      <c r="E435" s="3" t="inlineStr">
        <is>
          <t xml:space="preserve">AT-01</t>
        </is>
      </c>
      <c r="F435" s="3" t="inlineStr">
        <is>
          <t xml:space="preserve">Levantar a área em campo</t>
        </is>
      </c>
      <c r="G435" s="3" t="inlineStr">
        <is>
          <t xml:space="preserve">SP-01</t>
        </is>
      </c>
      <c r="H435" s="4">
        <v>1</v>
      </c>
      <c r="I435" s="3" t="inlineStr">
        <is>
          <t xml:space="preserve">Agregação de Valor</t>
        </is>
      </c>
      <c r="J435" s="3" t="inlineStr">
        <is>
          <t xml:space="preserve">Executa o levantamento topográfico e confere a ocupação existente na área.</t>
        </is>
      </c>
      <c r="K435" s="3" t="inlineStr">
        <is>
          <t xml:space="preserve">Documentação existente; Levantamento de campo</t>
        </is>
      </c>
      <c r="L435" s="3" t="inlineStr">
        <is>
          <t xml:space="preserve">Levantamento de campo concluído</t>
        </is>
      </c>
      <c r="M435" s="3" t="inlineStr">
        <is>
          <t xml:space="preserve">SIGEF/Incra; GeoCodevasf</t>
        </is>
      </c>
    </row>
    <row r="436">
      <c r="A436" s="8" t="str">
        <f>=B436&amp;" › "&amp;C436&amp;IF(D436="","","  › "&amp;D436)&amp;" › "&amp;E436</f>
        <v>MS-08 › PP-02 › SP-01 › AT-02</v>
      </c>
      <c r="B436" s="3" t="inlineStr">
        <is>
          <t xml:space="preserve">MS-08</t>
        </is>
      </c>
      <c r="C436" s="3" t="inlineStr">
        <is>
          <t xml:space="preserve">PP-02</t>
        </is>
      </c>
      <c r="D436" s="3" t="inlineStr">
        <is>
          <t xml:space="preserve">SP-01</t>
        </is>
      </c>
      <c r="E436" s="3" t="inlineStr">
        <is>
          <t xml:space="preserve">AT-02</t>
        </is>
      </c>
      <c r="F436" s="3" t="inlineStr">
        <is>
          <t xml:space="preserve">Elaborar o memorial descritivo</t>
        </is>
      </c>
      <c r="G436" s="3" t="inlineStr">
        <is>
          <t xml:space="preserve">SP-01</t>
        </is>
      </c>
      <c r="H436" s="4">
        <v>2</v>
      </c>
      <c r="I436" s="3" t="inlineStr">
        <is>
          <t xml:space="preserve">Agregação de Valor</t>
        </is>
      </c>
      <c r="J436" s="3" t="inlineStr">
        <is>
          <t xml:space="preserve">Produz o memorial descritivo e a planta da área conforme a norma técnica.</t>
        </is>
      </c>
      <c r="K436" s="3" t="inlineStr">
        <is>
          <t xml:space="preserve">Levantamento de campo concluído</t>
        </is>
      </c>
      <c r="L436" s="3" t="inlineStr">
        <is>
          <t xml:space="preserve">Área caracterizada; Memorial descritivo</t>
        </is>
      </c>
      <c r="M436" s="3" t="inlineStr">
        <is>
          <t xml:space="preserve">SIGEF/Incra; GeoCodevasf</t>
        </is>
      </c>
    </row>
    <row r="437">
      <c r="A437" s="8" t="str">
        <f>=B437&amp;" › "&amp;C437&amp;IF(D437="","","  › "&amp;D437)&amp;" › "&amp;E437</f>
        <v>MS-08 › PP-02 › SP-02 › AT-01</v>
      </c>
      <c r="B437" s="3" t="inlineStr">
        <is>
          <t xml:space="preserve">MS-08</t>
        </is>
      </c>
      <c r="C437" s="3" t="inlineStr">
        <is>
          <t xml:space="preserve">PP-02</t>
        </is>
      </c>
      <c r="D437" s="3" t="inlineStr">
        <is>
          <t xml:space="preserve">SP-02</t>
        </is>
      </c>
      <c r="E437" s="3" t="inlineStr">
        <is>
          <t xml:space="preserve">AT-01</t>
        </is>
      </c>
      <c r="F437" s="3" t="inlineStr">
        <is>
          <t xml:space="preserve">Instruir o processo de regularização</t>
        </is>
      </c>
      <c r="G437" s="3" t="inlineStr">
        <is>
          <t xml:space="preserve">SP-02</t>
        </is>
      </c>
      <c r="H437" s="4">
        <v>1</v>
      </c>
      <c r="I437" s="3" t="inlineStr">
        <is>
          <t xml:space="preserve">Controle</t>
        </is>
      </c>
      <c r="J437" s="3" t="inlineStr">
        <is>
          <t xml:space="preserve">Reúne a documentação dominial e as peças técnicas exigidas pelo registro.</t>
        </is>
      </c>
      <c r="K437" s="3" t="inlineStr">
        <is>
          <t xml:space="preserve">Memorial descritivo; Documentação dominial</t>
        </is>
      </c>
      <c r="L437" s="3" t="inlineStr">
        <is>
          <t xml:space="preserve">Processo de regularização instruído</t>
        </is>
      </c>
      <c r="M437" s="3" t="inlineStr">
        <is>
          <t xml:space="preserve">SIGEF/Incra; e-Codevasf</t>
        </is>
      </c>
    </row>
    <row r="438">
      <c r="A438" s="8" t="str">
        <f>=B438&amp;" › "&amp;C438&amp;IF(D438="","","  › "&amp;D438)&amp;" › "&amp;E438</f>
        <v>MS-08 › PP-02 › SP-02 › AT-02</v>
      </c>
      <c r="B438" s="3" t="inlineStr">
        <is>
          <t xml:space="preserve">MS-08</t>
        </is>
      </c>
      <c r="C438" s="3" t="inlineStr">
        <is>
          <t xml:space="preserve">PP-02</t>
        </is>
      </c>
      <c r="D438" s="3" t="inlineStr">
        <is>
          <t xml:space="preserve">SP-02</t>
        </is>
      </c>
      <c r="E438" s="3" t="inlineStr">
        <is>
          <t xml:space="preserve">AT-02</t>
        </is>
      </c>
      <c r="F438" s="3" t="inlineStr">
        <is>
          <t xml:space="preserve">Protocolar e obter o registro</t>
        </is>
      </c>
      <c r="G438" s="3" t="inlineStr">
        <is>
          <t xml:space="preserve">SP-02</t>
        </is>
      </c>
      <c r="H438" s="4">
        <v>2</v>
      </c>
      <c r="I438" s="3" t="inlineStr">
        <is>
          <t xml:space="preserve">Transferência</t>
        </is>
      </c>
      <c r="J438" s="3" t="inlineStr">
        <is>
          <t xml:space="preserve">Protocola no cartório ou no órgão competente e acompanha até o registro.</t>
        </is>
      </c>
      <c r="K438" s="3" t="inlineStr">
        <is>
          <t xml:space="preserve">Processo de regularização instruído</t>
        </is>
      </c>
      <c r="L438" s="3" t="inlineStr">
        <is>
          <t xml:space="preserve">Registro imobiliário efetivado</t>
        </is>
      </c>
      <c r="M438" s="3" t="inlineStr">
        <is>
          <t xml:space="preserve">SIGEF/Incra; e-Codevasf</t>
        </is>
      </c>
    </row>
    <row r="439">
      <c r="A439" s="8" t="str">
        <f>=B439&amp;" › "&amp;C439&amp;IF(D439="","","  › "&amp;D439)&amp;" › "&amp;E439</f>
        <v>MS-08 › PP-02 › SP-03 › AT-01</v>
      </c>
      <c r="B439" s="3" t="inlineStr">
        <is>
          <t xml:space="preserve">MS-08</t>
        </is>
      </c>
      <c r="C439" s="3" t="inlineStr">
        <is>
          <t xml:space="preserve">PP-02</t>
        </is>
      </c>
      <c r="D439" s="3" t="inlineStr">
        <is>
          <t xml:space="preserve">SP-03</t>
        </is>
      </c>
      <c r="E439" s="3" t="inlineStr">
        <is>
          <t xml:space="preserve">AT-01</t>
        </is>
      </c>
      <c r="F439" s="3" t="inlineStr">
        <is>
          <t xml:space="preserve">Vistoriar e caracterizar a ocupação</t>
        </is>
      </c>
      <c r="G439" s="3" t="inlineStr">
        <is>
          <t xml:space="preserve">SP-03</t>
        </is>
      </c>
      <c r="H439" s="4">
        <v>1</v>
      </c>
      <c r="I439" s="3" t="inlineStr">
        <is>
          <t xml:space="preserve">Controle</t>
        </is>
      </c>
      <c r="J439" s="3" t="inlineStr">
        <is>
          <t xml:space="preserve">Verifica em campo a ocupação irregular e identifica os ocupantes e o histórico.</t>
        </is>
      </c>
      <c r="K439" s="3" t="inlineStr">
        <is>
          <t xml:space="preserve">Vistoria de campo; Registro de ocupação</t>
        </is>
      </c>
      <c r="L439" s="3" t="inlineStr">
        <is>
          <t xml:space="preserve">Ocupação caracterizada</t>
        </is>
      </c>
      <c r="M439" s="3" t="inlineStr">
        <is>
          <t xml:space="preserve">e-Codevasf</t>
        </is>
      </c>
    </row>
    <row r="440">
      <c r="A440" s="8" t="str">
        <f>=B440&amp;" › "&amp;C440&amp;IF(D440="","","  › "&amp;D440)&amp;" › "&amp;E440</f>
        <v>MS-08 › PP-02 › SP-03 › AT-02</v>
      </c>
      <c r="B440" s="3" t="inlineStr">
        <is>
          <t xml:space="preserve">MS-08</t>
        </is>
      </c>
      <c r="C440" s="3" t="inlineStr">
        <is>
          <t xml:space="preserve">PP-02</t>
        </is>
      </c>
      <c r="D440" s="3" t="inlineStr">
        <is>
          <t xml:space="preserve">SP-03</t>
        </is>
      </c>
      <c r="E440" s="3" t="inlineStr">
        <is>
          <t xml:space="preserve">AT-02</t>
        </is>
      </c>
      <c r="F440" s="3" t="inlineStr">
        <is>
          <t xml:space="preserve">Adotar as providências de regularização</t>
        </is>
      </c>
      <c r="G440" s="3" t="inlineStr">
        <is>
          <t xml:space="preserve">SP-03</t>
        </is>
      </c>
      <c r="H440" s="4">
        <v>2</v>
      </c>
      <c r="I440" s="3" t="inlineStr">
        <is>
          <t xml:space="preserve">Transferência</t>
        </is>
      </c>
      <c r="J440" s="3" t="inlineStr">
        <is>
          <t xml:space="preserve">Notifica os ocupantes e encaminha as providências administrativas ou judiciais.</t>
        </is>
      </c>
      <c r="K440" s="3" t="inlineStr">
        <is>
          <t xml:space="preserve">Ocupação caracterizada</t>
        </is>
      </c>
      <c r="L440" s="3" t="inlineStr">
        <is>
          <t xml:space="preserve">Providências adotadas; Situação regularizada</t>
        </is>
      </c>
      <c r="M440" s="3" t="inlineStr">
        <is>
          <t xml:space="preserve">e-Codevasf</t>
        </is>
      </c>
    </row>
    <row r="441">
      <c r="A441" s="8" t="str">
        <f>=B441&amp;" › "&amp;C441&amp;IF(D441="","","  › "&amp;D441)&amp;" › "&amp;E441</f>
        <v>MS-08 › PP-03 › SP-01 › AT-01</v>
      </c>
      <c r="B441" s="3" t="inlineStr">
        <is>
          <t xml:space="preserve">MS-08</t>
        </is>
      </c>
      <c r="C441" s="3" t="inlineStr">
        <is>
          <t xml:space="preserve">PP-03</t>
        </is>
      </c>
      <c r="D441" s="3" t="inlineStr">
        <is>
          <t xml:space="preserve">SP-01</t>
        </is>
      </c>
      <c r="E441" s="3" t="inlineStr">
        <is>
          <t xml:space="preserve">AT-01</t>
        </is>
      </c>
      <c r="F441" s="3" t="inlineStr">
        <is>
          <t xml:space="preserve">Analisar o requerimento do ocupante</t>
        </is>
      </c>
      <c r="G441" s="3" t="inlineStr">
        <is>
          <t xml:space="preserve">SP-01</t>
        </is>
      </c>
      <c r="H441" s="4">
        <v>1</v>
      </c>
      <c r="I441" s="3" t="inlineStr">
        <is>
          <t xml:space="preserve">Controle</t>
        </is>
      </c>
      <c r="J441" s="3" t="inlineStr">
        <is>
          <t xml:space="preserve">Confere a documentação, a habilitação e a situação do lote requerido.</t>
        </is>
      </c>
      <c r="K441" s="3" t="inlineStr">
        <is>
          <t xml:space="preserve">Requerimento do ocupante; Documentação do lote</t>
        </is>
      </c>
      <c r="L441" s="3" t="inlineStr">
        <is>
          <t xml:space="preserve">Requerimento analisado</t>
        </is>
      </c>
      <c r="M441" s="3" t="inlineStr">
        <is>
          <t xml:space="preserve">e-Codevasf; GeoCodevasf</t>
        </is>
      </c>
    </row>
    <row r="442">
      <c r="A442" s="8" t="str">
        <f>=B442&amp;" › "&amp;C442&amp;IF(D442="","","  › "&amp;D442)&amp;" › "&amp;E442</f>
        <v>MS-08 › PP-03 › SP-01 › AT-02</v>
      </c>
      <c r="B442" s="3" t="inlineStr">
        <is>
          <t xml:space="preserve">MS-08</t>
        </is>
      </c>
      <c r="C442" s="3" t="inlineStr">
        <is>
          <t xml:space="preserve">PP-03</t>
        </is>
      </c>
      <c r="D442" s="3" t="inlineStr">
        <is>
          <t xml:space="preserve">SP-01</t>
        </is>
      </c>
      <c r="E442" s="3" t="inlineStr">
        <is>
          <t xml:space="preserve">AT-02</t>
        </is>
      </c>
      <c r="F442" s="3" t="inlineStr">
        <is>
          <t xml:space="preserve">Titular e cadastrar o irrigante</t>
        </is>
      </c>
      <c r="G442" s="3" t="inlineStr">
        <is>
          <t xml:space="preserve">SP-01</t>
        </is>
      </c>
      <c r="H442" s="4">
        <v>2</v>
      </c>
      <c r="I442" s="3" t="inlineStr">
        <is>
          <t xml:space="preserve">Transferência</t>
        </is>
      </c>
      <c r="J442" s="3" t="inlineStr">
        <is>
          <t xml:space="preserve">Formaliza o título ou o contrato e atualiza o cadastro do lote.</t>
        </is>
      </c>
      <c r="K442" s="3" t="inlineStr">
        <is>
          <t xml:space="preserve">Requerimento analisado</t>
        </is>
      </c>
      <c r="L442" s="3" t="inlineStr">
        <is>
          <t xml:space="preserve">Cadastro atualizado; Título ou contrato firmado</t>
        </is>
      </c>
      <c r="M442" s="3" t="inlineStr">
        <is>
          <t xml:space="preserve">e-Codevasf; GeoCodevasf</t>
        </is>
      </c>
    </row>
    <row r="443">
      <c r="A443" s="8" t="str">
        <f>=B443&amp;" › "&amp;C443&amp;IF(D443="","","  › "&amp;D443)&amp;" › "&amp;E443</f>
        <v>MS-08 › PP-03 › SP-02 › AT-01</v>
      </c>
      <c r="B443" s="3" t="inlineStr">
        <is>
          <t xml:space="preserve">MS-08</t>
        </is>
      </c>
      <c r="C443" s="3" t="inlineStr">
        <is>
          <t xml:space="preserve">PP-03</t>
        </is>
      </c>
      <c r="D443" s="3" t="inlineStr">
        <is>
          <t xml:space="preserve">SP-02</t>
        </is>
      </c>
      <c r="E443" s="3" t="inlineStr">
        <is>
          <t xml:space="preserve">AT-01</t>
        </is>
      </c>
      <c r="F443" s="3" t="inlineStr">
        <is>
          <t xml:space="preserve">Vistoriar o lote</t>
        </is>
      </c>
      <c r="G443" s="3" t="inlineStr">
        <is>
          <t xml:space="preserve">SP-02</t>
        </is>
      </c>
      <c r="H443" s="4">
        <v>1</v>
      </c>
      <c r="I443" s="3" t="inlineStr">
        <is>
          <t xml:space="preserve">Controle</t>
        </is>
      </c>
      <c r="J443" s="3" t="inlineStr">
        <is>
          <t xml:space="preserve">Verifica em campo o uso produtivo e as condições estabelecidas na titulação.</t>
        </is>
      </c>
      <c r="K443" s="3" t="inlineStr">
        <is>
          <t xml:space="preserve">Cadastro dos lotes; Vistorias de campo</t>
        </is>
      </c>
      <c r="L443" s="3" t="inlineStr">
        <is>
          <t xml:space="preserve">Vistoria do lote concluída</t>
        </is>
      </c>
      <c r="M443" s="3" t="inlineStr">
        <is>
          <t xml:space="preserve">e-Codevasf</t>
        </is>
      </c>
    </row>
    <row r="444">
      <c r="A444" s="8" t="str">
        <f>=B444&amp;" › "&amp;C444&amp;IF(D444="","","  › "&amp;D444)&amp;" › "&amp;E444</f>
        <v>MS-08 › PP-03 › SP-02 › AT-02</v>
      </c>
      <c r="B444" s="3" t="inlineStr">
        <is>
          <t xml:space="preserve">MS-08</t>
        </is>
      </c>
      <c r="C444" s="3" t="inlineStr">
        <is>
          <t xml:space="preserve">PP-03</t>
        </is>
      </c>
      <c r="D444" s="3" t="inlineStr">
        <is>
          <t xml:space="preserve">SP-02</t>
        </is>
      </c>
      <c r="E444" s="3" t="inlineStr">
        <is>
          <t xml:space="preserve">AT-02</t>
        </is>
      </c>
      <c r="F444" s="3" t="inlineStr">
        <is>
          <t xml:space="preserve">Notificar o descumprimento apurado</t>
        </is>
      </c>
      <c r="G444" s="3" t="inlineStr">
        <is>
          <t xml:space="preserve">SP-02</t>
        </is>
      </c>
      <c r="H444" s="4">
        <v>2</v>
      </c>
      <c r="I444" s="3" t="inlineStr">
        <is>
          <t xml:space="preserve">Controle</t>
        </is>
      </c>
      <c r="J444" s="3" t="inlineStr">
        <is>
          <t xml:space="preserve">Emite o relatório de fiscalização e notifica o titular quando houver descumprimento.</t>
        </is>
      </c>
      <c r="K444" s="3" t="inlineStr">
        <is>
          <t xml:space="preserve">Vistoria do lote concluída</t>
        </is>
      </c>
      <c r="L444" s="3" t="inlineStr">
        <is>
          <t xml:space="preserve">Relatório de fiscalização; Notificações emitidas</t>
        </is>
      </c>
      <c r="M444" s="3" t="inlineStr">
        <is>
          <t xml:space="preserve">e-Codevasf</t>
        </is>
      </c>
    </row>
    <row r="445">
      <c r="A445" s="8" t="str">
        <f>=B445&amp;" › "&amp;C445&amp;IF(D445="","","  › "&amp;D445)&amp;" › "&amp;E445</f>
        <v>MS-08 › PP-03 › SP-03 › AT-01</v>
      </c>
      <c r="B445" s="3" t="inlineStr">
        <is>
          <t xml:space="preserve">MS-08</t>
        </is>
      </c>
      <c r="C445" s="3" t="inlineStr">
        <is>
          <t xml:space="preserve">PP-03</t>
        </is>
      </c>
      <c r="D445" s="3" t="inlineStr">
        <is>
          <t xml:space="preserve">SP-03</t>
        </is>
      </c>
      <c r="E445" s="3" t="inlineStr">
        <is>
          <t xml:space="preserve">AT-01</t>
        </is>
      </c>
      <c r="F445" s="3" t="inlineStr">
        <is>
          <t xml:space="preserve">Analisar o pedido ou a inadimplência</t>
        </is>
      </c>
      <c r="G445" s="3" t="inlineStr">
        <is>
          <t xml:space="preserve">SP-03</t>
        </is>
      </c>
      <c r="H445" s="4">
        <v>1</v>
      </c>
      <c r="I445" s="3" t="inlineStr">
        <is>
          <t xml:space="preserve">Controle</t>
        </is>
      </c>
      <c r="J445" s="3" t="inlineStr">
        <is>
          <t xml:space="preserve">Examina o pedido de transferência ou instrui o processo de inadimplência do lote.</t>
        </is>
      </c>
      <c r="K445" s="3" t="inlineStr">
        <is>
          <t xml:space="preserve">Pedido de transferência; Processo de inadimplência</t>
        </is>
      </c>
      <c r="L445" s="3" t="inlineStr">
        <is>
          <t xml:space="preserve">Pedido ou processo analisado</t>
        </is>
      </c>
      <c r="M445" s="3" t="inlineStr">
        <is>
          <t xml:space="preserve">e-Codevasf</t>
        </is>
      </c>
    </row>
    <row r="446">
      <c r="A446" s="8" t="str">
        <f>=B446&amp;" › "&amp;C446&amp;IF(D446="","","  › "&amp;D446)&amp;" › "&amp;E446</f>
        <v>MS-08 › PP-03 › SP-03 › AT-02</v>
      </c>
      <c r="B446" s="3" t="inlineStr">
        <is>
          <t xml:space="preserve">MS-08</t>
        </is>
      </c>
      <c r="C446" s="3" t="inlineStr">
        <is>
          <t xml:space="preserve">PP-03</t>
        </is>
      </c>
      <c r="D446" s="3" t="inlineStr">
        <is>
          <t xml:space="preserve">SP-03</t>
        </is>
      </c>
      <c r="E446" s="3" t="inlineStr">
        <is>
          <t xml:space="preserve">AT-02</t>
        </is>
      </c>
      <c r="F446" s="3" t="inlineStr">
        <is>
          <t xml:space="preserve">Autorizar a transferência ou retomar o lote</t>
        </is>
      </c>
      <c r="G446" s="3" t="inlineStr">
        <is>
          <t xml:space="preserve">SP-03</t>
        </is>
      </c>
      <c r="H446" s="4">
        <v>2</v>
      </c>
      <c r="I446" s="3" t="inlineStr">
        <is>
          <t xml:space="preserve">Transferência</t>
        </is>
      </c>
      <c r="J446" s="3" t="inlineStr">
        <is>
          <t xml:space="preserve">Autoriza a transferência ou conduz a rescisão e a retomada do lote.</t>
        </is>
      </c>
      <c r="K446" s="3" t="inlineStr">
        <is>
          <t xml:space="preserve">Pedido ou processo analisado</t>
        </is>
      </c>
      <c r="L446" s="3" t="inlineStr">
        <is>
          <t xml:space="preserve">Transferência autorizada; Lote retomado</t>
        </is>
      </c>
      <c r="M446" s="3" t="inlineStr">
        <is>
          <t xml:space="preserve">e-Codevasf</t>
        </is>
      </c>
    </row>
  </sheetData>
  <autoFilter ref="A1:M1"/>
  <dataValidations count="4"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I2:I500">
      <formula1>Listas!$I$2:$I$4</formula1>
    </dataValidation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B2:B500">
      <formula1>Macroprocessos!$A$2:$A$22</formula1>
    </dataValidation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C2:C500">
      <formula1>Processos!$C$2:$C$71</formula1>
    </dataValidation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D2:D500">
      <formula1>Subprocessos!$D$2:$D$222</formula1>
    </dataValidation>
  </dataValidations>
</worksheet>
</file>

<file path=xl/worksheets/sheet7.xml><?xml version="1.0" encoding="utf-8"?>
<worksheet xmlns="http://schemas.openxmlformats.org/spreadsheetml/2006/main">
  <sheetPr>
    <tabColor rgb="FF0040B4"/>
  </sheetPr>
  <dimension ref="A1:K454"/>
  <sheetViews>
    <sheetView workbookViewId="0" zoomScale="90">
      <pane ySplit="1" topLeftCell="A2" activePane="bottomLeft" state="frozen"/>
      <selection pane="bottomLeft"/>
    </sheetView>
  </sheetViews>
  <cols>
    <col min="1" max="1" width="40" customWidth="1"/>
    <col min="2" max="2" width="13" customWidth="1"/>
    <col min="3" max="3" width="10" customWidth="1"/>
    <col min="4" max="4" width="10" customWidth="1"/>
    <col min="5" max="5" width="9" customWidth="1"/>
    <col min="6" max="6" width="9" customWidth="1"/>
    <col min="7" max="7" width="34" customWidth="1"/>
    <col min="8" max="8" width="7" customWidth="1"/>
    <col min="9" max="9" width="15" customWidth="1"/>
    <col min="10" max="10" width="13" customWidth="1"/>
    <col min="11" max="11" width="26" customWidth="1"/>
  </cols>
  <sheetData>
    <row r="1">
      <c r="A1" s="1" t="inlineStr">
        <is>
          <t xml:space="preserve">Trilha</t>
        </is>
      </c>
      <c r="B1" s="1" t="inlineStr">
        <is>
          <t xml:space="preserve">Macroprocesso</t>
        </is>
      </c>
      <c r="C1" s="1" t="inlineStr">
        <is>
          <t xml:space="preserve">Processo</t>
        </is>
      </c>
      <c r="D1" s="1" t="inlineStr">
        <is>
          <t xml:space="preserve">Subprocesso</t>
        </is>
      </c>
      <c r="E1" s="1" t="inlineStr">
        <is>
          <t xml:space="preserve">Atividade</t>
        </is>
      </c>
      <c r="F1" s="1" t="inlineStr">
        <is>
          <t xml:space="preserve">Codigo</t>
        </is>
      </c>
      <c r="G1" s="1" t="inlineStr">
        <is>
          <t xml:space="preserve">Nome</t>
        </is>
      </c>
      <c r="H1" s="1" t="inlineStr">
        <is>
          <t xml:space="preserve">Ordem</t>
        </is>
      </c>
      <c r="I1" s="1" t="inlineStr">
        <is>
          <t xml:space="preserve">Tipo_Tarefa</t>
        </is>
      </c>
      <c r="J1" s="1" t="inlineStr">
        <is>
          <t xml:space="preserve">Duracao_Estimada</t>
        </is>
      </c>
      <c r="K1" s="1" t="inlineStr">
        <is>
          <t xml:space="preserve">Observacoes</t>
        </is>
      </c>
    </row>
    <row r="2">
      <c r="A2" s="8" t="str">
        <f>=B2&amp;" › "&amp;C2&amp;IF(D2="","","  › "&amp;D2)&amp;" › "&amp;E2&amp;" › "&amp;F2</f>
        <v>MG-01 › PP-01 › SP-01 › AT-01 › TR-01</v>
      </c>
      <c r="B2" s="3" t="inlineStr">
        <is>
          <t xml:space="preserve">MG-01</t>
        </is>
      </c>
      <c r="C2" s="3" t="inlineStr">
        <is>
          <t xml:space="preserve">PP-01</t>
        </is>
      </c>
      <c r="D2" s="3" t="inlineStr">
        <is>
          <t xml:space="preserve">SP-01</t>
        </is>
      </c>
      <c r="E2" s="3" t="inlineStr">
        <is>
          <t xml:space="preserve">AT-01</t>
        </is>
      </c>
      <c r="F2" s="3" t="inlineStr">
        <is>
          <t xml:space="preserve">TR-01</t>
        </is>
      </c>
      <c r="G2" s="3" t="inlineStr">
        <is>
          <t xml:space="preserve">Levantar dados de desempenho e cenário</t>
        </is>
      </c>
      <c r="H2" s="4">
        <v>1</v>
      </c>
      <c r="I2" s="3" t="inlineStr">
        <is>
          <t xml:space="preserve">Manual</t>
        </is>
      </c>
      <c r="J2" s="4">
        <v>40</v>
      </c>
      <c r="K2" s="3" t="inlineStr">
        <is>
          <t xml:space="preserve">Duração estimada, a confirmar na medição do processo; execução manual, com registro em e-Codevasf.</t>
        </is>
      </c>
    </row>
    <row r="3">
      <c r="A3" s="8" t="str">
        <f>=B3&amp;" › "&amp;C3&amp;IF(D3="","","  › "&amp;D3)&amp;" › "&amp;E3&amp;" › "&amp;F3</f>
        <v>MG-01 › PP-01 › SP-01 › AT-02 › TR-01</v>
      </c>
      <c r="B3" s="3" t="inlineStr">
        <is>
          <t xml:space="preserve">MG-01</t>
        </is>
      </c>
      <c r="C3" s="3" t="inlineStr">
        <is>
          <t xml:space="preserve">PP-01</t>
        </is>
      </c>
      <c r="D3" s="3" t="inlineStr">
        <is>
          <t xml:space="preserve">SP-01</t>
        </is>
      </c>
      <c r="E3" s="3" t="inlineStr">
        <is>
          <t xml:space="preserve">AT-02</t>
        </is>
      </c>
      <c r="F3" s="3" t="inlineStr">
        <is>
          <t xml:space="preserve">TR-01</t>
        </is>
      </c>
      <c r="G3" s="3" t="inlineStr">
        <is>
          <t xml:space="preserve">Submeter a minuta do PEI à Diretoria</t>
        </is>
      </c>
      <c r="H3" s="4">
        <v>1</v>
      </c>
      <c r="I3" s="3" t="inlineStr">
        <is>
          <t xml:space="preserve">Manual</t>
        </is>
      </c>
      <c r="J3" s="4">
        <v>16</v>
      </c>
      <c r="K3" s="3" t="inlineStr">
        <is>
          <t xml:space="preserve">Duração estimada, a confirmar na medição do processo; execução manual, com registro em e-Codevasf.</t>
        </is>
      </c>
    </row>
    <row r="4">
      <c r="A4" s="8" t="str">
        <f>=B4&amp;" › "&amp;C4&amp;IF(D4="","","  › "&amp;D4)&amp;" › "&amp;E4&amp;" › "&amp;F4</f>
        <v>MG-01 › PP-01 › SP-02 › AT-01 › TR-01</v>
      </c>
      <c r="B4" s="3" t="inlineStr">
        <is>
          <t xml:space="preserve">MG-01</t>
        </is>
      </c>
      <c r="C4" s="3" t="inlineStr">
        <is>
          <t xml:space="preserve">PP-01</t>
        </is>
      </c>
      <c r="D4" s="3" t="inlineStr">
        <is>
          <t xml:space="preserve">SP-02</t>
        </is>
      </c>
      <c r="E4" s="3" t="inlineStr">
        <is>
          <t xml:space="preserve">AT-01</t>
        </is>
      </c>
      <c r="F4" s="3" t="inlineStr">
        <is>
          <t xml:space="preserve">TR-01</t>
        </is>
      </c>
      <c r="G4" s="3" t="inlineStr">
        <is>
          <t xml:space="preserve">Reunir-se com cada unidade para acordar metas</t>
        </is>
      </c>
      <c r="H4" s="4">
        <v>1</v>
      </c>
      <c r="I4" s="3" t="inlineStr">
        <is>
          <t xml:space="preserve">Manual</t>
        </is>
      </c>
      <c r="J4" s="4">
        <v>80</v>
      </c>
      <c r="K4" s="3" t="inlineStr">
        <is>
          <t xml:space="preserve">Duração estimada, a confirmar na medição do processo; execução manual, com registro em e-Codevasf.</t>
        </is>
      </c>
    </row>
    <row r="5">
      <c r="A5" s="8" t="str">
        <f>=B5&amp;" › "&amp;C5&amp;IF(D5="","","  › "&amp;D5)&amp;" › "&amp;E5&amp;" › "&amp;F5</f>
        <v>MG-01 › PP-01 › SP-02 › AT-02 › TR-01</v>
      </c>
      <c r="B5" s="3" t="inlineStr">
        <is>
          <t xml:space="preserve">MG-01</t>
        </is>
      </c>
      <c r="C5" s="3" t="inlineStr">
        <is>
          <t xml:space="preserve">PP-01</t>
        </is>
      </c>
      <c r="D5" s="3" t="inlineStr">
        <is>
          <t xml:space="preserve">SP-02</t>
        </is>
      </c>
      <c r="E5" s="3" t="inlineStr">
        <is>
          <t xml:space="preserve">AT-02</t>
        </is>
      </c>
      <c r="F5" s="3" t="inlineStr">
        <is>
          <t xml:space="preserve">TR-01</t>
        </is>
      </c>
      <c r="G5" s="3" t="inlineStr">
        <is>
          <t xml:space="preserve">Publicar os planos táticos</t>
        </is>
      </c>
      <c r="H5" s="4">
        <v>1</v>
      </c>
      <c r="I5" s="3" t="inlineStr">
        <is>
          <t xml:space="preserve">Manual</t>
        </is>
      </c>
      <c r="J5" s="4">
        <v>8</v>
      </c>
      <c r="K5" s="3" t="inlineStr">
        <is>
          <t xml:space="preserve">Duração estimada, a confirmar na medição do processo; execução manual, com registro em e-Codevasf.</t>
        </is>
      </c>
    </row>
    <row r="6">
      <c r="A6" s="8" t="str">
        <f>=B6&amp;" › "&amp;C6&amp;IF(D6="","","  › "&amp;D6)&amp;" › "&amp;E6&amp;" › "&amp;F6</f>
        <v>MG-01 › PP-01 › SP-03 › AT-01 › TR-01</v>
      </c>
      <c r="B6" s="3" t="inlineStr">
        <is>
          <t xml:space="preserve">MG-01</t>
        </is>
      </c>
      <c r="C6" s="3" t="inlineStr">
        <is>
          <t xml:space="preserve">PP-01</t>
        </is>
      </c>
      <c r="D6" s="3" t="inlineStr">
        <is>
          <t xml:space="preserve">SP-03</t>
        </is>
      </c>
      <c r="E6" s="3" t="inlineStr">
        <is>
          <t xml:space="preserve">AT-01</t>
        </is>
      </c>
      <c r="F6" s="3" t="inlineStr">
        <is>
          <t xml:space="preserve">TR-01</t>
        </is>
      </c>
      <c r="G6" s="3" t="inlineStr">
        <is>
          <t xml:space="preserve">Extrair e conferir os resultados do período</t>
        </is>
      </c>
      <c r="H6" s="4">
        <v>1</v>
      </c>
      <c r="I6" s="3" t="inlineStr">
        <is>
          <t xml:space="preserve">Automatizada</t>
        </is>
      </c>
      <c r="J6" s="4">
        <v>4</v>
      </c>
      <c r="K6" s="3" t="inlineStr">
        <is>
          <t xml:space="preserve">Duração estimada, a confirmar na medição do processo; execução automatizada em Tesouro Gerencial.</t>
        </is>
      </c>
    </row>
    <row r="7">
      <c r="A7" s="8" t="str">
        <f>=B7&amp;" › "&amp;C7&amp;IF(D7="","","  › "&amp;D7)&amp;" › "&amp;E7&amp;" › "&amp;F7</f>
        <v>MG-01 › PP-01 › SP-03 › AT-02 › TR-01</v>
      </c>
      <c r="B7" s="3" t="inlineStr">
        <is>
          <t xml:space="preserve">MG-01</t>
        </is>
      </c>
      <c r="C7" s="3" t="inlineStr">
        <is>
          <t xml:space="preserve">PP-01</t>
        </is>
      </c>
      <c r="D7" s="3" t="inlineStr">
        <is>
          <t xml:space="preserve">SP-03</t>
        </is>
      </c>
      <c r="E7" s="3" t="inlineStr">
        <is>
          <t xml:space="preserve">AT-02</t>
        </is>
      </c>
      <c r="F7" s="3" t="inlineStr">
        <is>
          <t xml:space="preserve">TR-01</t>
        </is>
      </c>
      <c r="G7" s="3" t="inlineStr">
        <is>
          <t xml:space="preserve">Registrar a análise crítica e as propostas de revisão</t>
        </is>
      </c>
      <c r="H7" s="4">
        <v>1</v>
      </c>
      <c r="I7" s="3" t="inlineStr">
        <is>
          <t xml:space="preserve">Manual</t>
        </is>
      </c>
      <c r="J7" s="4">
        <v>8</v>
      </c>
      <c r="K7" s="3" t="inlineStr">
        <is>
          <t xml:space="preserve">Duração estimada, a confirmar na medição do processo; execução manual, com registro em Tesouro Gerencial.</t>
        </is>
      </c>
    </row>
    <row r="8">
      <c r="A8" s="8" t="str">
        <f>=B8&amp;" › "&amp;C8&amp;IF(D8="","","  › "&amp;D8)&amp;" › "&amp;E8&amp;" › "&amp;F8</f>
        <v>MG-01 › PP-02 › SP-01 › AT-01 › TR-01</v>
      </c>
      <c r="B8" s="3" t="inlineStr">
        <is>
          <t xml:space="preserve">MG-01</t>
        </is>
      </c>
      <c r="C8" s="3" t="inlineStr">
        <is>
          <t xml:space="preserve">PP-02</t>
        </is>
      </c>
      <c r="D8" s="3" t="inlineStr">
        <is>
          <t xml:space="preserve">SP-01</t>
        </is>
      </c>
      <c r="E8" s="3" t="inlineStr">
        <is>
          <t xml:space="preserve">AT-01</t>
        </is>
      </c>
      <c r="F8" s="3" t="inlineStr">
        <is>
          <t xml:space="preserve">TR-01</t>
        </is>
      </c>
      <c r="G8" s="3" t="inlineStr">
        <is>
          <t xml:space="preserve">Registrar e classificar a demanda recebida</t>
        </is>
      </c>
      <c r="H8" s="4">
        <v>1</v>
      </c>
      <c r="I8" s="3" t="inlineStr">
        <is>
          <t xml:space="preserve">Manual</t>
        </is>
      </c>
      <c r="J8" s="4">
        <v>2</v>
      </c>
      <c r="K8" s="3" t="inlineStr">
        <is>
          <t xml:space="preserve">Duração estimada, a confirmar na medição do processo; execução manual, com registro em e-Codevasf.</t>
        </is>
      </c>
    </row>
    <row r="9">
      <c r="A9" s="8" t="str">
        <f>=B9&amp;" › "&amp;C9&amp;IF(D9="","","  › "&amp;D9)&amp;" › "&amp;E9&amp;" › "&amp;F9</f>
        <v>MG-01 › PP-02 › SP-01 › AT-02 › TR-01</v>
      </c>
      <c r="B9" s="3" t="inlineStr">
        <is>
          <t xml:space="preserve">MG-01</t>
        </is>
      </c>
      <c r="C9" s="3" t="inlineStr">
        <is>
          <t xml:space="preserve">PP-02</t>
        </is>
      </c>
      <c r="D9" s="3" t="inlineStr">
        <is>
          <t xml:space="preserve">SP-01</t>
        </is>
      </c>
      <c r="E9" s="3" t="inlineStr">
        <is>
          <t xml:space="preserve">AT-02</t>
        </is>
      </c>
      <c r="F9" s="3" t="inlineStr">
        <is>
          <t xml:space="preserve">TR-01</t>
        </is>
      </c>
      <c r="G9" s="3" t="inlineStr">
        <is>
          <t xml:space="preserve">Conferir e protocolar a resposta</t>
        </is>
      </c>
      <c r="H9" s="4">
        <v>1</v>
      </c>
      <c r="I9" s="3" t="inlineStr">
        <is>
          <t xml:space="preserve">Manual</t>
        </is>
      </c>
      <c r="J9" s="4">
        <v>8</v>
      </c>
      <c r="K9" s="3" t="inlineStr">
        <is>
          <t xml:space="preserve">Duração estimada, a confirmar na medição do processo; execução manual, com registro em e-Codevasf.</t>
        </is>
      </c>
    </row>
    <row r="10">
      <c r="A10" s="8" t="str">
        <f>=B10&amp;" › "&amp;C10&amp;IF(D10="","","  › "&amp;D10)&amp;" › "&amp;E10&amp;" › "&amp;F10</f>
        <v>MG-01 › PP-02 › SP-02 › AT-01 › TR-01</v>
      </c>
      <c r="B10" s="3" t="inlineStr">
        <is>
          <t xml:space="preserve">MG-01</t>
        </is>
      </c>
      <c r="C10" s="3" t="inlineStr">
        <is>
          <t xml:space="preserve">PP-02</t>
        </is>
      </c>
      <c r="D10" s="3" t="inlineStr">
        <is>
          <t xml:space="preserve">SP-02</t>
        </is>
      </c>
      <c r="E10" s="3" t="inlineStr">
        <is>
          <t xml:space="preserve">AT-01</t>
        </is>
      </c>
      <c r="F10" s="3" t="inlineStr">
        <is>
          <t xml:space="preserve">TR-01</t>
        </is>
      </c>
      <c r="G10" s="3" t="inlineStr">
        <is>
          <t xml:space="preserve">Enviar o roteiro de coleta às unidades</t>
        </is>
      </c>
      <c r="H10" s="4">
        <v>1</v>
      </c>
      <c r="I10" s="3" t="inlineStr">
        <is>
          <t xml:space="preserve">Manual</t>
        </is>
      </c>
      <c r="J10" s="4">
        <v>16</v>
      </c>
      <c r="K10" s="3" t="inlineStr">
        <is>
          <t xml:space="preserve">Duração estimada, a confirmar na medição do processo; execução manual, com registro em e-Contas.</t>
        </is>
      </c>
    </row>
    <row r="11">
      <c r="A11" s="8" t="str">
        <f>=B11&amp;" › "&amp;C11&amp;IF(D11="","","  › "&amp;D11)&amp;" › "&amp;E11&amp;" › "&amp;F11</f>
        <v>MG-01 › PP-02 › SP-02 › AT-02 › TR-01</v>
      </c>
      <c r="B11" s="3" t="inlineStr">
        <is>
          <t xml:space="preserve">MG-01</t>
        </is>
      </c>
      <c r="C11" s="3" t="inlineStr">
        <is>
          <t xml:space="preserve">PP-02</t>
        </is>
      </c>
      <c r="D11" s="3" t="inlineStr">
        <is>
          <t xml:space="preserve">SP-02</t>
        </is>
      </c>
      <c r="E11" s="3" t="inlineStr">
        <is>
          <t xml:space="preserve">AT-02</t>
        </is>
      </c>
      <c r="F11" s="3" t="inlineStr">
        <is>
          <t xml:space="preserve">TR-01</t>
        </is>
      </c>
      <c r="G11" s="3" t="inlineStr">
        <is>
          <t xml:space="preserve">Publicar o relatório aprovado</t>
        </is>
      </c>
      <c r="H11" s="4">
        <v>1</v>
      </c>
      <c r="I11" s="3" t="inlineStr">
        <is>
          <t xml:space="preserve">Manual</t>
        </is>
      </c>
      <c r="J11" s="4">
        <v>8</v>
      </c>
      <c r="K11" s="3" t="inlineStr">
        <is>
          <t xml:space="preserve">Duração estimada, a confirmar na medição do processo; execução manual, com registro em e-Contas.</t>
        </is>
      </c>
    </row>
    <row r="12">
      <c r="A12" s="8" t="str">
        <f>=B12&amp;" › "&amp;C12&amp;IF(D12="","","  › "&amp;D12)&amp;" › "&amp;E12&amp;" › "&amp;F12</f>
        <v>MG-01 › PP-02 › SP-03 › AT-01 › TR-01</v>
      </c>
      <c r="B12" s="3" t="inlineStr">
        <is>
          <t xml:space="preserve">MG-01</t>
        </is>
      </c>
      <c r="C12" s="3" t="inlineStr">
        <is>
          <t xml:space="preserve">PP-02</t>
        </is>
      </c>
      <c r="D12" s="3" t="inlineStr">
        <is>
          <t xml:space="preserve">SP-03</t>
        </is>
      </c>
      <c r="E12" s="3" t="inlineStr">
        <is>
          <t xml:space="preserve">AT-01</t>
        </is>
      </c>
      <c r="F12" s="3" t="inlineStr">
        <is>
          <t xml:space="preserve">TR-01</t>
        </is>
      </c>
      <c r="G12" s="3" t="inlineStr">
        <is>
          <t xml:space="preserve">Carregar os dados do período</t>
        </is>
      </c>
      <c r="H12" s="4">
        <v>1</v>
      </c>
      <c r="I12" s="3" t="inlineStr">
        <is>
          <t xml:space="preserve">Automatizada</t>
        </is>
      </c>
      <c r="J12" s="4">
        <v>2</v>
      </c>
      <c r="K12" s="3" t="inlineStr">
        <is>
          <t xml:space="preserve">Duração estimada, a confirmar na medição do processo; execução automatizada em Tesouro Gerencial.</t>
        </is>
      </c>
    </row>
    <row r="13">
      <c r="A13" s="8" t="str">
        <f>=B13&amp;" › "&amp;C13&amp;IF(D13="","","  › "&amp;D13)&amp;" › "&amp;E13&amp;" › "&amp;F13</f>
        <v>MG-01 › PP-02 › SP-03 › AT-02 › TR-01</v>
      </c>
      <c r="B13" s="3" t="inlineStr">
        <is>
          <t xml:space="preserve">MG-01</t>
        </is>
      </c>
      <c r="C13" s="3" t="inlineStr">
        <is>
          <t xml:space="preserve">PP-02</t>
        </is>
      </c>
      <c r="D13" s="3" t="inlineStr">
        <is>
          <t xml:space="preserve">SP-03</t>
        </is>
      </c>
      <c r="E13" s="3" t="inlineStr">
        <is>
          <t xml:space="preserve">AT-02</t>
        </is>
      </c>
      <c r="F13" s="3" t="inlineStr">
        <is>
          <t xml:space="preserve">TR-01</t>
        </is>
      </c>
      <c r="G13" s="3" t="inlineStr">
        <is>
          <t xml:space="preserve">Republicar os painéis</t>
        </is>
      </c>
      <c r="H13" s="4">
        <v>1</v>
      </c>
      <c r="I13" s="3" t="inlineStr">
        <is>
          <t xml:space="preserve">Automatizada</t>
        </is>
      </c>
      <c r="J13" s="4">
        <v>1</v>
      </c>
      <c r="K13" s="3" t="inlineStr">
        <is>
          <t xml:space="preserve">Duração estimada, a confirmar na medição do processo; execução automatizada em Tesouro Gerencial.</t>
        </is>
      </c>
    </row>
    <row r="14">
      <c r="A14" s="8" t="str">
        <f>=B14&amp;" › "&amp;C14&amp;IF(D14="","","  › "&amp;D14)&amp;" › "&amp;E14&amp;" › "&amp;F14</f>
        <v>MG-01 › PP-03 › SP-01 › AT-01 › TR-01</v>
      </c>
      <c r="B14" s="3" t="inlineStr">
        <is>
          <t xml:space="preserve">MG-01</t>
        </is>
      </c>
      <c r="C14" s="3" t="inlineStr">
        <is>
          <t xml:space="preserve">PP-03</t>
        </is>
      </c>
      <c r="D14" s="3" t="inlineStr">
        <is>
          <t xml:space="preserve">SP-01</t>
        </is>
      </c>
      <c r="E14" s="3" t="inlineStr">
        <is>
          <t xml:space="preserve">AT-01</t>
        </is>
      </c>
      <c r="F14" s="3" t="inlineStr">
        <is>
          <t xml:space="preserve">TR-01</t>
        </is>
      </c>
      <c r="G14" s="3" t="inlineStr">
        <is>
          <t xml:space="preserve">Coletar as propostas das unidades</t>
        </is>
      </c>
      <c r="H14" s="4">
        <v>1</v>
      </c>
      <c r="I14" s="3" t="inlineStr">
        <is>
          <t xml:space="preserve">Manual</t>
        </is>
      </c>
      <c r="J14" s="4">
        <v>80</v>
      </c>
      <c r="K14" s="3" t="inlineStr">
        <is>
          <t xml:space="preserve">Duração estimada, a confirmar na medição do processo; execução manual, com registro em SIOP.</t>
        </is>
      </c>
    </row>
    <row r="15">
      <c r="A15" s="8" t="str">
        <f>=B15&amp;" › "&amp;C15&amp;IF(D15="","","  › "&amp;D15)&amp;" › "&amp;E15&amp;" › "&amp;F15</f>
        <v>MG-01 › PP-03 › SP-01 › AT-02 › TR-01</v>
      </c>
      <c r="B15" s="3" t="inlineStr">
        <is>
          <t xml:space="preserve">MG-01</t>
        </is>
      </c>
      <c r="C15" s="3" t="inlineStr">
        <is>
          <t xml:space="preserve">PP-03</t>
        </is>
      </c>
      <c r="D15" s="3" t="inlineStr">
        <is>
          <t xml:space="preserve">SP-01</t>
        </is>
      </c>
      <c r="E15" s="3" t="inlineStr">
        <is>
          <t xml:space="preserve">AT-02</t>
        </is>
      </c>
      <c r="F15" s="3" t="inlineStr">
        <is>
          <t xml:space="preserve">TR-01</t>
        </is>
      </c>
      <c r="G15" s="3" t="inlineStr">
        <is>
          <t xml:space="preserve">Lançar a proposta no SIOP</t>
        </is>
      </c>
      <c r="H15" s="4">
        <v>1</v>
      </c>
      <c r="I15" s="3" t="inlineStr">
        <is>
          <t xml:space="preserve">Manual</t>
        </is>
      </c>
      <c r="J15" s="4">
        <v>24</v>
      </c>
      <c r="K15" s="3" t="inlineStr">
        <is>
          <t xml:space="preserve">Duração estimada, a confirmar na medição do processo; execução manual, com registro em SIOP.</t>
        </is>
      </c>
    </row>
    <row r="16">
      <c r="A16" s="8" t="str">
        <f>=B16&amp;" › "&amp;C16&amp;IF(D16="","","  › "&amp;D16)&amp;" › "&amp;E16&amp;" › "&amp;F16</f>
        <v>MG-01 › PP-03 › SP-02 › AT-01 › TR-01</v>
      </c>
      <c r="B16" s="3" t="inlineStr">
        <is>
          <t xml:space="preserve">MG-01</t>
        </is>
      </c>
      <c r="C16" s="3" t="inlineStr">
        <is>
          <t xml:space="preserve">PP-03</t>
        </is>
      </c>
      <c r="D16" s="3" t="inlineStr">
        <is>
          <t xml:space="preserve">SP-02</t>
        </is>
      </c>
      <c r="E16" s="3" t="inlineStr">
        <is>
          <t xml:space="preserve">AT-01</t>
        </is>
      </c>
      <c r="F16" s="3" t="inlineStr">
        <is>
          <t xml:space="preserve">TR-01</t>
        </is>
      </c>
      <c r="G16" s="3" t="inlineStr">
        <is>
          <t xml:space="preserve">Elaborar o detalhamento por ação</t>
        </is>
      </c>
      <c r="H16" s="4">
        <v>1</v>
      </c>
      <c r="I16" s="3" t="inlineStr">
        <is>
          <t xml:space="preserve">Manual</t>
        </is>
      </c>
      <c r="J16" s="4">
        <v>40</v>
      </c>
      <c r="K16" s="3" t="inlineStr">
        <is>
          <t xml:space="preserve">Duração estimada, a confirmar na medição do processo; execução manual, com registro em SIOP.</t>
        </is>
      </c>
    </row>
    <row r="17">
      <c r="A17" s="8" t="str">
        <f>=B17&amp;" › "&amp;C17&amp;IF(D17="","","  › "&amp;D17)&amp;" › "&amp;E17&amp;" › "&amp;F17</f>
        <v>MG-01 › PP-03 › SP-02 › AT-02 › TR-01</v>
      </c>
      <c r="B17" s="3" t="inlineStr">
        <is>
          <t xml:space="preserve">MG-01</t>
        </is>
      </c>
      <c r="C17" s="3" t="inlineStr">
        <is>
          <t xml:space="preserve">PP-03</t>
        </is>
      </c>
      <c r="D17" s="3" t="inlineStr">
        <is>
          <t xml:space="preserve">SP-02</t>
        </is>
      </c>
      <c r="E17" s="3" t="inlineStr">
        <is>
          <t xml:space="preserve">AT-02</t>
        </is>
      </c>
      <c r="F17" s="3" t="inlineStr">
        <is>
          <t xml:space="preserve">TR-01</t>
        </is>
      </c>
      <c r="G17" s="3" t="inlineStr">
        <is>
          <t xml:space="preserve">Comunicar os limites às unidades</t>
        </is>
      </c>
      <c r="H17" s="4">
        <v>1</v>
      </c>
      <c r="I17" s="3" t="inlineStr">
        <is>
          <t xml:space="preserve">Manual</t>
        </is>
      </c>
      <c r="J17" s="4">
        <v>8</v>
      </c>
      <c r="K17" s="3" t="inlineStr">
        <is>
          <t xml:space="preserve">Duração estimada, a confirmar na medição do processo; execução manual, com registro em SIOP.</t>
        </is>
      </c>
    </row>
    <row r="18">
      <c r="A18" s="8" t="str">
        <f>=B18&amp;" › "&amp;C18&amp;IF(D18="","","  › "&amp;D18)&amp;" › "&amp;E18&amp;" › "&amp;F18</f>
        <v>MG-01 › PP-03 › SP-03 › AT-01 › TR-01</v>
      </c>
      <c r="B18" s="3" t="inlineStr">
        <is>
          <t xml:space="preserve">MG-01</t>
        </is>
      </c>
      <c r="C18" s="3" t="inlineStr">
        <is>
          <t xml:space="preserve">PP-03</t>
        </is>
      </c>
      <c r="D18" s="3" t="inlineStr">
        <is>
          <t xml:space="preserve">SP-03</t>
        </is>
      </c>
      <c r="E18" s="3" t="inlineStr">
        <is>
          <t xml:space="preserve">AT-01</t>
        </is>
      </c>
      <c r="F18" s="3" t="inlineStr">
        <is>
          <t xml:space="preserve">TR-01</t>
        </is>
      </c>
      <c r="G18" s="3" t="inlineStr">
        <is>
          <t xml:space="preserve">Conferir a justificativa e a disponibilidade</t>
        </is>
      </c>
      <c r="H18" s="4">
        <v>1</v>
      </c>
      <c r="I18" s="3" t="inlineStr">
        <is>
          <t xml:space="preserve">Manual</t>
        </is>
      </c>
      <c r="J18" s="4">
        <v>8</v>
      </c>
      <c r="K18" s="3" t="inlineStr">
        <is>
          <t xml:space="preserve">Duração estimada, a confirmar na medição do processo; execução manual, com registro em SIOP.</t>
        </is>
      </c>
    </row>
    <row r="19">
      <c r="A19" s="8" t="str">
        <f>=B19&amp;" › "&amp;C19&amp;IF(D19="","","  › "&amp;D19)&amp;" › "&amp;E19&amp;" › "&amp;F19</f>
        <v>MG-01 › PP-03 › SP-03 › AT-02 › TR-01</v>
      </c>
      <c r="B19" s="3" t="inlineStr">
        <is>
          <t xml:space="preserve">MG-01</t>
        </is>
      </c>
      <c r="C19" s="3" t="inlineStr">
        <is>
          <t xml:space="preserve">PP-03</t>
        </is>
      </c>
      <c r="D19" s="3" t="inlineStr">
        <is>
          <t xml:space="preserve">SP-03</t>
        </is>
      </c>
      <c r="E19" s="3" t="inlineStr">
        <is>
          <t xml:space="preserve">AT-02</t>
        </is>
      </c>
      <c r="F19" s="3" t="inlineStr">
        <is>
          <t xml:space="preserve">TR-01</t>
        </is>
      </c>
      <c r="G19" s="3" t="inlineStr">
        <is>
          <t xml:space="preserve">Registrar o ajuste no SIOP</t>
        </is>
      </c>
      <c r="H19" s="4">
        <v>1</v>
      </c>
      <c r="I19" s="3" t="inlineStr">
        <is>
          <t xml:space="preserve">Manual</t>
        </is>
      </c>
      <c r="J19" s="4">
        <v>4</v>
      </c>
      <c r="K19" s="3" t="inlineStr">
        <is>
          <t xml:space="preserve">Duração estimada, a confirmar na medição do processo; execução manual, com registro em SIOP.</t>
        </is>
      </c>
    </row>
    <row r="20">
      <c r="A20" s="8" t="str">
        <f>=B20&amp;" › "&amp;C20&amp;IF(D20="","","  › "&amp;D20)&amp;" › "&amp;E20&amp;" › "&amp;F20</f>
        <v>MG-01 › PP-04 › SP-01 › AT-01 › TR-01</v>
      </c>
      <c r="B20" s="3" t="inlineStr">
        <is>
          <t xml:space="preserve">MG-01</t>
        </is>
      </c>
      <c r="C20" s="3" t="inlineStr">
        <is>
          <t xml:space="preserve">PP-04</t>
        </is>
      </c>
      <c r="D20" s="3" t="inlineStr">
        <is>
          <t xml:space="preserve">SP-01</t>
        </is>
      </c>
      <c r="E20" s="3" t="inlineStr">
        <is>
          <t xml:space="preserve">AT-01</t>
        </is>
      </c>
      <c r="F20" s="3" t="inlineStr">
        <is>
          <t xml:space="preserve">TR-01</t>
        </is>
      </c>
      <c r="G20" s="3" t="inlineStr">
        <is>
          <t xml:space="preserve">Extrair a execução do período</t>
        </is>
      </c>
      <c r="H20" s="4">
        <v>1</v>
      </c>
      <c r="I20" s="3" t="inlineStr">
        <is>
          <t xml:space="preserve">Automatizada</t>
        </is>
      </c>
      <c r="J20" s="4">
        <v>2</v>
      </c>
      <c r="K20" s="3" t="inlineStr">
        <is>
          <t xml:space="preserve">Duração estimada, a confirmar na medição do processo; execução automatizada em SIAFI.</t>
        </is>
      </c>
    </row>
    <row r="21">
      <c r="A21" s="8" t="str">
        <f>=B21&amp;" › "&amp;C21&amp;IF(D21="","","  › "&amp;D21)&amp;" › "&amp;E21&amp;" › "&amp;F21</f>
        <v>MG-01 › PP-04 › SP-01 › AT-02 › TR-01</v>
      </c>
      <c r="B21" s="3" t="inlineStr">
        <is>
          <t xml:space="preserve">MG-01</t>
        </is>
      </c>
      <c r="C21" s="3" t="inlineStr">
        <is>
          <t xml:space="preserve">PP-04</t>
        </is>
      </c>
      <c r="D21" s="3" t="inlineStr">
        <is>
          <t xml:space="preserve">SP-01</t>
        </is>
      </c>
      <c r="E21" s="3" t="inlineStr">
        <is>
          <t xml:space="preserve">AT-02</t>
        </is>
      </c>
      <c r="F21" s="3" t="inlineStr">
        <is>
          <t xml:space="preserve">TR-01</t>
        </is>
      </c>
      <c r="G21" s="3" t="inlineStr">
        <is>
          <t xml:space="preserve">Distribuir o relatório às unidades</t>
        </is>
      </c>
      <c r="H21" s="4">
        <v>1</v>
      </c>
      <c r="I21" s="3" t="inlineStr">
        <is>
          <t xml:space="preserve">Manual</t>
        </is>
      </c>
      <c r="J21" s="4">
        <v>2</v>
      </c>
      <c r="K21" s="3" t="inlineStr">
        <is>
          <t xml:space="preserve">Duração estimada, a confirmar na medição do processo; execução manual, com registro em SIAFI.</t>
        </is>
      </c>
    </row>
    <row r="22">
      <c r="A22" s="8" t="str">
        <f>=B22&amp;" › "&amp;C22&amp;IF(D22="","","  › "&amp;D22)&amp;" › "&amp;E22&amp;" › "&amp;F22</f>
        <v>MG-01 › PP-04 › SP-02 › AT-01 › TR-01</v>
      </c>
      <c r="B22" s="3" t="inlineStr">
        <is>
          <t xml:space="preserve">MG-01</t>
        </is>
      </c>
      <c r="C22" s="3" t="inlineStr">
        <is>
          <t xml:space="preserve">PP-04</t>
        </is>
      </c>
      <c r="D22" s="3" t="inlineStr">
        <is>
          <t xml:space="preserve">SP-02</t>
        </is>
      </c>
      <c r="E22" s="3" t="inlineStr">
        <is>
          <t xml:space="preserve">AT-01</t>
        </is>
      </c>
      <c r="F22" s="3" t="inlineStr">
        <is>
          <t xml:space="preserve">TR-01</t>
        </is>
      </c>
      <c r="G22" s="3" t="inlineStr">
        <is>
          <t xml:space="preserve">Reunir-se com a unidade sobre o desvio</t>
        </is>
      </c>
      <c r="H22" s="4">
        <v>1</v>
      </c>
      <c r="I22" s="3" t="inlineStr">
        <is>
          <t xml:space="preserve">Manual</t>
        </is>
      </c>
      <c r="J22" s="4">
        <v>4</v>
      </c>
      <c r="K22" s="3" t="inlineStr">
        <is>
          <t xml:space="preserve">Duração estimada, a confirmar na medição do processo; execução manual, com registro em Tesouro Gerencial.</t>
        </is>
      </c>
    </row>
    <row r="23">
      <c r="A23" s="8" t="str">
        <f>=B23&amp;" › "&amp;C23&amp;IF(D23="","","  › "&amp;D23)&amp;" › "&amp;E23&amp;" › "&amp;F23</f>
        <v>MG-01 › PP-04 › SP-02 › AT-02 › TR-01</v>
      </c>
      <c r="B23" s="3" t="inlineStr">
        <is>
          <t xml:space="preserve">MG-01</t>
        </is>
      </c>
      <c r="C23" s="3" t="inlineStr">
        <is>
          <t xml:space="preserve">PP-04</t>
        </is>
      </c>
      <c r="D23" s="3" t="inlineStr">
        <is>
          <t xml:space="preserve">SP-02</t>
        </is>
      </c>
      <c r="E23" s="3" t="inlineStr">
        <is>
          <t xml:space="preserve">AT-02</t>
        </is>
      </c>
      <c r="F23" s="3" t="inlineStr">
        <is>
          <t xml:space="preserve">TR-01</t>
        </is>
      </c>
      <c r="G23" s="3" t="inlineStr">
        <is>
          <t xml:space="preserve">Registrar o plano de ajuste</t>
        </is>
      </c>
      <c r="H23" s="4">
        <v>1</v>
      </c>
      <c r="I23" s="3" t="inlineStr">
        <is>
          <t xml:space="preserve">Manual</t>
        </is>
      </c>
      <c r="J23" s="4">
        <v>2</v>
      </c>
      <c r="K23" s="3" t="inlineStr">
        <is>
          <t xml:space="preserve">Duração estimada, a confirmar na medição do processo; execução manual, com registro em Tesouro Gerencial.</t>
        </is>
      </c>
    </row>
    <row r="24">
      <c r="A24" s="8" t="str">
        <f>=B24&amp;" › "&amp;C24&amp;IF(D24="","","  › "&amp;D24)&amp;" › "&amp;E24&amp;" › "&amp;F24</f>
        <v>MG-01 › PP-04 › SP-03 › AT-01 › TR-01</v>
      </c>
      <c r="B24" s="3" t="inlineStr">
        <is>
          <t xml:space="preserve">MG-01</t>
        </is>
      </c>
      <c r="C24" s="3" t="inlineStr">
        <is>
          <t xml:space="preserve">PP-04</t>
        </is>
      </c>
      <c r="D24" s="3" t="inlineStr">
        <is>
          <t xml:space="preserve">SP-03</t>
        </is>
      </c>
      <c r="E24" s="3" t="inlineStr">
        <is>
          <t xml:space="preserve">AT-01</t>
        </is>
      </c>
      <c r="F24" s="3" t="inlineStr">
        <is>
          <t xml:space="preserve">TR-01</t>
        </is>
      </c>
      <c r="G24" s="3" t="inlineStr">
        <is>
          <t xml:space="preserve">Apurar e conferir os valores no SIAFI</t>
        </is>
      </c>
      <c r="H24" s="4">
        <v>1</v>
      </c>
      <c r="I24" s="3" t="inlineStr">
        <is>
          <t xml:space="preserve">Manual</t>
        </is>
      </c>
      <c r="J24" s="4">
        <v>8</v>
      </c>
      <c r="K24" s="3" t="inlineStr">
        <is>
          <t xml:space="preserve">Duração estimada, a confirmar na medição do processo; execução manual, com registro em SIAFI.</t>
        </is>
      </c>
    </row>
    <row r="25">
      <c r="A25" s="8" t="str">
        <f>=B25&amp;" › "&amp;C25&amp;IF(D25="","","  › "&amp;D25)&amp;" › "&amp;E25&amp;" › "&amp;F25</f>
        <v>MG-01 › PP-04 › SP-03 › AT-02 › TR-01</v>
      </c>
      <c r="B25" s="3" t="inlineStr">
        <is>
          <t xml:space="preserve">MG-01</t>
        </is>
      </c>
      <c r="C25" s="3" t="inlineStr">
        <is>
          <t xml:space="preserve">PP-04</t>
        </is>
      </c>
      <c r="D25" s="3" t="inlineStr">
        <is>
          <t xml:space="preserve">SP-03</t>
        </is>
      </c>
      <c r="E25" s="3" t="inlineStr">
        <is>
          <t xml:space="preserve">AT-02</t>
        </is>
      </c>
      <c r="F25" s="3" t="inlineStr">
        <is>
          <t xml:space="preserve">TR-01</t>
        </is>
      </c>
      <c r="G25" s="3" t="inlineStr">
        <is>
          <t xml:space="preserve">Encaminhar a resposta ao órgão</t>
        </is>
      </c>
      <c r="H25" s="4">
        <v>1</v>
      </c>
      <c r="I25" s="3" t="inlineStr">
        <is>
          <t xml:space="preserve">Manual</t>
        </is>
      </c>
      <c r="J25" s="4">
        <v>2</v>
      </c>
      <c r="K25" s="3" t="inlineStr">
        <is>
          <t xml:space="preserve">Duração estimada, a confirmar na medição do processo; execução manual, com registro em SIAFI.</t>
        </is>
      </c>
    </row>
    <row r="26">
      <c r="A26" s="8" t="str">
        <f>=B26&amp;" › "&amp;C26&amp;IF(D26="","","  › "&amp;D26)&amp;" › "&amp;E26&amp;" › "&amp;F26</f>
        <v>MG-02 › PP-01 › SP-01 › AT-01 › TR-01</v>
      </c>
      <c r="B26" s="3" t="inlineStr">
        <is>
          <t xml:space="preserve">MG-02</t>
        </is>
      </c>
      <c r="C26" s="3" t="inlineStr">
        <is>
          <t xml:space="preserve">PP-01</t>
        </is>
      </c>
      <c r="D26" s="3" t="inlineStr">
        <is>
          <t xml:space="preserve">SP-01</t>
        </is>
      </c>
      <c r="E26" s="3" t="inlineStr">
        <is>
          <t xml:space="preserve">AT-01</t>
        </is>
      </c>
      <c r="F26" s="3" t="inlineStr">
        <is>
          <t xml:space="preserve">TR-01</t>
        </is>
      </c>
      <c r="G26" s="3" t="inlineStr">
        <is>
          <t xml:space="preserve">Realizar a oficina de levantamento</t>
        </is>
      </c>
      <c r="H26" s="4">
        <v>1</v>
      </c>
      <c r="I26" s="3" t="inlineStr">
        <is>
          <t xml:space="preserve">Manual</t>
        </is>
      </c>
      <c r="J26" s="4">
        <v>16</v>
      </c>
      <c r="K26" s="3" t="inlineStr">
        <is>
          <t xml:space="preserve">Duração estimada, a confirmar na medição do processo; execução manual, com registro em Bizagi.</t>
        </is>
      </c>
    </row>
    <row r="27">
      <c r="A27" s="8" t="str">
        <f>=B27&amp;" › "&amp;C27&amp;IF(D27="","","  › "&amp;D27)&amp;" › "&amp;E27&amp;" › "&amp;F27</f>
        <v>MG-02 › PP-01 › SP-01 › AT-02 › TR-01</v>
      </c>
      <c r="B27" s="3" t="inlineStr">
        <is>
          <t xml:space="preserve">MG-02</t>
        </is>
      </c>
      <c r="C27" s="3" t="inlineStr">
        <is>
          <t xml:space="preserve">PP-01</t>
        </is>
      </c>
      <c r="D27" s="3" t="inlineStr">
        <is>
          <t xml:space="preserve">SP-01</t>
        </is>
      </c>
      <c r="E27" s="3" t="inlineStr">
        <is>
          <t xml:space="preserve">AT-02</t>
        </is>
      </c>
      <c r="F27" s="3" t="inlineStr">
        <is>
          <t xml:space="preserve">TR-01</t>
        </is>
      </c>
      <c r="G27" s="3" t="inlineStr">
        <is>
          <t xml:space="preserve">Validar o diagrama com os atores</t>
        </is>
      </c>
      <c r="H27" s="4">
        <v>1</v>
      </c>
      <c r="I27" s="3" t="inlineStr">
        <is>
          <t xml:space="preserve">Manual</t>
        </is>
      </c>
      <c r="J27" s="4">
        <v>8</v>
      </c>
      <c r="K27" s="3" t="inlineStr">
        <is>
          <t xml:space="preserve">Duração estimada, a confirmar na medição do processo; execução manual, com registro em Bizagi.</t>
        </is>
      </c>
    </row>
    <row r="28">
      <c r="A28" s="8" t="str">
        <f>=B28&amp;" › "&amp;C28&amp;IF(D28="","","  › "&amp;D28)&amp;" › "&amp;E28&amp;" › "&amp;F28</f>
        <v>MG-02 › PP-01 › SP-02 › AT-01 › TR-01</v>
      </c>
      <c r="B28" s="3" t="inlineStr">
        <is>
          <t xml:space="preserve">MG-02</t>
        </is>
      </c>
      <c r="C28" s="3" t="inlineStr">
        <is>
          <t xml:space="preserve">PP-01</t>
        </is>
      </c>
      <c r="D28" s="3" t="inlineStr">
        <is>
          <t xml:space="preserve">SP-02</t>
        </is>
      </c>
      <c r="E28" s="3" t="inlineStr">
        <is>
          <t xml:space="preserve">AT-01</t>
        </is>
      </c>
      <c r="F28" s="3" t="inlineStr">
        <is>
          <t xml:space="preserve">TR-01</t>
        </is>
      </c>
      <c r="G28" s="3" t="inlineStr">
        <is>
          <t xml:space="preserve">Analisar gargalos e retrabalho</t>
        </is>
      </c>
      <c r="H28" s="4">
        <v>1</v>
      </c>
      <c r="I28" s="3" t="inlineStr">
        <is>
          <t xml:space="preserve">Manual</t>
        </is>
      </c>
      <c r="J28" s="4">
        <v>24</v>
      </c>
      <c r="K28" s="3" t="inlineStr">
        <is>
          <t xml:space="preserve">Duração estimada, a confirmar na medição do processo; execução manual, com registro em Bizagi.</t>
        </is>
      </c>
    </row>
    <row r="29">
      <c r="A29" s="8" t="str">
        <f>=B29&amp;" › "&amp;C29&amp;IF(D29="","","  › "&amp;D29)&amp;" › "&amp;E29&amp;" › "&amp;F29</f>
        <v>MG-02 › PP-01 › SP-02 › AT-02 › TR-01</v>
      </c>
      <c r="B29" s="3" t="inlineStr">
        <is>
          <t xml:space="preserve">MG-02</t>
        </is>
      </c>
      <c r="C29" s="3" t="inlineStr">
        <is>
          <t xml:space="preserve">PP-01</t>
        </is>
      </c>
      <c r="D29" s="3" t="inlineStr">
        <is>
          <t xml:space="preserve">SP-02</t>
        </is>
      </c>
      <c r="E29" s="3" t="inlineStr">
        <is>
          <t xml:space="preserve">AT-02</t>
        </is>
      </c>
      <c r="F29" s="3" t="inlineStr">
        <is>
          <t xml:space="preserve">TR-01</t>
        </is>
      </c>
      <c r="G29" s="3" t="inlineStr">
        <is>
          <t xml:space="preserve">Aprovar o TO-BE com o gestor</t>
        </is>
      </c>
      <c r="H29" s="4">
        <v>1</v>
      </c>
      <c r="I29" s="3" t="inlineStr">
        <is>
          <t xml:space="preserve">Manual</t>
        </is>
      </c>
      <c r="J29" s="4">
        <v>8</v>
      </c>
      <c r="K29" s="3" t="inlineStr">
        <is>
          <t xml:space="preserve">Duração estimada, a confirmar na medição do processo; execução manual, com registro em Bizagi.</t>
        </is>
      </c>
    </row>
    <row r="30">
      <c r="A30" s="8" t="str">
        <f>=B30&amp;" › "&amp;C30&amp;IF(D30="","","  › "&amp;D30)&amp;" › "&amp;E30&amp;" › "&amp;F30</f>
        <v>MG-02 › PP-01 › SP-03 › AT-01 › TR-01</v>
      </c>
      <c r="B30" s="3" t="inlineStr">
        <is>
          <t xml:space="preserve">MG-02</t>
        </is>
      </c>
      <c r="C30" s="3" t="inlineStr">
        <is>
          <t xml:space="preserve">PP-01</t>
        </is>
      </c>
      <c r="D30" s="3" t="inlineStr">
        <is>
          <t xml:space="preserve">SP-03</t>
        </is>
      </c>
      <c r="E30" s="3" t="inlineStr">
        <is>
          <t xml:space="preserve">AT-01</t>
        </is>
      </c>
      <c r="F30" s="3" t="inlineStr">
        <is>
          <t xml:space="preserve">TR-01</t>
        </is>
      </c>
      <c r="G30" s="3" t="inlineStr">
        <is>
          <t xml:space="preserve">Publicar o processo no repositório</t>
        </is>
      </c>
      <c r="H30" s="4">
        <v>1</v>
      </c>
      <c r="I30" s="3" t="inlineStr">
        <is>
          <t xml:space="preserve">Manual</t>
        </is>
      </c>
      <c r="J30" s="4">
        <v>4</v>
      </c>
      <c r="K30" s="3" t="inlineStr">
        <is>
          <t xml:space="preserve">Duração estimada, a confirmar na medição do processo; execução manual, com registro em Repositório de processos.</t>
        </is>
      </c>
    </row>
    <row r="31">
      <c r="A31" s="8" t="str">
        <f>=B31&amp;" › "&amp;C31&amp;IF(D31="","","  › "&amp;D31)&amp;" › "&amp;E31&amp;" › "&amp;F31</f>
        <v>MG-02 › PP-01 › SP-03 › AT-02 › TR-01</v>
      </c>
      <c r="B31" s="3" t="inlineStr">
        <is>
          <t xml:space="preserve">MG-02</t>
        </is>
      </c>
      <c r="C31" s="3" t="inlineStr">
        <is>
          <t xml:space="preserve">PP-01</t>
        </is>
      </c>
      <c r="D31" s="3" t="inlineStr">
        <is>
          <t xml:space="preserve">SP-03</t>
        </is>
      </c>
      <c r="E31" s="3" t="inlineStr">
        <is>
          <t xml:space="preserve">AT-02</t>
        </is>
      </c>
      <c r="F31" s="3" t="inlineStr">
        <is>
          <t xml:space="preserve">TR-01</t>
        </is>
      </c>
      <c r="G31" s="3" t="inlineStr">
        <is>
          <t xml:space="preserve">Apurar os indicadores do período</t>
        </is>
      </c>
      <c r="H31" s="4">
        <v>1</v>
      </c>
      <c r="I31" s="3" t="inlineStr">
        <is>
          <t xml:space="preserve">Automatizada</t>
        </is>
      </c>
      <c r="J31" s="4">
        <v>2</v>
      </c>
      <c r="K31" s="3" t="inlineStr">
        <is>
          <t xml:space="preserve">Duração estimada, a confirmar na medição do processo; execução automatizada em Repositório de processos.</t>
        </is>
      </c>
    </row>
    <row r="32">
      <c r="A32" s="8" t="str">
        <f>=B32&amp;" › "&amp;C32&amp;IF(D32="","","  › "&amp;D32)&amp;" › "&amp;E32&amp;" › "&amp;F32</f>
        <v>MG-02 › PP-01 › SP-04 › AT-01 › TR-01</v>
      </c>
      <c r="B32" s="3" t="inlineStr">
        <is>
          <t xml:space="preserve">MG-02</t>
        </is>
      </c>
      <c r="C32" s="3" t="inlineStr">
        <is>
          <t xml:space="preserve">PP-01</t>
        </is>
      </c>
      <c r="D32" s="3" t="inlineStr">
        <is>
          <t xml:space="preserve">SP-04</t>
        </is>
      </c>
      <c r="E32" s="3" t="inlineStr">
        <is>
          <t xml:space="preserve">AT-01</t>
        </is>
      </c>
      <c r="F32" s="3" t="inlineStr">
        <is>
          <t xml:space="preserve">TR-01</t>
        </is>
      </c>
      <c r="G32" s="3" t="inlineStr">
        <is>
          <t xml:space="preserve">Montar a programação das turmas</t>
        </is>
      </c>
      <c r="H32" s="4">
        <v>1</v>
      </c>
      <c r="I32" s="3" t="inlineStr">
        <is>
          <t xml:space="preserve">Manual</t>
        </is>
      </c>
      <c r="J32" s="4">
        <v>16</v>
      </c>
      <c r="K32" s="3" t="inlineStr">
        <is>
          <t xml:space="preserve">Duração estimada, a confirmar na medição do processo; execução manual, com registro em e-Codevasf.</t>
        </is>
      </c>
    </row>
    <row r="33">
      <c r="A33" s="8" t="str">
        <f>=B33&amp;" › "&amp;C33&amp;IF(D33="","","  › "&amp;D33)&amp;" › "&amp;E33&amp;" › "&amp;F33</f>
        <v>MG-02 › PP-01 › SP-04 › AT-02 › TR-01</v>
      </c>
      <c r="B33" s="3" t="inlineStr">
        <is>
          <t xml:space="preserve">MG-02</t>
        </is>
      </c>
      <c r="C33" s="3" t="inlineStr">
        <is>
          <t xml:space="preserve">PP-01</t>
        </is>
      </c>
      <c r="D33" s="3" t="inlineStr">
        <is>
          <t xml:space="preserve">SP-04</t>
        </is>
      </c>
      <c r="E33" s="3" t="inlineStr">
        <is>
          <t xml:space="preserve">AT-02</t>
        </is>
      </c>
      <c r="F33" s="3" t="inlineStr">
        <is>
          <t xml:space="preserve">TR-01</t>
        </is>
      </c>
      <c r="G33" s="3" t="inlineStr">
        <is>
          <t xml:space="preserve">Registrar a participação e a avaliação</t>
        </is>
      </c>
      <c r="H33" s="4">
        <v>1</v>
      </c>
      <c r="I33" s="3" t="inlineStr">
        <is>
          <t xml:space="preserve">Manual</t>
        </is>
      </c>
      <c r="J33" s="4">
        <v>2</v>
      </c>
      <c r="K33" s="3" t="inlineStr">
        <is>
          <t xml:space="preserve">Duração estimada, a confirmar na medição do processo; execução manual, com registro em e-Codevasf.</t>
        </is>
      </c>
    </row>
    <row r="34">
      <c r="A34" s="8" t="str">
        <f>=B34&amp;" › "&amp;C34&amp;IF(D34="","","  › "&amp;D34)&amp;" › "&amp;E34&amp;" › "&amp;F34</f>
        <v>MG-02 › PP-02 › SP-01 › AT-01 › TR-01</v>
      </c>
      <c r="B34" s="3" t="inlineStr">
        <is>
          <t xml:space="preserve">MG-02</t>
        </is>
      </c>
      <c r="C34" s="3" t="inlineStr">
        <is>
          <t xml:space="preserve">PP-02</t>
        </is>
      </c>
      <c r="D34" s="3" t="inlineStr">
        <is>
          <t xml:space="preserve">SP-01</t>
        </is>
      </c>
      <c r="E34" s="3" t="inlineStr">
        <is>
          <t xml:space="preserve">AT-01</t>
        </is>
      </c>
      <c r="F34" s="3" t="inlineStr">
        <is>
          <t xml:space="preserve">TR-01</t>
        </is>
      </c>
      <c r="G34" s="3" t="inlineStr">
        <is>
          <t xml:space="preserve">Redigir a minuta</t>
        </is>
      </c>
      <c r="H34" s="4">
        <v>1</v>
      </c>
      <c r="I34" s="3" t="inlineStr">
        <is>
          <t xml:space="preserve">Manual</t>
        </is>
      </c>
      <c r="J34" s="4">
        <v>40</v>
      </c>
      <c r="K34" s="3" t="inlineStr">
        <is>
          <t xml:space="preserve">Duração estimada, a confirmar na medição do processo; execução manual, com registro em e-Codevasf.</t>
        </is>
      </c>
    </row>
    <row r="35">
      <c r="A35" s="8" t="str">
        <f>=B35&amp;" › "&amp;C35&amp;IF(D35="","","  › "&amp;D35)&amp;" › "&amp;E35&amp;" › "&amp;F35</f>
        <v>MG-02 › PP-02 › SP-01 › AT-02 › TR-01</v>
      </c>
      <c r="B35" s="3" t="inlineStr">
        <is>
          <t xml:space="preserve">MG-02</t>
        </is>
      </c>
      <c r="C35" s="3" t="inlineStr">
        <is>
          <t xml:space="preserve">PP-02</t>
        </is>
      </c>
      <c r="D35" s="3" t="inlineStr">
        <is>
          <t xml:space="preserve">SP-01</t>
        </is>
      </c>
      <c r="E35" s="3" t="inlineStr">
        <is>
          <t xml:space="preserve">AT-02</t>
        </is>
      </c>
      <c r="F35" s="3" t="inlineStr">
        <is>
          <t xml:space="preserve">TR-01</t>
        </is>
      </c>
      <c r="G35" s="3" t="inlineStr">
        <is>
          <t xml:space="preserve">Consolidar as contribuições das áreas</t>
        </is>
      </c>
      <c r="H35" s="4">
        <v>1</v>
      </c>
      <c r="I35" s="3" t="inlineStr">
        <is>
          <t xml:space="preserve">Manual</t>
        </is>
      </c>
      <c r="J35" s="4">
        <v>24</v>
      </c>
      <c r="K35" s="3" t="inlineStr">
        <is>
          <t xml:space="preserve">Duração estimada, a confirmar na medição do processo; execução manual, com registro em e-Codevasf.</t>
        </is>
      </c>
    </row>
    <row r="36">
      <c r="A36" s="8" t="str">
        <f>=B36&amp;" › "&amp;C36&amp;IF(D36="","","  › "&amp;D36)&amp;" › "&amp;E36&amp;" › "&amp;F36</f>
        <v>MG-02 › PP-02 › SP-02 › AT-01 › TR-01</v>
      </c>
      <c r="B36" s="3" t="inlineStr">
        <is>
          <t xml:space="preserve">MG-02</t>
        </is>
      </c>
      <c r="C36" s="3" t="inlineStr">
        <is>
          <t xml:space="preserve">PP-02</t>
        </is>
      </c>
      <c r="D36" s="3" t="inlineStr">
        <is>
          <t xml:space="preserve">SP-02</t>
        </is>
      </c>
      <c r="E36" s="3" t="inlineStr">
        <is>
          <t xml:space="preserve">AT-01</t>
        </is>
      </c>
      <c r="F36" s="3" t="inlineStr">
        <is>
          <t xml:space="preserve">TR-01</t>
        </is>
      </c>
      <c r="G36" s="3" t="inlineStr">
        <is>
          <t xml:space="preserve">Instruir o processo no e-Codevasf</t>
        </is>
      </c>
      <c r="H36" s="4">
        <v>1</v>
      </c>
      <c r="I36" s="3" t="inlineStr">
        <is>
          <t xml:space="preserve">Manual</t>
        </is>
      </c>
      <c r="J36" s="4">
        <v>8</v>
      </c>
      <c r="K36" s="3" t="inlineStr">
        <is>
          <t xml:space="preserve">Duração estimada, a confirmar na medição do processo; execução manual, com registro em e-Codevasf.</t>
        </is>
      </c>
    </row>
    <row r="37">
      <c r="A37" s="8" t="str">
        <f>=B37&amp;" › "&amp;C37&amp;IF(D37="","","  › "&amp;D37)&amp;" › "&amp;E37&amp;" › "&amp;F37</f>
        <v>MG-02 › PP-02 › SP-02 › AT-02 › TR-01</v>
      </c>
      <c r="B37" s="3" t="inlineStr">
        <is>
          <t xml:space="preserve">MG-02</t>
        </is>
      </c>
      <c r="C37" s="3" t="inlineStr">
        <is>
          <t xml:space="preserve">PP-02</t>
        </is>
      </c>
      <c r="D37" s="3" t="inlineStr">
        <is>
          <t xml:space="preserve">SP-02</t>
        </is>
      </c>
      <c r="E37" s="3" t="inlineStr">
        <is>
          <t xml:space="preserve">AT-02</t>
        </is>
      </c>
      <c r="F37" s="3" t="inlineStr">
        <is>
          <t xml:space="preserve">TR-01</t>
        </is>
      </c>
      <c r="G37" s="3" t="inlineStr">
        <is>
          <t xml:space="preserve">Colher a assinatura do ato</t>
        </is>
      </c>
      <c r="H37" s="4">
        <v>1</v>
      </c>
      <c r="I37" s="3" t="inlineStr">
        <is>
          <t xml:space="preserve">Manual</t>
        </is>
      </c>
      <c r="J37" s="4">
        <v>16</v>
      </c>
      <c r="K37" s="3" t="inlineStr">
        <is>
          <t xml:space="preserve">Duração estimada, a confirmar na medição do processo; execução manual, com registro em e-Codevasf.</t>
        </is>
      </c>
    </row>
    <row r="38">
      <c r="A38" s="8" t="str">
        <f>=B38&amp;" › "&amp;C38&amp;IF(D38="","","  › "&amp;D38)&amp;" › "&amp;E38&amp;" › "&amp;F38</f>
        <v>MG-02 › PP-02 › SP-03 › AT-01 › TR-01</v>
      </c>
      <c r="B38" s="3" t="inlineStr">
        <is>
          <t xml:space="preserve">MG-02</t>
        </is>
      </c>
      <c r="C38" s="3" t="inlineStr">
        <is>
          <t xml:space="preserve">PP-02</t>
        </is>
      </c>
      <c r="D38" s="3" t="inlineStr">
        <is>
          <t xml:space="preserve">SP-03</t>
        </is>
      </c>
      <c r="E38" s="3" t="inlineStr">
        <is>
          <t xml:space="preserve">AT-01</t>
        </is>
      </c>
      <c r="F38" s="3" t="inlineStr">
        <is>
          <t xml:space="preserve">TR-01</t>
        </is>
      </c>
      <c r="G38" s="3" t="inlineStr">
        <is>
          <t xml:space="preserve">Publicar a norma no acervo</t>
        </is>
      </c>
      <c r="H38" s="4">
        <v>1</v>
      </c>
      <c r="I38" s="3" t="inlineStr">
        <is>
          <t xml:space="preserve">Manual</t>
        </is>
      </c>
      <c r="J38" s="4">
        <v>4</v>
      </c>
      <c r="K38" s="3" t="inlineStr">
        <is>
          <t xml:space="preserve">Duração estimada, a confirmar na medição do processo; execução manual, com registro em e-Codevasf.</t>
        </is>
      </c>
    </row>
    <row r="39">
      <c r="A39" s="8" t="str">
        <f>=B39&amp;" › "&amp;C39&amp;IF(D39="","","  › "&amp;D39)&amp;" › "&amp;E39&amp;" › "&amp;F39</f>
        <v>MG-02 › PP-02 › SP-03 › AT-02 › TR-01</v>
      </c>
      <c r="B39" s="3" t="inlineStr">
        <is>
          <t xml:space="preserve">MG-02</t>
        </is>
      </c>
      <c r="C39" s="3" t="inlineStr">
        <is>
          <t xml:space="preserve">PP-02</t>
        </is>
      </c>
      <c r="D39" s="3" t="inlineStr">
        <is>
          <t xml:space="preserve">SP-03</t>
        </is>
      </c>
      <c r="E39" s="3" t="inlineStr">
        <is>
          <t xml:space="preserve">AT-02</t>
        </is>
      </c>
      <c r="F39" s="3" t="inlineStr">
        <is>
          <t xml:space="preserve">TR-01</t>
        </is>
      </c>
      <c r="G39" s="3" t="inlineStr">
        <is>
          <t xml:space="preserve">Atualizar o controle de vigência</t>
        </is>
      </c>
      <c r="H39" s="4">
        <v>1</v>
      </c>
      <c r="I39" s="3" t="inlineStr">
        <is>
          <t xml:space="preserve">Manual</t>
        </is>
      </c>
      <c r="J39" s="4">
        <v>2</v>
      </c>
      <c r="K39" s="3" t="inlineStr">
        <is>
          <t xml:space="preserve">Duração estimada, a confirmar na medição do processo; execução manual, com registro em e-Codevasf.</t>
        </is>
      </c>
    </row>
    <row r="40">
      <c r="A40" s="8" t="str">
        <f>=B40&amp;" › "&amp;C40&amp;IF(D40="","","  › "&amp;D40)&amp;" › "&amp;E40&amp;" › "&amp;F40</f>
        <v>MG-02 › PP-03 › SP-01 › AT-01 › TR-01</v>
      </c>
      <c r="B40" s="3" t="inlineStr">
        <is>
          <t xml:space="preserve">MG-02</t>
        </is>
      </c>
      <c r="C40" s="3" t="inlineStr">
        <is>
          <t xml:space="preserve">PP-03</t>
        </is>
      </c>
      <c r="D40" s="3" t="inlineStr">
        <is>
          <t xml:space="preserve">SP-01</t>
        </is>
      </c>
      <c r="E40" s="3" t="inlineStr">
        <is>
          <t xml:space="preserve">AT-01</t>
        </is>
      </c>
      <c r="F40" s="3" t="inlineStr">
        <is>
          <t xml:space="preserve">TR-01</t>
        </is>
      </c>
      <c r="G40" s="3" t="inlineStr">
        <is>
          <t xml:space="preserve">Pontuar as propostas pelos critérios</t>
        </is>
      </c>
      <c r="H40" s="4">
        <v>1</v>
      </c>
      <c r="I40" s="3" t="inlineStr">
        <is>
          <t xml:space="preserve">Regra de negócio</t>
        </is>
      </c>
      <c r="J40" s="4">
        <v>16</v>
      </c>
      <c r="K40" s="3" t="inlineStr">
        <is>
          <t xml:space="preserve">Duração estimada, a confirmar na medição do processo; aplica critério normativo — decisão não discricionária.</t>
        </is>
      </c>
    </row>
    <row r="41">
      <c r="A41" s="8" t="str">
        <f>=B41&amp;" › "&amp;C41&amp;IF(D41="","","  › "&amp;D41)&amp;" › "&amp;E41&amp;" › "&amp;F41</f>
        <v>MG-02 › PP-03 › SP-01 › AT-02 › TR-01</v>
      </c>
      <c r="B41" s="3" t="inlineStr">
        <is>
          <t xml:space="preserve">MG-02</t>
        </is>
      </c>
      <c r="C41" s="3" t="inlineStr">
        <is>
          <t xml:space="preserve">PP-03</t>
        </is>
      </c>
      <c r="D41" s="3" t="inlineStr">
        <is>
          <t xml:space="preserve">SP-01</t>
        </is>
      </c>
      <c r="E41" s="3" t="inlineStr">
        <is>
          <t xml:space="preserve">AT-02</t>
        </is>
      </c>
      <c r="F41" s="3" t="inlineStr">
        <is>
          <t xml:space="preserve">TR-01</t>
        </is>
      </c>
      <c r="G41" s="3" t="inlineStr">
        <is>
          <t xml:space="preserve">Submeter o portfólio à aprovação</t>
        </is>
      </c>
      <c r="H41" s="4">
        <v>1</v>
      </c>
      <c r="I41" s="3" t="inlineStr">
        <is>
          <t xml:space="preserve">Manual</t>
        </is>
      </c>
      <c r="J41" s="4">
        <v>8</v>
      </c>
      <c r="K41" s="3" t="inlineStr">
        <is>
          <t xml:space="preserve">Duração estimada, a confirmar na medição do processo; execução manual, com registro em e-Codevasf.</t>
        </is>
      </c>
    </row>
    <row r="42">
      <c r="A42" s="8" t="str">
        <f>=B42&amp;" › "&amp;C42&amp;IF(D42="","","  › "&amp;D42)&amp;" › "&amp;E42&amp;" › "&amp;F42</f>
        <v>MG-02 › PP-03 › SP-02 › AT-01 › TR-01</v>
      </c>
      <c r="B42" s="3" t="inlineStr">
        <is>
          <t xml:space="preserve">MG-02</t>
        </is>
      </c>
      <c r="C42" s="3" t="inlineStr">
        <is>
          <t xml:space="preserve">PP-03</t>
        </is>
      </c>
      <c r="D42" s="3" t="inlineStr">
        <is>
          <t xml:space="preserve">SP-02</t>
        </is>
      </c>
      <c r="E42" s="3" t="inlineStr">
        <is>
          <t xml:space="preserve">AT-01</t>
        </is>
      </c>
      <c r="F42" s="3" t="inlineStr">
        <is>
          <t xml:space="preserve">TR-01</t>
        </is>
      </c>
      <c r="G42" s="3" t="inlineStr">
        <is>
          <t xml:space="preserve">Coletar o status junto aos gerentes</t>
        </is>
      </c>
      <c r="H42" s="4">
        <v>1</v>
      </c>
      <c r="I42" s="3" t="inlineStr">
        <is>
          <t xml:space="preserve">Manual</t>
        </is>
      </c>
      <c r="J42" s="4">
        <v>16</v>
      </c>
      <c r="K42" s="3" t="inlineStr">
        <is>
          <t xml:space="preserve">Duração estimada, a confirmar na medição do processo; execução manual, com registro em e-Codevasf.</t>
        </is>
      </c>
    </row>
    <row r="43">
      <c r="A43" s="8" t="str">
        <f>=B43&amp;" › "&amp;C43&amp;IF(D43="","","  › "&amp;D43)&amp;" › "&amp;E43&amp;" › "&amp;F43</f>
        <v>MG-02 › PP-03 › SP-02 › AT-02 › TR-01</v>
      </c>
      <c r="B43" s="3" t="inlineStr">
        <is>
          <t xml:space="preserve">MG-02</t>
        </is>
      </c>
      <c r="C43" s="3" t="inlineStr">
        <is>
          <t xml:space="preserve">PP-03</t>
        </is>
      </c>
      <c r="D43" s="3" t="inlineStr">
        <is>
          <t xml:space="preserve">SP-02</t>
        </is>
      </c>
      <c r="E43" s="3" t="inlineStr">
        <is>
          <t xml:space="preserve">AT-02</t>
        </is>
      </c>
      <c r="F43" s="3" t="inlineStr">
        <is>
          <t xml:space="preserve">TR-01</t>
        </is>
      </c>
      <c r="G43" s="3" t="inlineStr">
        <is>
          <t xml:space="preserve">Atualizar o painel do portfólio</t>
        </is>
      </c>
      <c r="H43" s="4">
        <v>1</v>
      </c>
      <c r="I43" s="3" t="inlineStr">
        <is>
          <t xml:space="preserve">Automatizada</t>
        </is>
      </c>
      <c r="J43" s="4">
        <v>2</v>
      </c>
      <c r="K43" s="3" t="inlineStr">
        <is>
          <t xml:space="preserve">Duração estimada, a confirmar na medição do processo; execução automatizada em e-Codevasf.</t>
        </is>
      </c>
    </row>
    <row r="44">
      <c r="A44" s="8" t="str">
        <f>=B44&amp;" › "&amp;C44&amp;IF(D44="","","  › "&amp;D44)&amp;" › "&amp;E44&amp;" › "&amp;F44</f>
        <v>MG-02 › PP-03 › SP-03 › AT-01 › TR-01</v>
      </c>
      <c r="B44" s="3" t="inlineStr">
        <is>
          <t xml:space="preserve">MG-02</t>
        </is>
      </c>
      <c r="C44" s="3" t="inlineStr">
        <is>
          <t xml:space="preserve">PP-03</t>
        </is>
      </c>
      <c r="D44" s="3" t="inlineStr">
        <is>
          <t xml:space="preserve">SP-03</t>
        </is>
      </c>
      <c r="E44" s="3" t="inlineStr">
        <is>
          <t xml:space="preserve">AT-01</t>
        </is>
      </c>
      <c r="F44" s="3" t="inlineStr">
        <is>
          <t xml:space="preserve">TR-01</t>
        </is>
      </c>
      <c r="G44" s="3" t="inlineStr">
        <is>
          <t xml:space="preserve">Conferir as entregas contra o escopo</t>
        </is>
      </c>
      <c r="H44" s="4">
        <v>1</v>
      </c>
      <c r="I44" s="3" t="inlineStr">
        <is>
          <t xml:space="preserve">Manual</t>
        </is>
      </c>
      <c r="J44" s="4">
        <v>8</v>
      </c>
      <c r="K44" s="3" t="inlineStr">
        <is>
          <t xml:space="preserve">Duração estimada, a confirmar na medição do processo; execução manual, com registro em e-Codevasf.</t>
        </is>
      </c>
    </row>
    <row r="45">
      <c r="A45" s="8" t="str">
        <f>=B45&amp;" › "&amp;C45&amp;IF(D45="","","  › "&amp;D45)&amp;" › "&amp;E45&amp;" › "&amp;F45</f>
        <v>MG-02 › PP-03 › SP-03 › AT-02 › TR-01</v>
      </c>
      <c r="B45" s="3" t="inlineStr">
        <is>
          <t xml:space="preserve">MG-02</t>
        </is>
      </c>
      <c r="C45" s="3" t="inlineStr">
        <is>
          <t xml:space="preserve">PP-03</t>
        </is>
      </c>
      <c r="D45" s="3" t="inlineStr">
        <is>
          <t xml:space="preserve">SP-03</t>
        </is>
      </c>
      <c r="E45" s="3" t="inlineStr">
        <is>
          <t xml:space="preserve">AT-02</t>
        </is>
      </c>
      <c r="F45" s="3" t="inlineStr">
        <is>
          <t xml:space="preserve">TR-01</t>
        </is>
      </c>
      <c r="G45" s="3" t="inlineStr">
        <is>
          <t xml:space="preserve">Registrar as lições aprendidas</t>
        </is>
      </c>
      <c r="H45" s="4">
        <v>1</v>
      </c>
      <c r="I45" s="3" t="inlineStr">
        <is>
          <t xml:space="preserve">Manual</t>
        </is>
      </c>
      <c r="J45" s="4">
        <v>4</v>
      </c>
      <c r="K45" s="3" t="inlineStr">
        <is>
          <t xml:space="preserve">Duração estimada, a confirmar na medição do processo; execução manual, com registro em e-Codevasf.</t>
        </is>
      </c>
    </row>
    <row r="46">
      <c r="A46" s="8" t="str">
        <f>=B46&amp;" › "&amp;C46&amp;IF(D46="","","  › "&amp;D46)&amp;" › "&amp;E46&amp;" › "&amp;F46</f>
        <v>MG-03 › PP-01 › SP-01 › AT-01 › TR-01</v>
      </c>
      <c r="B46" s="3" t="inlineStr">
        <is>
          <t xml:space="preserve">MG-03</t>
        </is>
      </c>
      <c r="C46" s="3" t="inlineStr">
        <is>
          <t xml:space="preserve">PP-01</t>
        </is>
      </c>
      <c r="D46" s="3" t="inlineStr">
        <is>
          <t xml:space="preserve">SP-01</t>
        </is>
      </c>
      <c r="E46" s="3" t="inlineStr">
        <is>
          <t xml:space="preserve">AT-01</t>
        </is>
      </c>
      <c r="F46" s="3" t="inlineStr">
        <is>
          <t xml:space="preserve">TR-01</t>
        </is>
      </c>
      <c r="G46" s="3" t="inlineStr">
        <is>
          <t xml:space="preserve">Autuar e classificar o documento</t>
        </is>
      </c>
      <c r="H46" s="4">
        <v>1</v>
      </c>
      <c r="I46" s="3" t="inlineStr">
        <is>
          <t xml:space="preserve">Manual</t>
        </is>
      </c>
      <c r="J46" s="4">
        <v>0.5</v>
      </c>
      <c r="K46" s="3" t="inlineStr">
        <is>
          <t xml:space="preserve">Duração estimada, a confirmar na medição do processo; execução manual, com registro em e-Codevasf.</t>
        </is>
      </c>
    </row>
    <row r="47">
      <c r="A47" s="8" t="str">
        <f>=B47&amp;" › "&amp;C47&amp;IF(D47="","","  › "&amp;D47)&amp;" › "&amp;E47&amp;" › "&amp;F47</f>
        <v>MG-03 › PP-01 › SP-01 › AT-02 › TR-01</v>
      </c>
      <c r="B47" s="3" t="inlineStr">
        <is>
          <t xml:space="preserve">MG-03</t>
        </is>
      </c>
      <c r="C47" s="3" t="inlineStr">
        <is>
          <t xml:space="preserve">PP-01</t>
        </is>
      </c>
      <c r="D47" s="3" t="inlineStr">
        <is>
          <t xml:space="preserve">SP-01</t>
        </is>
      </c>
      <c r="E47" s="3" t="inlineStr">
        <is>
          <t xml:space="preserve">AT-02</t>
        </is>
      </c>
      <c r="F47" s="3" t="inlineStr">
        <is>
          <t xml:space="preserve">TR-01</t>
        </is>
      </c>
      <c r="G47" s="3" t="inlineStr">
        <is>
          <t xml:space="preserve">Tramitar ao destinatário</t>
        </is>
      </c>
      <c r="H47" s="4">
        <v>1</v>
      </c>
      <c r="I47" s="3" t="inlineStr">
        <is>
          <t xml:space="preserve">Automatizada</t>
        </is>
      </c>
      <c r="J47" s="4">
        <v>0.17</v>
      </c>
      <c r="K47" s="3" t="inlineStr">
        <is>
          <t xml:space="preserve">Duração estimada, a confirmar na medição do processo; execução automatizada em e-Codevasf.</t>
        </is>
      </c>
    </row>
    <row r="48">
      <c r="A48" s="8" t="str">
        <f>=B48&amp;" › "&amp;C48&amp;IF(D48="","","  › "&amp;D48)&amp;" › "&amp;E48&amp;" › "&amp;F48</f>
        <v>MG-03 › PP-01 › SP-02 › AT-01 › TR-01</v>
      </c>
      <c r="B48" s="3" t="inlineStr">
        <is>
          <t xml:space="preserve">MG-03</t>
        </is>
      </c>
      <c r="C48" s="3" t="inlineStr">
        <is>
          <t xml:space="preserve">PP-01</t>
        </is>
      </c>
      <c r="D48" s="3" t="inlineStr">
        <is>
          <t xml:space="preserve">SP-02</t>
        </is>
      </c>
      <c r="E48" s="3" t="inlineStr">
        <is>
          <t xml:space="preserve">AT-01</t>
        </is>
      </c>
      <c r="F48" s="3" t="inlineStr">
        <is>
          <t xml:space="preserve">TR-01</t>
        </is>
      </c>
      <c r="G48" s="3" t="inlineStr">
        <is>
          <t xml:space="preserve">Conferir e aplicar a temporalidade</t>
        </is>
      </c>
      <c r="H48" s="4">
        <v>1</v>
      </c>
      <c r="I48" s="3" t="inlineStr">
        <is>
          <t xml:space="preserve">Manual</t>
        </is>
      </c>
      <c r="J48" s="4">
        <v>1</v>
      </c>
      <c r="K48" s="3" t="inlineStr">
        <is>
          <t xml:space="preserve">Duração estimada, a confirmar na medição do processo; execução manual, com registro em e-Codevasf.</t>
        </is>
      </c>
    </row>
    <row r="49">
      <c r="A49" s="8" t="str">
        <f>=B49&amp;" › "&amp;C49&amp;IF(D49="","","  › "&amp;D49)&amp;" › "&amp;E49&amp;" › "&amp;F49</f>
        <v>MG-03 › PP-01 › SP-02 › AT-02 › TR-01</v>
      </c>
      <c r="B49" s="3" t="inlineStr">
        <is>
          <t xml:space="preserve">MG-03</t>
        </is>
      </c>
      <c r="C49" s="3" t="inlineStr">
        <is>
          <t xml:space="preserve">PP-01</t>
        </is>
      </c>
      <c r="D49" s="3" t="inlineStr">
        <is>
          <t xml:space="preserve">SP-02</t>
        </is>
      </c>
      <c r="E49" s="3" t="inlineStr">
        <is>
          <t xml:space="preserve">AT-02</t>
        </is>
      </c>
      <c r="F49" s="3" t="inlineStr">
        <is>
          <t xml:space="preserve">TR-01</t>
        </is>
      </c>
      <c r="G49" s="3" t="inlineStr">
        <is>
          <t xml:space="preserve">Registrar a localização do documento</t>
        </is>
      </c>
      <c r="H49" s="4">
        <v>1</v>
      </c>
      <c r="I49" s="3" t="inlineStr">
        <is>
          <t xml:space="preserve">Manual</t>
        </is>
      </c>
      <c r="J49" s="4">
        <v>0.33</v>
      </c>
      <c r="K49" s="3" t="inlineStr">
        <is>
          <t xml:space="preserve">Duração estimada, a confirmar na medição do processo; execução manual, com registro em e-Codevasf.</t>
        </is>
      </c>
    </row>
    <row r="50">
      <c r="A50" s="8" t="str">
        <f>=B50&amp;" › "&amp;C50&amp;IF(D50="","","  › "&amp;D50)&amp;" › "&amp;E50&amp;" › "&amp;F50</f>
        <v>MG-03 › PP-01 › SP-03 › AT-01 › TR-01</v>
      </c>
      <c r="B50" s="3" t="inlineStr">
        <is>
          <t xml:space="preserve">MG-03</t>
        </is>
      </c>
      <c r="C50" s="3" t="inlineStr">
        <is>
          <t xml:space="preserve">PP-01</t>
        </is>
      </c>
      <c r="D50" s="3" t="inlineStr">
        <is>
          <t xml:space="preserve">SP-03</t>
        </is>
      </c>
      <c r="E50" s="3" t="inlineStr">
        <is>
          <t xml:space="preserve">AT-01</t>
        </is>
      </c>
      <c r="F50" s="3" t="inlineStr">
        <is>
          <t xml:space="preserve">TR-01</t>
        </is>
      </c>
      <c r="G50" s="3" t="inlineStr">
        <is>
          <t xml:space="preserve">Elaborar a listagem de eliminação</t>
        </is>
      </c>
      <c r="H50" s="4">
        <v>1</v>
      </c>
      <c r="I50" s="3" t="inlineStr">
        <is>
          <t xml:space="preserve">Manual</t>
        </is>
      </c>
      <c r="J50" s="4">
        <v>24</v>
      </c>
      <c r="K50" s="3" t="inlineStr">
        <is>
          <t xml:space="preserve">Duração estimada, a confirmar na medição do processo; execução manual, com registro em e-Codevasf.</t>
        </is>
      </c>
    </row>
    <row r="51">
      <c r="A51" s="8" t="str">
        <f>=B51&amp;" › "&amp;C51&amp;IF(D51="","","  › "&amp;D51)&amp;" › "&amp;E51&amp;" › "&amp;F51</f>
        <v>MG-03 › PP-01 › SP-03 › AT-02 › TR-01</v>
      </c>
      <c r="B51" s="3" t="inlineStr">
        <is>
          <t xml:space="preserve">MG-03</t>
        </is>
      </c>
      <c r="C51" s="3" t="inlineStr">
        <is>
          <t xml:space="preserve">PP-01</t>
        </is>
      </c>
      <c r="D51" s="3" t="inlineStr">
        <is>
          <t xml:space="preserve">SP-03</t>
        </is>
      </c>
      <c r="E51" s="3" t="inlineStr">
        <is>
          <t xml:space="preserve">AT-02</t>
        </is>
      </c>
      <c r="F51" s="3" t="inlineStr">
        <is>
          <t xml:space="preserve">TR-01</t>
        </is>
      </c>
      <c r="G51" s="3" t="inlineStr">
        <is>
          <t xml:space="preserve">Emitir o termo de destinação</t>
        </is>
      </c>
      <c r="H51" s="4">
        <v>1</v>
      </c>
      <c r="I51" s="3" t="inlineStr">
        <is>
          <t xml:space="preserve">Manual</t>
        </is>
      </c>
      <c r="J51" s="4">
        <v>8</v>
      </c>
      <c r="K51" s="3" t="inlineStr">
        <is>
          <t xml:space="preserve">Duração estimada, a confirmar na medição do processo; execução manual, com registro em e-Codevasf.</t>
        </is>
      </c>
    </row>
    <row r="52">
      <c r="A52" s="8" t="str">
        <f>=B52&amp;" › "&amp;C52&amp;IF(D52="","","  › "&amp;D52)&amp;" › "&amp;E52&amp;" › "&amp;F52</f>
        <v>MG-03 › PP-02 › SP-01 › AT-01 › TR-01</v>
      </c>
      <c r="B52" s="3" t="inlineStr">
        <is>
          <t xml:space="preserve">MG-03</t>
        </is>
      </c>
      <c r="C52" s="3" t="inlineStr">
        <is>
          <t xml:space="preserve">PP-02</t>
        </is>
      </c>
      <c r="D52" s="3" t="inlineStr">
        <is>
          <t xml:space="preserve">SP-01</t>
        </is>
      </c>
      <c r="E52" s="3" t="inlineStr">
        <is>
          <t xml:space="preserve">AT-01</t>
        </is>
      </c>
      <c r="F52" s="3" t="inlineStr">
        <is>
          <t xml:space="preserve">TR-01</t>
        </is>
      </c>
      <c r="G52" s="3" t="inlineStr">
        <is>
          <t xml:space="preserve">Avaliar e solicitar a aquisição</t>
        </is>
      </c>
      <c r="H52" s="4">
        <v>1</v>
      </c>
      <c r="I52" s="3" t="inlineStr">
        <is>
          <t xml:space="preserve">Manual</t>
        </is>
      </c>
      <c r="J52" s="4">
        <v>40</v>
      </c>
      <c r="K52" s="3" t="inlineStr">
        <is>
          <t xml:space="preserve">Duração estimada, a confirmar na medição do processo; execução manual, com registro em Sistema de biblioteca.</t>
        </is>
      </c>
    </row>
    <row r="53">
      <c r="A53" s="8" t="str">
        <f>=B53&amp;" › "&amp;C53&amp;IF(D53="","","  › "&amp;D53)&amp;" › "&amp;E53&amp;" › "&amp;F53</f>
        <v>MG-03 › PP-02 › SP-01 › AT-02 › TR-01</v>
      </c>
      <c r="B53" s="3" t="inlineStr">
        <is>
          <t xml:space="preserve">MG-03</t>
        </is>
      </c>
      <c r="C53" s="3" t="inlineStr">
        <is>
          <t xml:space="preserve">PP-02</t>
        </is>
      </c>
      <c r="D53" s="3" t="inlineStr">
        <is>
          <t xml:space="preserve">SP-01</t>
        </is>
      </c>
      <c r="E53" s="3" t="inlineStr">
        <is>
          <t xml:space="preserve">AT-02</t>
        </is>
      </c>
      <c r="F53" s="3" t="inlineStr">
        <is>
          <t xml:space="preserve">TR-01</t>
        </is>
      </c>
      <c r="G53" s="3" t="inlineStr">
        <is>
          <t xml:space="preserve">Catalogar e indexar o item</t>
        </is>
      </c>
      <c r="H53" s="4">
        <v>1</v>
      </c>
      <c r="I53" s="3" t="inlineStr">
        <is>
          <t xml:space="preserve">Manual</t>
        </is>
      </c>
      <c r="J53" s="4">
        <v>1</v>
      </c>
      <c r="K53" s="3" t="inlineStr">
        <is>
          <t xml:space="preserve">Duração estimada, a confirmar na medição do processo; execução manual, com registro em Sistema de biblioteca.</t>
        </is>
      </c>
    </row>
    <row r="54">
      <c r="A54" s="8" t="str">
        <f>=B54&amp;" › "&amp;C54&amp;IF(D54="","","  › "&amp;D54)&amp;" › "&amp;E54&amp;" › "&amp;F54</f>
        <v>MG-03 › PP-02 › SP-02 › AT-01 › TR-01</v>
      </c>
      <c r="B54" s="3" t="inlineStr">
        <is>
          <t xml:space="preserve">MG-03</t>
        </is>
      </c>
      <c r="C54" s="3" t="inlineStr">
        <is>
          <t xml:space="preserve">PP-02</t>
        </is>
      </c>
      <c r="D54" s="3" t="inlineStr">
        <is>
          <t xml:space="preserve">SP-02</t>
        </is>
      </c>
      <c r="E54" s="3" t="inlineStr">
        <is>
          <t xml:space="preserve">AT-01</t>
        </is>
      </c>
      <c r="F54" s="3" t="inlineStr">
        <is>
          <t xml:space="preserve">TR-01</t>
        </is>
      </c>
      <c r="G54" s="3" t="inlineStr">
        <is>
          <t xml:space="preserve">Registrar o pedido do usuário</t>
        </is>
      </c>
      <c r="H54" s="4">
        <v>1</v>
      </c>
      <c r="I54" s="3" t="inlineStr">
        <is>
          <t xml:space="preserve">Manual</t>
        </is>
      </c>
      <c r="J54" s="4">
        <v>0.25</v>
      </c>
      <c r="K54" s="3" t="inlineStr">
        <is>
          <t xml:space="preserve">Duração estimada, a confirmar na medição do processo; execução manual, com registro em Sistema de biblioteca.</t>
        </is>
      </c>
    </row>
    <row r="55">
      <c r="A55" s="8" t="str">
        <f>=B55&amp;" › "&amp;C55&amp;IF(D55="","","  › "&amp;D55)&amp;" › "&amp;E55&amp;" › "&amp;F55</f>
        <v>MG-03 › PP-02 › SP-02 › AT-02 › TR-01</v>
      </c>
      <c r="B55" s="3" t="inlineStr">
        <is>
          <t xml:space="preserve">MG-03</t>
        </is>
      </c>
      <c r="C55" s="3" t="inlineStr">
        <is>
          <t xml:space="preserve">PP-02</t>
        </is>
      </c>
      <c r="D55" s="3" t="inlineStr">
        <is>
          <t xml:space="preserve">SP-02</t>
        </is>
      </c>
      <c r="E55" s="3" t="inlineStr">
        <is>
          <t xml:space="preserve">AT-02</t>
        </is>
      </c>
      <c r="F55" s="3" t="inlineStr">
        <is>
          <t xml:space="preserve">TR-01</t>
        </is>
      </c>
      <c r="G55" s="3" t="inlineStr">
        <is>
          <t xml:space="preserve">Controlar o prazo de devolução</t>
        </is>
      </c>
      <c r="H55" s="4">
        <v>1</v>
      </c>
      <c r="I55" s="3" t="inlineStr">
        <is>
          <t xml:space="preserve">Automatizada</t>
        </is>
      </c>
      <c r="J55" s="4">
        <v>0.17</v>
      </c>
      <c r="K55" s="3" t="inlineStr">
        <is>
          <t xml:space="preserve">Duração estimada, a confirmar na medição do processo; execução automatizada em Sistema de biblioteca.</t>
        </is>
      </c>
    </row>
    <row r="56">
      <c r="A56" s="8" t="str">
        <f>=B56&amp;" › "&amp;C56&amp;IF(D56="","","  › "&amp;D56)&amp;" › "&amp;E56&amp;" › "&amp;F56</f>
        <v>MG-03 › PP-02 › SP-03 › AT-01 › TR-01</v>
      </c>
      <c r="B56" s="3" t="inlineStr">
        <is>
          <t xml:space="preserve">MG-03</t>
        </is>
      </c>
      <c r="C56" s="3" t="inlineStr">
        <is>
          <t xml:space="preserve">PP-02</t>
        </is>
      </c>
      <c r="D56" s="3" t="inlineStr">
        <is>
          <t xml:space="preserve">SP-03</t>
        </is>
      </c>
      <c r="E56" s="3" t="inlineStr">
        <is>
          <t xml:space="preserve">AT-01</t>
        </is>
      </c>
      <c r="F56" s="3" t="inlineStr">
        <is>
          <t xml:space="preserve">TR-01</t>
        </is>
      </c>
      <c r="G56" s="3" t="inlineStr">
        <is>
          <t xml:space="preserve">Coletar a produção junto às áreas</t>
        </is>
      </c>
      <c r="H56" s="4">
        <v>1</v>
      </c>
      <c r="I56" s="3" t="inlineStr">
        <is>
          <t xml:space="preserve">Manual</t>
        </is>
      </c>
      <c r="J56" s="4">
        <v>24</v>
      </c>
      <c r="K56" s="3" t="inlineStr">
        <is>
          <t xml:space="preserve">Duração estimada, a confirmar na medição do processo; execução manual, com registro em Sistema de biblioteca.</t>
        </is>
      </c>
    </row>
    <row r="57">
      <c r="A57" s="8" t="str">
        <f>=B57&amp;" › "&amp;C57&amp;IF(D57="","","  › "&amp;D57)&amp;" › "&amp;E57&amp;" › "&amp;F57</f>
        <v>MG-03 › PP-02 › SP-03 › AT-02 › TR-01</v>
      </c>
      <c r="B57" s="3" t="inlineStr">
        <is>
          <t xml:space="preserve">MG-03</t>
        </is>
      </c>
      <c r="C57" s="3" t="inlineStr">
        <is>
          <t xml:space="preserve">PP-02</t>
        </is>
      </c>
      <c r="D57" s="3" t="inlineStr">
        <is>
          <t xml:space="preserve">SP-03</t>
        </is>
      </c>
      <c r="E57" s="3" t="inlineStr">
        <is>
          <t xml:space="preserve">AT-02</t>
        </is>
      </c>
      <c r="F57" s="3" t="inlineStr">
        <is>
          <t xml:space="preserve">TR-01</t>
        </is>
      </c>
      <c r="G57" s="3" t="inlineStr">
        <is>
          <t xml:space="preserve">Indexar e divulgar a produção</t>
        </is>
      </c>
      <c r="H57" s="4">
        <v>1</v>
      </c>
      <c r="I57" s="3" t="inlineStr">
        <is>
          <t xml:space="preserve">Manual</t>
        </is>
      </c>
      <c r="J57" s="4">
        <v>4</v>
      </c>
      <c r="K57" s="3" t="inlineStr">
        <is>
          <t xml:space="preserve">Duração estimada, a confirmar na medição do processo; execução manual, com registro em Sistema de biblioteca.</t>
        </is>
      </c>
    </row>
    <row r="58">
      <c r="A58" s="8" t="str">
        <f>=B58&amp;" › "&amp;C58&amp;IF(D58="","","  › "&amp;D58)&amp;" › "&amp;E58&amp;" › "&amp;F58</f>
        <v>MG-03 › PP-03 › SP-01 › AT-01 › TR-01</v>
      </c>
      <c r="B58" s="3" t="inlineStr">
        <is>
          <t xml:space="preserve">MG-03</t>
        </is>
      </c>
      <c r="C58" s="3" t="inlineStr">
        <is>
          <t xml:space="preserve">PP-03</t>
        </is>
      </c>
      <c r="D58" s="3" t="inlineStr">
        <is>
          <t xml:space="preserve">SP-01</t>
        </is>
      </c>
      <c r="E58" s="3" t="inlineStr">
        <is>
          <t xml:space="preserve">AT-01</t>
        </is>
      </c>
      <c r="F58" s="3" t="inlineStr">
        <is>
          <t xml:space="preserve">TR-01</t>
        </is>
      </c>
      <c r="G58" s="3" t="inlineStr">
        <is>
          <t xml:space="preserve">Distribuir o pedido às áreas</t>
        </is>
      </c>
      <c r="H58" s="4">
        <v>1</v>
      </c>
      <c r="I58" s="3" t="inlineStr">
        <is>
          <t xml:space="preserve">Manual</t>
        </is>
      </c>
      <c r="J58" s="4">
        <v>2</v>
      </c>
      <c r="K58" s="3" t="inlineStr">
        <is>
          <t xml:space="preserve">Duração estimada, a confirmar na medição do processo; execução manual, com registro em Fala.BR.</t>
        </is>
      </c>
    </row>
    <row r="59">
      <c r="A59" s="8" t="str">
        <f>=B59&amp;" › "&amp;C59&amp;IF(D59="","","  › "&amp;D59)&amp;" › "&amp;E59&amp;" › "&amp;F59</f>
        <v>MG-03 › PP-03 › SP-01 › AT-02 › TR-01</v>
      </c>
      <c r="B59" s="3" t="inlineStr">
        <is>
          <t xml:space="preserve">MG-03</t>
        </is>
      </c>
      <c r="C59" s="3" t="inlineStr">
        <is>
          <t xml:space="preserve">PP-03</t>
        </is>
      </c>
      <c r="D59" s="3" t="inlineStr">
        <is>
          <t xml:space="preserve">SP-01</t>
        </is>
      </c>
      <c r="E59" s="3" t="inlineStr">
        <is>
          <t xml:space="preserve">AT-02</t>
        </is>
      </c>
      <c r="F59" s="3" t="inlineStr">
        <is>
          <t xml:space="preserve">TR-01</t>
        </is>
      </c>
      <c r="G59" s="3" t="inlineStr">
        <is>
          <t xml:space="preserve">Enviar a resposta no Fala.BR</t>
        </is>
      </c>
      <c r="H59" s="4">
        <v>1</v>
      </c>
      <c r="I59" s="3" t="inlineStr">
        <is>
          <t xml:space="preserve">Manual</t>
        </is>
      </c>
      <c r="J59" s="4">
        <v>4</v>
      </c>
      <c r="K59" s="3" t="inlineStr">
        <is>
          <t xml:space="preserve">Duração estimada, a confirmar na medição do processo; execução manual, com registro em Fala.BR.</t>
        </is>
      </c>
    </row>
    <row r="60">
      <c r="A60" s="8" t="str">
        <f>=B60&amp;" › "&amp;C60&amp;IF(D60="","","  › "&amp;D60)&amp;" › "&amp;E60&amp;" › "&amp;F60</f>
        <v>MG-03 › PP-03 › SP-02 › AT-01 › TR-01</v>
      </c>
      <c r="B60" s="3" t="inlineStr">
        <is>
          <t xml:space="preserve">MG-03</t>
        </is>
      </c>
      <c r="C60" s="3" t="inlineStr">
        <is>
          <t xml:space="preserve">PP-03</t>
        </is>
      </c>
      <c r="D60" s="3" t="inlineStr">
        <is>
          <t xml:space="preserve">SP-02</t>
        </is>
      </c>
      <c r="E60" s="3" t="inlineStr">
        <is>
          <t xml:space="preserve">AT-01</t>
        </is>
      </c>
      <c r="F60" s="3" t="inlineStr">
        <is>
          <t xml:space="preserve">TR-01</t>
        </is>
      </c>
      <c r="G60" s="3" t="inlineStr">
        <is>
          <t xml:space="preserve">Instruir o recurso com a área</t>
        </is>
      </c>
      <c r="H60" s="4">
        <v>1</v>
      </c>
      <c r="I60" s="3" t="inlineStr">
        <is>
          <t xml:space="preserve">Manual</t>
        </is>
      </c>
      <c r="J60" s="4">
        <v>16</v>
      </c>
      <c r="K60" s="3" t="inlineStr">
        <is>
          <t xml:space="preserve">Duração estimada, a confirmar na medição do processo; execução manual, com registro em Fala.BR.</t>
        </is>
      </c>
    </row>
    <row r="61">
      <c r="A61" s="8" t="str">
        <f>=B61&amp;" › "&amp;C61&amp;IF(D61="","","  › "&amp;D61)&amp;" › "&amp;E61&amp;" › "&amp;F61</f>
        <v>MG-03 › PP-03 › SP-02 › AT-02 › TR-01</v>
      </c>
      <c r="B61" s="3" t="inlineStr">
        <is>
          <t xml:space="preserve">MG-03</t>
        </is>
      </c>
      <c r="C61" s="3" t="inlineStr">
        <is>
          <t xml:space="preserve">PP-03</t>
        </is>
      </c>
      <c r="D61" s="3" t="inlineStr">
        <is>
          <t xml:space="preserve">SP-02</t>
        </is>
      </c>
      <c r="E61" s="3" t="inlineStr">
        <is>
          <t xml:space="preserve">AT-02</t>
        </is>
      </c>
      <c r="F61" s="3" t="inlineStr">
        <is>
          <t xml:space="preserve">TR-01</t>
        </is>
      </c>
      <c r="G61" s="3" t="inlineStr">
        <is>
          <t xml:space="preserve">Registrar a decisão no Fala.BR</t>
        </is>
      </c>
      <c r="H61" s="4">
        <v>1</v>
      </c>
      <c r="I61" s="3" t="inlineStr">
        <is>
          <t xml:space="preserve">Manual</t>
        </is>
      </c>
      <c r="J61" s="4">
        <v>2</v>
      </c>
      <c r="K61" s="3" t="inlineStr">
        <is>
          <t xml:space="preserve">Duração estimada, a confirmar na medição do processo; execução manual, com registro em Fala.BR.</t>
        </is>
      </c>
    </row>
    <row r="62">
      <c r="A62" s="8" t="str">
        <f>=B62&amp;" › "&amp;C62&amp;IF(D62="","","  › "&amp;D62)&amp;" › "&amp;E62&amp;" › "&amp;F62</f>
        <v>MG-03 › PP-03 › SP-03 › AT-01 › TR-01</v>
      </c>
      <c r="B62" s="3" t="inlineStr">
        <is>
          <t xml:space="preserve">MG-03</t>
        </is>
      </c>
      <c r="C62" s="3" t="inlineStr">
        <is>
          <t xml:space="preserve">PP-03</t>
        </is>
      </c>
      <c r="D62" s="3" t="inlineStr">
        <is>
          <t xml:space="preserve">SP-03</t>
        </is>
      </c>
      <c r="E62" s="3" t="inlineStr">
        <is>
          <t xml:space="preserve">AT-01</t>
        </is>
      </c>
      <c r="F62" s="3" t="inlineStr">
        <is>
          <t xml:space="preserve">TR-01</t>
        </is>
      </c>
      <c r="G62" s="3" t="inlineStr">
        <is>
          <t xml:space="preserve">Coletar os dados junto às áreas</t>
        </is>
      </c>
      <c r="H62" s="4">
        <v>1</v>
      </c>
      <c r="I62" s="3" t="inlineStr">
        <is>
          <t xml:space="preserve">Manual</t>
        </is>
      </c>
      <c r="J62" s="4">
        <v>24</v>
      </c>
      <c r="K62" s="3" t="inlineStr">
        <is>
          <t xml:space="preserve">Duração estimada, a confirmar na medição do processo; execução manual, com registro em Portal gov.br.</t>
        </is>
      </c>
    </row>
    <row r="63">
      <c r="A63" s="8" t="str">
        <f>=B63&amp;" › "&amp;C63&amp;IF(D63="","","  › "&amp;D63)&amp;" › "&amp;E63&amp;" › "&amp;F63</f>
        <v>MG-03 › PP-03 › SP-03 › AT-02 › TR-01</v>
      </c>
      <c r="B63" s="3" t="inlineStr">
        <is>
          <t xml:space="preserve">MG-03</t>
        </is>
      </c>
      <c r="C63" s="3" t="inlineStr">
        <is>
          <t xml:space="preserve">PP-03</t>
        </is>
      </c>
      <c r="D63" s="3" t="inlineStr">
        <is>
          <t xml:space="preserve">SP-03</t>
        </is>
      </c>
      <c r="E63" s="3" t="inlineStr">
        <is>
          <t xml:space="preserve">AT-02</t>
        </is>
      </c>
      <c r="F63" s="3" t="inlineStr">
        <is>
          <t xml:space="preserve">TR-01</t>
        </is>
      </c>
      <c r="G63" s="3" t="inlineStr">
        <is>
          <t xml:space="preserve">Publicar e conferir o portal</t>
        </is>
      </c>
      <c r="H63" s="4">
        <v>1</v>
      </c>
      <c r="I63" s="3" t="inlineStr">
        <is>
          <t xml:space="preserve">Manual</t>
        </is>
      </c>
      <c r="J63" s="4">
        <v>4</v>
      </c>
      <c r="K63" s="3" t="inlineStr">
        <is>
          <t xml:space="preserve">Duração estimada, a confirmar na medição do processo; execução manual, com registro em Portal gov.br.</t>
        </is>
      </c>
    </row>
    <row r="64">
      <c r="A64" s="8" t="str">
        <f>=B64&amp;" › "&amp;C64&amp;IF(D64="","","  › "&amp;D64)&amp;" › "&amp;E64&amp;" › "&amp;F64</f>
        <v>MG-03 › PP-04 › SP-01 › AT-01 › TR-01</v>
      </c>
      <c r="B64" s="3" t="inlineStr">
        <is>
          <t xml:space="preserve">MG-03</t>
        </is>
      </c>
      <c r="C64" s="3" t="inlineStr">
        <is>
          <t xml:space="preserve">PP-04</t>
        </is>
      </c>
      <c r="D64" s="3" t="inlineStr">
        <is>
          <t xml:space="preserve">SP-01</t>
        </is>
      </c>
      <c r="E64" s="3" t="inlineStr">
        <is>
          <t xml:space="preserve">AT-01</t>
        </is>
      </c>
      <c r="F64" s="3" t="inlineStr">
        <is>
          <t xml:space="preserve">TR-01</t>
        </is>
      </c>
      <c r="G64" s="3" t="inlineStr">
        <is>
          <t xml:space="preserve">Redigir a minuta da PSI</t>
        </is>
      </c>
      <c r="H64" s="4">
        <v>1</v>
      </c>
      <c r="I64" s="3" t="inlineStr">
        <is>
          <t xml:space="preserve">Manual</t>
        </is>
      </c>
      <c r="J64" s="4">
        <v>80</v>
      </c>
      <c r="K64" s="3" t="inlineStr">
        <is>
          <t xml:space="preserve">Duração estimada, a confirmar na medição do processo; execução manual, com registro em e-Codevasf.</t>
        </is>
      </c>
    </row>
    <row r="65">
      <c r="A65" s="8" t="str">
        <f>=B65&amp;" › "&amp;C65&amp;IF(D65="","","  › "&amp;D65)&amp;" › "&amp;E65&amp;" › "&amp;F65</f>
        <v>MG-03 › PP-04 › SP-01 › AT-02 › TR-01</v>
      </c>
      <c r="B65" s="3" t="inlineStr">
        <is>
          <t xml:space="preserve">MG-03</t>
        </is>
      </c>
      <c r="C65" s="3" t="inlineStr">
        <is>
          <t xml:space="preserve">PP-04</t>
        </is>
      </c>
      <c r="D65" s="3" t="inlineStr">
        <is>
          <t xml:space="preserve">SP-01</t>
        </is>
      </c>
      <c r="E65" s="3" t="inlineStr">
        <is>
          <t xml:space="preserve">AT-02</t>
        </is>
      </c>
      <c r="F65" s="3" t="inlineStr">
        <is>
          <t xml:space="preserve">TR-01</t>
        </is>
      </c>
      <c r="G65" s="3" t="inlineStr">
        <is>
          <t xml:space="preserve">Comunicar a política aprovada</t>
        </is>
      </c>
      <c r="H65" s="4">
        <v>1</v>
      </c>
      <c r="I65" s="3" t="inlineStr">
        <is>
          <t xml:space="preserve">Manual</t>
        </is>
      </c>
      <c r="J65" s="4">
        <v>8</v>
      </c>
      <c r="K65" s="3" t="inlineStr">
        <is>
          <t xml:space="preserve">Duração estimada, a confirmar na medição do processo; execução manual, com registro em e-Codevasf.</t>
        </is>
      </c>
    </row>
    <row r="66">
      <c r="A66" s="8" t="str">
        <f>=B66&amp;" › "&amp;C66&amp;IF(D66="","","  › "&amp;D66)&amp;" › "&amp;E66&amp;" › "&amp;F66</f>
        <v>MG-03 › PP-04 › SP-02 › AT-01 › TR-01</v>
      </c>
      <c r="B66" s="3" t="inlineStr">
        <is>
          <t xml:space="preserve">MG-03</t>
        </is>
      </c>
      <c r="C66" s="3" t="inlineStr">
        <is>
          <t xml:space="preserve">PP-04</t>
        </is>
      </c>
      <c r="D66" s="3" t="inlineStr">
        <is>
          <t xml:space="preserve">SP-02</t>
        </is>
      </c>
      <c r="E66" s="3" t="inlineStr">
        <is>
          <t xml:space="preserve">AT-01</t>
        </is>
      </c>
      <c r="F66" s="3" t="inlineStr">
        <is>
          <t xml:space="preserve">TR-01</t>
        </is>
      </c>
      <c r="G66" s="3" t="inlineStr">
        <is>
          <t xml:space="preserve">Conferir a necessidade do acesso</t>
        </is>
      </c>
      <c r="H66" s="4">
        <v>1</v>
      </c>
      <c r="I66" s="3" t="inlineStr">
        <is>
          <t xml:space="preserve">Regra de negócio</t>
        </is>
      </c>
      <c r="J66" s="4">
        <v>0.5</v>
      </c>
      <c r="K66" s="3" t="inlineStr">
        <is>
          <t xml:space="preserve">Duração estimada, a confirmar na medição do processo; aplica critério normativo — decisão não discricionária.</t>
        </is>
      </c>
    </row>
    <row r="67">
      <c r="A67" s="8" t="str">
        <f>=B67&amp;" › "&amp;C67&amp;IF(D67="","","  › "&amp;D67)&amp;" › "&amp;E67&amp;" › "&amp;F67</f>
        <v>MG-03 › PP-04 › SP-02 › AT-02 › TR-01</v>
      </c>
      <c r="B67" s="3" t="inlineStr">
        <is>
          <t xml:space="preserve">MG-03</t>
        </is>
      </c>
      <c r="C67" s="3" t="inlineStr">
        <is>
          <t xml:space="preserve">PP-04</t>
        </is>
      </c>
      <c r="D67" s="3" t="inlineStr">
        <is>
          <t xml:space="preserve">SP-02</t>
        </is>
      </c>
      <c r="E67" s="3" t="inlineStr">
        <is>
          <t xml:space="preserve">AT-02</t>
        </is>
      </c>
      <c r="F67" s="3" t="inlineStr">
        <is>
          <t xml:space="preserve">TR-01</t>
        </is>
      </c>
      <c r="G67" s="3" t="inlineStr">
        <is>
          <t xml:space="preserve">Executar e registrar a operação de acesso</t>
        </is>
      </c>
      <c r="H67" s="4">
        <v>1</v>
      </c>
      <c r="I67" s="3" t="inlineStr">
        <is>
          <t xml:space="preserve">Automatizada</t>
        </is>
      </c>
      <c r="J67" s="4">
        <v>0.25</v>
      </c>
      <c r="K67" s="3" t="inlineStr">
        <is>
          <t xml:space="preserve">Duração estimada, a confirmar na medição do processo; execução automatizada em e-Codevasf.</t>
        </is>
      </c>
    </row>
    <row r="68">
      <c r="A68" s="8" t="str">
        <f>=B68&amp;" › "&amp;C68&amp;IF(D68="","","  › "&amp;D68)&amp;" › "&amp;E68&amp;" › "&amp;F68</f>
        <v>MG-03 › PP-04 › SP-03 › AT-01 › TR-01</v>
      </c>
      <c r="B68" s="3" t="inlineStr">
        <is>
          <t xml:space="preserve">MG-03</t>
        </is>
      </c>
      <c r="C68" s="3" t="inlineStr">
        <is>
          <t xml:space="preserve">PP-04</t>
        </is>
      </c>
      <c r="D68" s="3" t="inlineStr">
        <is>
          <t xml:space="preserve">SP-03</t>
        </is>
      </c>
      <c r="E68" s="3" t="inlineStr">
        <is>
          <t xml:space="preserve">AT-01</t>
        </is>
      </c>
      <c r="F68" s="3" t="inlineStr">
        <is>
          <t xml:space="preserve">TR-01</t>
        </is>
      </c>
      <c r="G68" s="3" t="inlineStr">
        <is>
          <t xml:space="preserve">Isolar o ativo e diagnosticar o incidente</t>
        </is>
      </c>
      <c r="H68" s="4">
        <v>1</v>
      </c>
      <c r="I68" s="3" t="inlineStr">
        <is>
          <t xml:space="preserve">Manual</t>
        </is>
      </c>
      <c r="J68" s="4">
        <v>4</v>
      </c>
      <c r="K68" s="3" t="inlineStr">
        <is>
          <t xml:space="preserve">Duração estimada, a confirmar na medição do processo; execução manual, com registro em Ferramentas de monitoramento.</t>
        </is>
      </c>
    </row>
    <row r="69">
      <c r="A69" s="8" t="str">
        <f>=B69&amp;" › "&amp;C69&amp;IF(D69="","","  › "&amp;D69)&amp;" › "&amp;E69&amp;" › "&amp;F69</f>
        <v>MG-03 › PP-04 › SP-03 › AT-02 › TR-01</v>
      </c>
      <c r="B69" s="3" t="inlineStr">
        <is>
          <t xml:space="preserve">MG-03</t>
        </is>
      </c>
      <c r="C69" s="3" t="inlineStr">
        <is>
          <t xml:space="preserve">PP-04</t>
        </is>
      </c>
      <c r="D69" s="3" t="inlineStr">
        <is>
          <t xml:space="preserve">SP-03</t>
        </is>
      </c>
      <c r="E69" s="3" t="inlineStr">
        <is>
          <t xml:space="preserve">AT-02</t>
        </is>
      </c>
      <c r="F69" s="3" t="inlineStr">
        <is>
          <t xml:space="preserve">TR-01</t>
        </is>
      </c>
      <c r="G69" s="3" t="inlineStr">
        <is>
          <t xml:space="preserve">Registrar o incidente e a resposta</t>
        </is>
      </c>
      <c r="H69" s="4">
        <v>1</v>
      </c>
      <c r="I69" s="3" t="inlineStr">
        <is>
          <t xml:space="preserve">Manual</t>
        </is>
      </c>
      <c r="J69" s="4">
        <v>2</v>
      </c>
      <c r="K69" s="3" t="inlineStr">
        <is>
          <t xml:space="preserve">Duração estimada, a confirmar na medição do processo; execução manual, com registro em Ferramentas de monitoramento.</t>
        </is>
      </c>
    </row>
    <row r="70">
      <c r="A70" s="8" t="str">
        <f>=B70&amp;" › "&amp;C70&amp;IF(D70="","","  › "&amp;D70)&amp;" › "&amp;E70&amp;" › "&amp;F70</f>
        <v>MG-03 › PP-04 › SP-04 › AT-01 › TR-01</v>
      </c>
      <c r="B70" s="3" t="inlineStr">
        <is>
          <t xml:space="preserve">MG-03</t>
        </is>
      </c>
      <c r="C70" s="3" t="inlineStr">
        <is>
          <t xml:space="preserve">PP-04</t>
        </is>
      </c>
      <c r="D70" s="3" t="inlineStr">
        <is>
          <t xml:space="preserve">SP-04</t>
        </is>
      </c>
      <c r="E70" s="3" t="inlineStr">
        <is>
          <t xml:space="preserve">AT-01</t>
        </is>
      </c>
      <c r="F70" s="3" t="inlineStr">
        <is>
          <t xml:space="preserve">TR-01</t>
        </is>
      </c>
      <c r="G70" s="3" t="inlineStr">
        <is>
          <t xml:space="preserve">Levantar os tratamentos junto às áreas</t>
        </is>
      </c>
      <c r="H70" s="4">
        <v>1</v>
      </c>
      <c r="I70" s="3" t="inlineStr">
        <is>
          <t xml:space="preserve">Manual</t>
        </is>
      </c>
      <c r="J70" s="4">
        <v>40</v>
      </c>
      <c r="K70" s="3" t="inlineStr">
        <is>
          <t xml:space="preserve">Duração estimada, a confirmar na medição do processo; execução manual, com registro em e-Codevasf.</t>
        </is>
      </c>
    </row>
    <row r="71">
      <c r="A71" s="8" t="str">
        <f>=B71&amp;" › "&amp;C71&amp;IF(D71="","","  › "&amp;D71)&amp;" › "&amp;E71&amp;" › "&amp;F71</f>
        <v>MG-03 › PP-04 › SP-04 › AT-02 › TR-01</v>
      </c>
      <c r="B71" s="3" t="inlineStr">
        <is>
          <t xml:space="preserve">MG-03</t>
        </is>
      </c>
      <c r="C71" s="3" t="inlineStr">
        <is>
          <t xml:space="preserve">PP-04</t>
        </is>
      </c>
      <c r="D71" s="3" t="inlineStr">
        <is>
          <t xml:space="preserve">SP-04</t>
        </is>
      </c>
      <c r="E71" s="3" t="inlineStr">
        <is>
          <t xml:space="preserve">AT-02</t>
        </is>
      </c>
      <c r="F71" s="3" t="inlineStr">
        <is>
          <t xml:space="preserve">TR-01</t>
        </is>
      </c>
      <c r="G71" s="3" t="inlineStr">
        <is>
          <t xml:space="preserve">Responder à requisição do titular</t>
        </is>
      </c>
      <c r="H71" s="4">
        <v>1</v>
      </c>
      <c r="I71" s="3" t="inlineStr">
        <is>
          <t xml:space="preserve">Manual</t>
        </is>
      </c>
      <c r="J71" s="4">
        <v>8</v>
      </c>
      <c r="K71" s="3" t="inlineStr">
        <is>
          <t xml:space="preserve">Duração estimada, a confirmar na medição do processo; execução manual, com registro em e-Codevasf.</t>
        </is>
      </c>
    </row>
    <row r="72">
      <c r="A72" s="8" t="str">
        <f>=B72&amp;" › "&amp;C72&amp;IF(D72="","","  › "&amp;D72)&amp;" › "&amp;E72&amp;" › "&amp;F72</f>
        <v>MG-03 › PP-05 › SP-01 › AT-01 › TR-01</v>
      </c>
      <c r="B72" s="3" t="inlineStr">
        <is>
          <t xml:space="preserve">MG-03</t>
        </is>
      </c>
      <c r="C72" s="3" t="inlineStr">
        <is>
          <t xml:space="preserve">PP-05</t>
        </is>
      </c>
      <c r="D72" s="3" t="inlineStr">
        <is>
          <t xml:space="preserve">SP-01</t>
        </is>
      </c>
      <c r="E72" s="3" t="inlineStr">
        <is>
          <t xml:space="preserve">AT-01</t>
        </is>
      </c>
      <c r="F72" s="3" t="inlineStr">
        <is>
          <t xml:space="preserve">TR-01</t>
        </is>
      </c>
      <c r="G72" s="3" t="inlineStr">
        <is>
          <t xml:space="preserve">Verificar a precisão e a cobertura do dado</t>
        </is>
      </c>
      <c r="H72" s="4">
        <v>1</v>
      </c>
      <c r="I72" s="3" t="inlineStr">
        <is>
          <t xml:space="preserve">Manual</t>
        </is>
      </c>
      <c r="J72" s="4">
        <v>8</v>
      </c>
      <c r="K72" s="3" t="inlineStr">
        <is>
          <t xml:space="preserve">Duração estimada, a confirmar na medição do processo; execução manual, com registro em GeoCodevasf.</t>
        </is>
      </c>
    </row>
    <row r="73">
      <c r="A73" s="8" t="str">
        <f>=B73&amp;" › "&amp;C73&amp;IF(D73="","","  › "&amp;D73)&amp;" › "&amp;E73&amp;" › "&amp;F73</f>
        <v>MG-03 › PP-05 › SP-01 › AT-02 › TR-01</v>
      </c>
      <c r="B73" s="3" t="inlineStr">
        <is>
          <t xml:space="preserve">MG-03</t>
        </is>
      </c>
      <c r="C73" s="3" t="inlineStr">
        <is>
          <t xml:space="preserve">PP-05</t>
        </is>
      </c>
      <c r="D73" s="3" t="inlineStr">
        <is>
          <t xml:space="preserve">SP-01</t>
        </is>
      </c>
      <c r="E73" s="3" t="inlineStr">
        <is>
          <t xml:space="preserve">AT-02</t>
        </is>
      </c>
      <c r="F73" s="3" t="inlineStr">
        <is>
          <t xml:space="preserve">TR-01</t>
        </is>
      </c>
      <c r="G73" s="3" t="inlineStr">
        <is>
          <t xml:space="preserve">Carregar o dado na base com metadados</t>
        </is>
      </c>
      <c r="H73" s="4">
        <v>1</v>
      </c>
      <c r="I73" s="3" t="inlineStr">
        <is>
          <t xml:space="preserve">Automatizada</t>
        </is>
      </c>
      <c r="J73" s="4">
        <v>4</v>
      </c>
      <c r="K73" s="3" t="inlineStr">
        <is>
          <t xml:space="preserve">Duração estimada, a confirmar na medição do processo; execução automatizada em GeoCodevasf.</t>
        </is>
      </c>
    </row>
    <row r="74">
      <c r="A74" s="8" t="str">
        <f>=B74&amp;" › "&amp;C74&amp;IF(D74="","","  › "&amp;D74)&amp;" › "&amp;E74&amp;" › "&amp;F74</f>
        <v>MG-03 › PP-05 › SP-02 › AT-01 › TR-01</v>
      </c>
      <c r="B74" s="3" t="inlineStr">
        <is>
          <t xml:space="preserve">MG-03</t>
        </is>
      </c>
      <c r="C74" s="3" t="inlineStr">
        <is>
          <t xml:space="preserve">PP-05</t>
        </is>
      </c>
      <c r="D74" s="3" t="inlineStr">
        <is>
          <t xml:space="preserve">SP-02</t>
        </is>
      </c>
      <c r="E74" s="3" t="inlineStr">
        <is>
          <t xml:space="preserve">AT-01</t>
        </is>
      </c>
      <c r="F74" s="3" t="inlineStr">
        <is>
          <t xml:space="preserve">TR-01</t>
        </is>
      </c>
      <c r="G74" s="3" t="inlineStr">
        <is>
          <t xml:space="preserve">Executar a análise espacial</t>
        </is>
      </c>
      <c r="H74" s="4">
        <v>1</v>
      </c>
      <c r="I74" s="3" t="inlineStr">
        <is>
          <t xml:space="preserve">Manual</t>
        </is>
      </c>
      <c r="J74" s="4">
        <v>24</v>
      </c>
      <c r="K74" s="3" t="inlineStr">
        <is>
          <t xml:space="preserve">Duração estimada, a confirmar na medição do processo; execução manual, com registro em GeoCodevasf.</t>
        </is>
      </c>
    </row>
    <row r="75">
      <c r="A75" s="8" t="str">
        <f>=B75&amp;" › "&amp;C75&amp;IF(D75="","","  › "&amp;D75)&amp;" › "&amp;E75&amp;" › "&amp;F75</f>
        <v>MG-03 › PP-05 › SP-02 › AT-02 › TR-01</v>
      </c>
      <c r="B75" s="3" t="inlineStr">
        <is>
          <t xml:space="preserve">MG-03</t>
        </is>
      </c>
      <c r="C75" s="3" t="inlineStr">
        <is>
          <t xml:space="preserve">PP-05</t>
        </is>
      </c>
      <c r="D75" s="3" t="inlineStr">
        <is>
          <t xml:space="preserve">SP-02</t>
        </is>
      </c>
      <c r="E75" s="3" t="inlineStr">
        <is>
          <t xml:space="preserve">AT-02</t>
        </is>
      </c>
      <c r="F75" s="3" t="inlineStr">
        <is>
          <t xml:space="preserve">TR-01</t>
        </is>
      </c>
      <c r="G75" s="3" t="inlineStr">
        <is>
          <t xml:space="preserve">Compor e entregar o mapa</t>
        </is>
      </c>
      <c r="H75" s="4">
        <v>1</v>
      </c>
      <c r="I75" s="3" t="inlineStr">
        <is>
          <t xml:space="preserve">Manual</t>
        </is>
      </c>
      <c r="J75" s="4">
        <v>8</v>
      </c>
      <c r="K75" s="3" t="inlineStr">
        <is>
          <t xml:space="preserve">Duração estimada, a confirmar na medição do processo; execução manual, com registro em GeoCodevasf.</t>
        </is>
      </c>
    </row>
    <row r="76">
      <c r="A76" s="8" t="str">
        <f>=B76&amp;" › "&amp;C76&amp;IF(D76="","","  › "&amp;D76)&amp;" › "&amp;E76&amp;" › "&amp;F76</f>
        <v>MG-03 › PP-05 › SP-03 › AT-01 › TR-01</v>
      </c>
      <c r="B76" s="3" t="inlineStr">
        <is>
          <t xml:space="preserve">MG-03</t>
        </is>
      </c>
      <c r="C76" s="3" t="inlineStr">
        <is>
          <t xml:space="preserve">PP-05</t>
        </is>
      </c>
      <c r="D76" s="3" t="inlineStr">
        <is>
          <t xml:space="preserve">SP-03</t>
        </is>
      </c>
      <c r="E76" s="3" t="inlineStr">
        <is>
          <t xml:space="preserve">AT-01</t>
        </is>
      </c>
      <c r="F76" s="3" t="inlineStr">
        <is>
          <t xml:space="preserve">TR-01</t>
        </is>
      </c>
      <c r="G76" s="3" t="inlineStr">
        <is>
          <t xml:space="preserve">Ajustar a camada para publicação</t>
        </is>
      </c>
      <c r="H76" s="4">
        <v>1</v>
      </c>
      <c r="I76" s="3" t="inlineStr">
        <is>
          <t xml:space="preserve">Manual</t>
        </is>
      </c>
      <c r="J76" s="4">
        <v>4</v>
      </c>
      <c r="K76" s="3" t="inlineStr">
        <is>
          <t xml:space="preserve">Duração estimada, a confirmar na medição do processo; execução manual, com registro em GeoCodevasf.</t>
        </is>
      </c>
    </row>
    <row r="77">
      <c r="A77" s="8" t="str">
        <f>=B77&amp;" › "&amp;C77&amp;IF(D77="","","  › "&amp;D77)&amp;" › "&amp;E77&amp;" › "&amp;F77</f>
        <v>MG-03 › PP-05 › SP-03 › AT-02 › TR-01</v>
      </c>
      <c r="B77" s="3" t="inlineStr">
        <is>
          <t xml:space="preserve">MG-03</t>
        </is>
      </c>
      <c r="C77" s="3" t="inlineStr">
        <is>
          <t xml:space="preserve">PP-05</t>
        </is>
      </c>
      <c r="D77" s="3" t="inlineStr">
        <is>
          <t xml:space="preserve">SP-03</t>
        </is>
      </c>
      <c r="E77" s="3" t="inlineStr">
        <is>
          <t xml:space="preserve">AT-02</t>
        </is>
      </c>
      <c r="F77" s="3" t="inlineStr">
        <is>
          <t xml:space="preserve">TR-01</t>
        </is>
      </c>
      <c r="G77" s="3" t="inlineStr">
        <is>
          <t xml:space="preserve">Publicar o serviço e catalogar</t>
        </is>
      </c>
      <c r="H77" s="4">
        <v>1</v>
      </c>
      <c r="I77" s="3" t="inlineStr">
        <is>
          <t xml:space="preserve">Automatizada</t>
        </is>
      </c>
      <c r="J77" s="4">
        <v>1</v>
      </c>
      <c r="K77" s="3" t="inlineStr">
        <is>
          <t xml:space="preserve">Duração estimada, a confirmar na medição do processo; execução automatizada em GeoCodevasf.</t>
        </is>
      </c>
    </row>
    <row r="78">
      <c r="A78" s="8" t="str">
        <f>=B78&amp;" › "&amp;C78&amp;IF(D78="","","  › "&amp;D78)&amp;" › "&amp;E78&amp;" › "&amp;F78</f>
        <v>MG-03 › PP-06 › SP-01 › AT-01 › TR-01</v>
      </c>
      <c r="B78" s="3" t="inlineStr">
        <is>
          <t xml:space="preserve">MG-03</t>
        </is>
      </c>
      <c r="C78" s="3" t="inlineStr">
        <is>
          <t xml:space="preserve">PP-06</t>
        </is>
      </c>
      <c r="D78" s="3" t="inlineStr">
        <is>
          <t xml:space="preserve">SP-01</t>
        </is>
      </c>
      <c r="E78" s="3" t="inlineStr">
        <is>
          <t xml:space="preserve">AT-01</t>
        </is>
      </c>
      <c r="F78" s="3" t="inlineStr">
        <is>
          <t xml:space="preserve">TR-01</t>
        </is>
      </c>
      <c r="G78" s="3" t="inlineStr">
        <is>
          <t xml:space="preserve">Entrevistar as áreas sobre seus dados</t>
        </is>
      </c>
      <c r="H78" s="4">
        <v>1</v>
      </c>
      <c r="I78" s="3" t="inlineStr">
        <is>
          <t xml:space="preserve">Manual</t>
        </is>
      </c>
      <c r="J78" s="4">
        <v>80</v>
      </c>
      <c r="K78" s="3" t="inlineStr">
        <is>
          <t xml:space="preserve">Duração estimada, a confirmar na medição do processo; execução manual, com registro em e-Codevasf.</t>
        </is>
      </c>
    </row>
    <row r="79">
      <c r="A79" s="8" t="str">
        <f>=B79&amp;" › "&amp;C79&amp;IF(D79="","","  › "&amp;D79)&amp;" › "&amp;E79&amp;" › "&amp;F79</f>
        <v>MG-03 › PP-06 › SP-01 › AT-02 › TR-01</v>
      </c>
      <c r="B79" s="3" t="inlineStr">
        <is>
          <t xml:space="preserve">MG-03</t>
        </is>
      </c>
      <c r="C79" s="3" t="inlineStr">
        <is>
          <t xml:space="preserve">PP-06</t>
        </is>
      </c>
      <c r="D79" s="3" t="inlineStr">
        <is>
          <t xml:space="preserve">SP-01</t>
        </is>
      </c>
      <c r="E79" s="3" t="inlineStr">
        <is>
          <t xml:space="preserve">AT-02</t>
        </is>
      </c>
      <c r="F79" s="3" t="inlineStr">
        <is>
          <t xml:space="preserve">TR-01</t>
        </is>
      </c>
      <c r="G79" s="3" t="inlineStr">
        <is>
          <t xml:space="preserve">Publicar o catálogo de dados</t>
        </is>
      </c>
      <c r="H79" s="4">
        <v>1</v>
      </c>
      <c r="I79" s="3" t="inlineStr">
        <is>
          <t xml:space="preserve">Manual</t>
        </is>
      </c>
      <c r="J79" s="4">
        <v>16</v>
      </c>
      <c r="K79" s="3" t="inlineStr">
        <is>
          <t xml:space="preserve">Duração estimada, a confirmar na medição do processo; execução manual, com registro em e-Codevasf.</t>
        </is>
      </c>
    </row>
    <row r="80">
      <c r="A80" s="8" t="str">
        <f>=B80&amp;" › "&amp;C80&amp;IF(D80="","","  › "&amp;D80)&amp;" › "&amp;E80&amp;" › "&amp;F80</f>
        <v>MG-03 › PP-06 › SP-02 › AT-01 › TR-01</v>
      </c>
      <c r="B80" s="3" t="inlineStr">
        <is>
          <t xml:space="preserve">MG-03</t>
        </is>
      </c>
      <c r="C80" s="3" t="inlineStr">
        <is>
          <t xml:space="preserve">PP-06</t>
        </is>
      </c>
      <c r="D80" s="3" t="inlineStr">
        <is>
          <t xml:space="preserve">SP-02</t>
        </is>
      </c>
      <c r="E80" s="3" t="inlineStr">
        <is>
          <t xml:space="preserve">AT-01</t>
        </is>
      </c>
      <c r="F80" s="3" t="inlineStr">
        <is>
          <t xml:space="preserve">TR-01</t>
        </is>
      </c>
      <c r="G80" s="3" t="inlineStr">
        <is>
          <t xml:space="preserve">Executar a rotina de integração</t>
        </is>
      </c>
      <c r="H80" s="4">
        <v>1</v>
      </c>
      <c r="I80" s="3" t="inlineStr">
        <is>
          <t xml:space="preserve">Automatizada</t>
        </is>
      </c>
      <c r="J80" s="4">
        <v>2</v>
      </c>
      <c r="K80" s="3" t="inlineStr">
        <is>
          <t xml:space="preserve">Duração estimada, a confirmar na medição do processo; execução automatizada em e-Codevasf.</t>
        </is>
      </c>
    </row>
    <row r="81">
      <c r="A81" s="8" t="str">
        <f>=B81&amp;" › "&amp;C81&amp;IF(D81="","","  › "&amp;D81)&amp;" › "&amp;E81&amp;" › "&amp;F81</f>
        <v>MG-03 › PP-06 › SP-02 › AT-02 › TR-01</v>
      </c>
      <c r="B81" s="3" t="inlineStr">
        <is>
          <t xml:space="preserve">MG-03</t>
        </is>
      </c>
      <c r="C81" s="3" t="inlineStr">
        <is>
          <t xml:space="preserve">PP-06</t>
        </is>
      </c>
      <c r="D81" s="3" t="inlineStr">
        <is>
          <t xml:space="preserve">SP-02</t>
        </is>
      </c>
      <c r="E81" s="3" t="inlineStr">
        <is>
          <t xml:space="preserve">AT-02</t>
        </is>
      </c>
      <c r="F81" s="3" t="inlineStr">
        <is>
          <t xml:space="preserve">TR-01</t>
        </is>
      </c>
      <c r="G81" s="3" t="inlineStr">
        <is>
          <t xml:space="preserve">Tratar as exceções de qualidade</t>
        </is>
      </c>
      <c r="H81" s="4">
        <v>1</v>
      </c>
      <c r="I81" s="3" t="inlineStr">
        <is>
          <t xml:space="preserve">Manual</t>
        </is>
      </c>
      <c r="J81" s="4">
        <v>4</v>
      </c>
      <c r="K81" s="3" t="inlineStr">
        <is>
          <t xml:space="preserve">Duração estimada, a confirmar na medição do processo; execução manual, com registro em e-Codevasf.</t>
        </is>
      </c>
    </row>
    <row r="82">
      <c r="A82" s="8" t="str">
        <f>=B82&amp;" › "&amp;C82&amp;IF(D82="","","  › "&amp;D82)&amp;" › "&amp;E82&amp;" › "&amp;F82</f>
        <v>MG-03 › PP-06 › SP-03 › AT-01 › TR-01</v>
      </c>
      <c r="B82" s="3" t="inlineStr">
        <is>
          <t xml:space="preserve">MG-03</t>
        </is>
      </c>
      <c r="C82" s="3" t="inlineStr">
        <is>
          <t xml:space="preserve">PP-06</t>
        </is>
      </c>
      <c r="D82" s="3" t="inlineStr">
        <is>
          <t xml:space="preserve">SP-03</t>
        </is>
      </c>
      <c r="E82" s="3" t="inlineStr">
        <is>
          <t xml:space="preserve">AT-01</t>
        </is>
      </c>
      <c r="F82" s="3" t="inlineStr">
        <is>
          <t xml:space="preserve">TR-01</t>
        </is>
      </c>
      <c r="G82" s="3" t="inlineStr">
        <is>
          <t xml:space="preserve">Preparar a extração solicitada</t>
        </is>
      </c>
      <c r="H82" s="4">
        <v>1</v>
      </c>
      <c r="I82" s="3" t="inlineStr">
        <is>
          <t xml:space="preserve">Manual</t>
        </is>
      </c>
      <c r="J82" s="4">
        <v>8</v>
      </c>
      <c r="K82" s="3" t="inlineStr">
        <is>
          <t xml:space="preserve">Duração estimada, a confirmar na medição do processo; execução manual, com registro em Tesouro Gerencial.</t>
        </is>
      </c>
    </row>
    <row r="83">
      <c r="A83" s="8" t="str">
        <f>=B83&amp;" › "&amp;C83&amp;IF(D83="","","  › "&amp;D83)&amp;" › "&amp;E83&amp;" › "&amp;F83</f>
        <v>MG-03 › PP-06 › SP-03 › AT-02 › TR-01</v>
      </c>
      <c r="B83" s="3" t="inlineStr">
        <is>
          <t xml:space="preserve">MG-03</t>
        </is>
      </c>
      <c r="C83" s="3" t="inlineStr">
        <is>
          <t xml:space="preserve">PP-06</t>
        </is>
      </c>
      <c r="D83" s="3" t="inlineStr">
        <is>
          <t xml:space="preserve">SP-03</t>
        </is>
      </c>
      <c r="E83" s="3" t="inlineStr">
        <is>
          <t xml:space="preserve">AT-02</t>
        </is>
      </c>
      <c r="F83" s="3" t="inlineStr">
        <is>
          <t xml:space="preserve">TR-01</t>
        </is>
      </c>
      <c r="G83" s="3" t="inlineStr">
        <is>
          <t xml:space="preserve">Publicar o painel ou o conjunto</t>
        </is>
      </c>
      <c r="H83" s="4">
        <v>1</v>
      </c>
      <c r="I83" s="3" t="inlineStr">
        <is>
          <t xml:space="preserve">Automatizada</t>
        </is>
      </c>
      <c r="J83" s="4">
        <v>2</v>
      </c>
      <c r="K83" s="3" t="inlineStr">
        <is>
          <t xml:space="preserve">Duração estimada, a confirmar na medição do processo; execução automatizada em Tesouro Gerencial.</t>
        </is>
      </c>
    </row>
    <row r="84">
      <c r="A84" s="8" t="str">
        <f>=B84&amp;" › "&amp;C84&amp;IF(D84="","","  › "&amp;D84)&amp;" › "&amp;E84&amp;" › "&amp;F84</f>
        <v>MG-04 › PP-01 › SP-01 › AT-01 › TR-01</v>
      </c>
      <c r="B84" s="3" t="inlineStr">
        <is>
          <t xml:space="preserve">MG-04</t>
        </is>
      </c>
      <c r="C84" s="3" t="inlineStr">
        <is>
          <t xml:space="preserve">PP-01</t>
        </is>
      </c>
      <c r="D84" s="3" t="inlineStr">
        <is>
          <t xml:space="preserve">SP-01</t>
        </is>
      </c>
      <c r="E84" s="3" t="inlineStr">
        <is>
          <t xml:space="preserve">AT-01</t>
        </is>
      </c>
      <c r="F84" s="3" t="inlineStr">
        <is>
          <t xml:space="preserve">TR-01</t>
        </is>
      </c>
      <c r="G84" s="3" t="inlineStr">
        <is>
          <t xml:space="preserve">Levantar públicos e canais</t>
        </is>
      </c>
      <c r="H84" s="4">
        <v>1</v>
      </c>
      <c r="I84" s="3" t="inlineStr">
        <is>
          <t xml:space="preserve">Manual</t>
        </is>
      </c>
      <c r="J84" s="4">
        <v>40</v>
      </c>
      <c r="K84" s="3" t="inlineStr">
        <is>
          <t xml:space="preserve">Duração estimada, a confirmar na medição do processo; execução manual, com registro em e-Codevasf.</t>
        </is>
      </c>
    </row>
    <row r="85">
      <c r="A85" s="8" t="str">
        <f>=B85&amp;" › "&amp;C85&amp;IF(D85="","","  › "&amp;D85)&amp;" › "&amp;E85&amp;" › "&amp;F85</f>
        <v>MG-04 › PP-01 › SP-01 › AT-02 › TR-01</v>
      </c>
      <c r="B85" s="3" t="inlineStr">
        <is>
          <t xml:space="preserve">MG-04</t>
        </is>
      </c>
      <c r="C85" s="3" t="inlineStr">
        <is>
          <t xml:space="preserve">PP-01</t>
        </is>
      </c>
      <c r="D85" s="3" t="inlineStr">
        <is>
          <t xml:space="preserve">SP-01</t>
        </is>
      </c>
      <c r="E85" s="3" t="inlineStr">
        <is>
          <t xml:space="preserve">AT-02</t>
        </is>
      </c>
      <c r="F85" s="3" t="inlineStr">
        <is>
          <t xml:space="preserve">TR-01</t>
        </is>
      </c>
      <c r="G85" s="3" t="inlineStr">
        <is>
          <t xml:space="preserve">Submeter o plano à aprovação</t>
        </is>
      </c>
      <c r="H85" s="4">
        <v>1</v>
      </c>
      <c r="I85" s="3" t="inlineStr">
        <is>
          <t xml:space="preserve">Manual</t>
        </is>
      </c>
      <c r="J85" s="4">
        <v>16</v>
      </c>
      <c r="K85" s="3" t="inlineStr">
        <is>
          <t xml:space="preserve">Duração estimada, a confirmar na medição do processo; execução manual, com registro em e-Codevasf.</t>
        </is>
      </c>
    </row>
    <row r="86">
      <c r="A86" s="8" t="str">
        <f>=B86&amp;" › "&amp;C86&amp;IF(D86="","","  › "&amp;D86)&amp;" › "&amp;E86&amp;" › "&amp;F86</f>
        <v>MG-04 › PP-01 › SP-02 › AT-01 › TR-01</v>
      </c>
      <c r="B86" s="3" t="inlineStr">
        <is>
          <t xml:space="preserve">MG-04</t>
        </is>
      </c>
      <c r="C86" s="3" t="inlineStr">
        <is>
          <t xml:space="preserve">PP-01</t>
        </is>
      </c>
      <c r="D86" s="3" t="inlineStr">
        <is>
          <t xml:space="preserve">SP-02</t>
        </is>
      </c>
      <c r="E86" s="3" t="inlineStr">
        <is>
          <t xml:space="preserve">AT-01</t>
        </is>
      </c>
      <c r="F86" s="3" t="inlineStr">
        <is>
          <t xml:space="preserve">TR-01</t>
        </is>
      </c>
      <c r="G86" s="3" t="inlineStr">
        <is>
          <t xml:space="preserve">Apurar a informação com a área técnica</t>
        </is>
      </c>
      <c r="H86" s="4">
        <v>1</v>
      </c>
      <c r="I86" s="3" t="inlineStr">
        <is>
          <t xml:space="preserve">Manual</t>
        </is>
      </c>
      <c r="J86" s="4">
        <v>4</v>
      </c>
      <c r="K86" s="3" t="inlineStr">
        <is>
          <t xml:space="preserve">Duração estimada, a confirmar na medição do processo; execução manual, com registro em Portal gov.br.</t>
        </is>
      </c>
    </row>
    <row r="87">
      <c r="A87" s="8" t="str">
        <f>=B87&amp;" › "&amp;C87&amp;IF(D87="","","  › "&amp;D87)&amp;" › "&amp;E87&amp;" › "&amp;F87</f>
        <v>MG-04 › PP-01 › SP-02 › AT-02 › TR-01</v>
      </c>
      <c r="B87" s="3" t="inlineStr">
        <is>
          <t xml:space="preserve">MG-04</t>
        </is>
      </c>
      <c r="C87" s="3" t="inlineStr">
        <is>
          <t xml:space="preserve">PP-01</t>
        </is>
      </c>
      <c r="D87" s="3" t="inlineStr">
        <is>
          <t xml:space="preserve">SP-02</t>
        </is>
      </c>
      <c r="E87" s="3" t="inlineStr">
        <is>
          <t xml:space="preserve">AT-02</t>
        </is>
      </c>
      <c r="F87" s="3" t="inlineStr">
        <is>
          <t xml:space="preserve">TR-01</t>
        </is>
      </c>
      <c r="G87" s="3" t="inlineStr">
        <is>
          <t xml:space="preserve">Publicar o conteúdo nos canais</t>
        </is>
      </c>
      <c r="H87" s="4">
        <v>1</v>
      </c>
      <c r="I87" s="3" t="inlineStr">
        <is>
          <t xml:space="preserve">Manual</t>
        </is>
      </c>
      <c r="J87" s="4">
        <v>1</v>
      </c>
      <c r="K87" s="3" t="inlineStr">
        <is>
          <t xml:space="preserve">Duração estimada, a confirmar na medição do processo; execução manual, com registro em Portal gov.br.</t>
        </is>
      </c>
    </row>
    <row r="88">
      <c r="A88" s="8" t="str">
        <f>=B88&amp;" › "&amp;C88&amp;IF(D88="","","  › "&amp;D88)&amp;" › "&amp;E88&amp;" › "&amp;F88</f>
        <v>MG-04 › PP-01 › SP-03 › AT-01 › TR-01</v>
      </c>
      <c r="B88" s="3" t="inlineStr">
        <is>
          <t xml:space="preserve">MG-04</t>
        </is>
      </c>
      <c r="C88" s="3" t="inlineStr">
        <is>
          <t xml:space="preserve">PP-01</t>
        </is>
      </c>
      <c r="D88" s="3" t="inlineStr">
        <is>
          <t xml:space="preserve">SP-03</t>
        </is>
      </c>
      <c r="E88" s="3" t="inlineStr">
        <is>
          <t xml:space="preserve">AT-01</t>
        </is>
      </c>
      <c r="F88" s="3" t="inlineStr">
        <is>
          <t xml:space="preserve">TR-01</t>
        </is>
      </c>
      <c r="G88" s="3" t="inlineStr">
        <is>
          <t xml:space="preserve">Apurar a informação com a área</t>
        </is>
      </c>
      <c r="H88" s="4">
        <v>1</v>
      </c>
      <c r="I88" s="3" t="inlineStr">
        <is>
          <t xml:space="preserve">Manual</t>
        </is>
      </c>
      <c r="J88" s="4">
        <v>4</v>
      </c>
      <c r="K88" s="3" t="inlineStr">
        <is>
          <t xml:space="preserve">Duração estimada, a confirmar na medição do processo; execução manual, com registro em Clipping.</t>
        </is>
      </c>
    </row>
    <row r="89">
      <c r="A89" s="8" t="str">
        <f>=B89&amp;" › "&amp;C89&amp;IF(D89="","","  › "&amp;D89)&amp;" › "&amp;E89&amp;" › "&amp;F89</f>
        <v>MG-04 › PP-01 › SP-03 › AT-02 › TR-01</v>
      </c>
      <c r="B89" s="3" t="inlineStr">
        <is>
          <t xml:space="preserve">MG-04</t>
        </is>
      </c>
      <c r="C89" s="3" t="inlineStr">
        <is>
          <t xml:space="preserve">PP-01</t>
        </is>
      </c>
      <c r="D89" s="3" t="inlineStr">
        <is>
          <t xml:space="preserve">SP-03</t>
        </is>
      </c>
      <c r="E89" s="3" t="inlineStr">
        <is>
          <t xml:space="preserve">AT-02</t>
        </is>
      </c>
      <c r="F89" s="3" t="inlineStr">
        <is>
          <t xml:space="preserve">TR-01</t>
        </is>
      </c>
      <c r="G89" s="3" t="inlineStr">
        <is>
          <t xml:space="preserve">Monitorar e registrar o clipping</t>
        </is>
      </c>
      <c r="H89" s="4">
        <v>1</v>
      </c>
      <c r="I89" s="3" t="inlineStr">
        <is>
          <t xml:space="preserve">Manual</t>
        </is>
      </c>
      <c r="J89" s="4">
        <v>2</v>
      </c>
      <c r="K89" s="3" t="inlineStr">
        <is>
          <t xml:space="preserve">Duração estimada, a confirmar na medição do processo; execução manual, com registro em Clipping.</t>
        </is>
      </c>
    </row>
    <row r="90">
      <c r="A90" s="8" t="str">
        <f>=B90&amp;" › "&amp;C90&amp;IF(D90="","","  › "&amp;D90)&amp;" › "&amp;E90&amp;" › "&amp;F90</f>
        <v>MG-04 › PP-01 › SP-04 › AT-01 › TR-01</v>
      </c>
      <c r="B90" s="3" t="inlineStr">
        <is>
          <t xml:space="preserve">MG-04</t>
        </is>
      </c>
      <c r="C90" s="3" t="inlineStr">
        <is>
          <t xml:space="preserve">PP-01</t>
        </is>
      </c>
      <c r="D90" s="3" t="inlineStr">
        <is>
          <t xml:space="preserve">SP-04</t>
        </is>
      </c>
      <c r="E90" s="3" t="inlineStr">
        <is>
          <t xml:space="preserve">AT-01</t>
        </is>
      </c>
      <c r="F90" s="3" t="inlineStr">
        <is>
          <t xml:space="preserve">TR-01</t>
        </is>
      </c>
      <c r="G90" s="3" t="inlineStr">
        <is>
          <t xml:space="preserve">Redigir e aprovar o comunicado</t>
        </is>
      </c>
      <c r="H90" s="4">
        <v>1</v>
      </c>
      <c r="I90" s="3" t="inlineStr">
        <is>
          <t xml:space="preserve">Manual</t>
        </is>
      </c>
      <c r="J90" s="4">
        <v>2</v>
      </c>
      <c r="K90" s="3" t="inlineStr">
        <is>
          <t xml:space="preserve">Duração estimada, a confirmar na medição do processo; execução manual, com registro em Intranet.</t>
        </is>
      </c>
    </row>
    <row r="91">
      <c r="A91" s="8" t="str">
        <f>=B91&amp;" › "&amp;C91&amp;IF(D91="","","  › "&amp;D91)&amp;" › "&amp;E91&amp;" › "&amp;F91</f>
        <v>MG-04 › PP-01 › SP-04 › AT-02 › TR-01</v>
      </c>
      <c r="B91" s="3" t="inlineStr">
        <is>
          <t xml:space="preserve">MG-04</t>
        </is>
      </c>
      <c r="C91" s="3" t="inlineStr">
        <is>
          <t xml:space="preserve">PP-01</t>
        </is>
      </c>
      <c r="D91" s="3" t="inlineStr">
        <is>
          <t xml:space="preserve">SP-04</t>
        </is>
      </c>
      <c r="E91" s="3" t="inlineStr">
        <is>
          <t xml:space="preserve">AT-02</t>
        </is>
      </c>
      <c r="F91" s="3" t="inlineStr">
        <is>
          <t xml:space="preserve">TR-01</t>
        </is>
      </c>
      <c r="G91" s="3" t="inlineStr">
        <is>
          <t xml:space="preserve">Distribuir na intranet</t>
        </is>
      </c>
      <c r="H91" s="4">
        <v>1</v>
      </c>
      <c r="I91" s="3" t="inlineStr">
        <is>
          <t xml:space="preserve">Automatizada</t>
        </is>
      </c>
      <c r="J91" s="4">
        <v>0.5</v>
      </c>
      <c r="K91" s="3" t="inlineStr">
        <is>
          <t xml:space="preserve">Duração estimada, a confirmar na medição do processo; execução automatizada em Intranet.</t>
        </is>
      </c>
    </row>
    <row r="92">
      <c r="A92" s="8" t="str">
        <f>=B92&amp;" › "&amp;C92&amp;IF(D92="","","  › "&amp;D92)&amp;" › "&amp;E92&amp;" › "&amp;F92</f>
        <v>MG-04 › PP-02 › SP-01 › AT-01 › TR-01</v>
      </c>
      <c r="B92" s="3" t="inlineStr">
        <is>
          <t xml:space="preserve">MG-04</t>
        </is>
      </c>
      <c r="C92" s="3" t="inlineStr">
        <is>
          <t xml:space="preserve">PP-02</t>
        </is>
      </c>
      <c r="D92" s="3" t="inlineStr">
        <is>
          <t xml:space="preserve">SP-01</t>
        </is>
      </c>
      <c r="E92" s="3" t="inlineStr">
        <is>
          <t xml:space="preserve">AT-01</t>
        </is>
      </c>
      <c r="F92" s="3" t="inlineStr">
        <is>
          <t xml:space="preserve">TR-01</t>
        </is>
      </c>
      <c r="G92" s="3" t="inlineStr">
        <is>
          <t xml:space="preserve">Definir o plano e a logística do evento</t>
        </is>
      </c>
      <c r="H92" s="4">
        <v>1</v>
      </c>
      <c r="I92" s="3" t="inlineStr">
        <is>
          <t xml:space="preserve">Manual</t>
        </is>
      </c>
      <c r="J92" s="4">
        <v>80</v>
      </c>
      <c r="K92" s="3" t="inlineStr">
        <is>
          <t xml:space="preserve">Duração estimada, a confirmar na medição do processo; execução manual, com registro em e-Codevasf.</t>
        </is>
      </c>
    </row>
    <row r="93">
      <c r="A93" s="8" t="str">
        <f>=B93&amp;" › "&amp;C93&amp;IF(D93="","","  › "&amp;D93)&amp;" › "&amp;E93&amp;" › "&amp;F93</f>
        <v>MG-04 › PP-02 › SP-01 › AT-02 › TR-01</v>
      </c>
      <c r="B93" s="3" t="inlineStr">
        <is>
          <t xml:space="preserve">MG-04</t>
        </is>
      </c>
      <c r="C93" s="3" t="inlineStr">
        <is>
          <t xml:space="preserve">PP-02</t>
        </is>
      </c>
      <c r="D93" s="3" t="inlineStr">
        <is>
          <t xml:space="preserve">SP-01</t>
        </is>
      </c>
      <c r="E93" s="3" t="inlineStr">
        <is>
          <t xml:space="preserve">AT-02</t>
        </is>
      </c>
      <c r="F93" s="3" t="inlineStr">
        <is>
          <t xml:space="preserve">TR-01</t>
        </is>
      </c>
      <c r="G93" s="3" t="inlineStr">
        <is>
          <t xml:space="preserve">Elaborar o relatório do evento</t>
        </is>
      </c>
      <c r="H93" s="4">
        <v>1</v>
      </c>
      <c r="I93" s="3" t="inlineStr">
        <is>
          <t xml:space="preserve">Manual</t>
        </is>
      </c>
      <c r="J93" s="4">
        <v>8</v>
      </c>
      <c r="K93" s="3" t="inlineStr">
        <is>
          <t xml:space="preserve">Duração estimada, a confirmar na medição do processo; execução manual, com registro em e-Codevasf.</t>
        </is>
      </c>
    </row>
    <row r="94">
      <c r="A94" s="8" t="str">
        <f>=B94&amp;" › "&amp;C94&amp;IF(D94="","","  › "&amp;D94)&amp;" › "&amp;E94&amp;" › "&amp;F94</f>
        <v>MG-04 › PP-02 › SP-02 › AT-01 › TR-01</v>
      </c>
      <c r="B94" s="3" t="inlineStr">
        <is>
          <t xml:space="preserve">MG-04</t>
        </is>
      </c>
      <c r="C94" s="3" t="inlineStr">
        <is>
          <t xml:space="preserve">PP-02</t>
        </is>
      </c>
      <c r="D94" s="3" t="inlineStr">
        <is>
          <t xml:space="preserve">SP-02</t>
        </is>
      </c>
      <c r="E94" s="3" t="inlineStr">
        <is>
          <t xml:space="preserve">AT-01</t>
        </is>
      </c>
      <c r="F94" s="3" t="inlineStr">
        <is>
          <t xml:space="preserve">TR-01</t>
        </is>
      </c>
      <c r="G94" s="3" t="inlineStr">
        <is>
          <t xml:space="preserve">Conferir a peça contra o manual</t>
        </is>
      </c>
      <c r="H94" s="4">
        <v>1</v>
      </c>
      <c r="I94" s="3" t="inlineStr">
        <is>
          <t xml:space="preserve">Manual</t>
        </is>
      </c>
      <c r="J94" s="4">
        <v>1</v>
      </c>
      <c r="K94" s="3" t="inlineStr">
        <is>
          <t xml:space="preserve">Duração estimada, a confirmar na medição do processo; execução manual, sem sistema de apoio dedicado.</t>
        </is>
      </c>
    </row>
    <row r="95">
      <c r="A95" s="8" t="str">
        <f>=B95&amp;" › "&amp;C95&amp;IF(D95="","","  › "&amp;D95)&amp;" › "&amp;E95&amp;" › "&amp;F95</f>
        <v>MG-04 › PP-02 › SP-02 › AT-02 › TR-01</v>
      </c>
      <c r="B95" s="3" t="inlineStr">
        <is>
          <t xml:space="preserve">MG-04</t>
        </is>
      </c>
      <c r="C95" s="3" t="inlineStr">
        <is>
          <t xml:space="preserve">PP-02</t>
        </is>
      </c>
      <c r="D95" s="3" t="inlineStr">
        <is>
          <t xml:space="preserve">SP-02</t>
        </is>
      </c>
      <c r="E95" s="3" t="inlineStr">
        <is>
          <t xml:space="preserve">AT-02</t>
        </is>
      </c>
      <c r="F95" s="3" t="inlineStr">
        <is>
          <t xml:space="preserve">TR-01</t>
        </is>
      </c>
      <c r="G95" s="3" t="inlineStr">
        <is>
          <t xml:space="preserve">Registrar a aprovação ou a devolução</t>
        </is>
      </c>
      <c r="H95" s="4">
        <v>1</v>
      </c>
      <c r="I95" s="3" t="inlineStr">
        <is>
          <t xml:space="preserve">Manual</t>
        </is>
      </c>
      <c r="J95" s="4">
        <v>0.5</v>
      </c>
      <c r="K95" s="3" t="inlineStr">
        <is>
          <t xml:space="preserve">Duração estimada, a confirmar na medição do processo; execução manual, sem sistema de apoio dedicado.</t>
        </is>
      </c>
    </row>
    <row r="96">
      <c r="A96" s="8" t="str">
        <f>=B96&amp;" › "&amp;C96&amp;IF(D96="","","  › "&amp;D96)&amp;" › "&amp;E96&amp;" › "&amp;F96</f>
        <v>MG-04 › PP-02 › SP-03 › AT-01 › TR-01</v>
      </c>
      <c r="B96" s="3" t="inlineStr">
        <is>
          <t xml:space="preserve">MG-04</t>
        </is>
      </c>
      <c r="C96" s="3" t="inlineStr">
        <is>
          <t xml:space="preserve">PP-02</t>
        </is>
      </c>
      <c r="D96" s="3" t="inlineStr">
        <is>
          <t xml:space="preserve">SP-03</t>
        </is>
      </c>
      <c r="E96" s="3" t="inlineStr">
        <is>
          <t xml:space="preserve">AT-01</t>
        </is>
      </c>
      <c r="F96" s="3" t="inlineStr">
        <is>
          <t xml:space="preserve">TR-01</t>
        </is>
      </c>
      <c r="G96" s="3" t="inlineStr">
        <is>
          <t xml:space="preserve">Conceber as peças e o plano de mídia</t>
        </is>
      </c>
      <c r="H96" s="4">
        <v>1</v>
      </c>
      <c r="I96" s="3" t="inlineStr">
        <is>
          <t xml:space="preserve">Manual</t>
        </is>
      </c>
      <c r="J96" s="4">
        <v>80</v>
      </c>
      <c r="K96" s="3" t="inlineStr">
        <is>
          <t xml:space="preserve">Duração estimada, a confirmar na medição do processo; execução manual, sem sistema de apoio dedicado.</t>
        </is>
      </c>
    </row>
    <row r="97">
      <c r="A97" s="8" t="str">
        <f>=B97&amp;" › "&amp;C97&amp;IF(D97="","","  › "&amp;D97)&amp;" › "&amp;E97&amp;" › "&amp;F97</f>
        <v>MG-04 › PP-02 › SP-03 › AT-02 › TR-01</v>
      </c>
      <c r="B97" s="3" t="inlineStr">
        <is>
          <t xml:space="preserve">MG-04</t>
        </is>
      </c>
      <c r="C97" s="3" t="inlineStr">
        <is>
          <t xml:space="preserve">PP-02</t>
        </is>
      </c>
      <c r="D97" s="3" t="inlineStr">
        <is>
          <t xml:space="preserve">SP-03</t>
        </is>
      </c>
      <c r="E97" s="3" t="inlineStr">
        <is>
          <t xml:space="preserve">AT-02</t>
        </is>
      </c>
      <c r="F97" s="3" t="inlineStr">
        <is>
          <t xml:space="preserve">TR-01</t>
        </is>
      </c>
      <c r="G97" s="3" t="inlineStr">
        <is>
          <t xml:space="preserve">Apurar o alcance da campanha</t>
        </is>
      </c>
      <c r="H97" s="4">
        <v>1</v>
      </c>
      <c r="I97" s="3" t="inlineStr">
        <is>
          <t xml:space="preserve">Manual</t>
        </is>
      </c>
      <c r="J97" s="4">
        <v>16</v>
      </c>
      <c r="K97" s="3" t="inlineStr">
        <is>
          <t xml:space="preserve">Duração estimada, a confirmar na medição do processo; execução manual, sem sistema de apoio dedicado.</t>
        </is>
      </c>
    </row>
    <row r="98">
      <c r="A98" s="8" t="str">
        <f>=B98&amp;" › "&amp;C98&amp;IF(D98="","","  › "&amp;D98)&amp;" › "&amp;E98&amp;" › "&amp;F98</f>
        <v>MG-04 › PP-03 › SP-01 › AT-01 › TR-01</v>
      </c>
      <c r="B98" s="3" t="inlineStr">
        <is>
          <t xml:space="preserve">MG-04</t>
        </is>
      </c>
      <c r="C98" s="3" t="inlineStr">
        <is>
          <t xml:space="preserve">PP-03</t>
        </is>
      </c>
      <c r="D98" s="3" t="inlineStr">
        <is>
          <t xml:space="preserve">SP-01</t>
        </is>
      </c>
      <c r="E98" s="3" t="inlineStr">
        <is>
          <t xml:space="preserve">AT-01</t>
        </is>
      </c>
      <c r="F98" s="3" t="inlineStr">
        <is>
          <t xml:space="preserve">TR-01</t>
        </is>
      </c>
      <c r="G98" s="3" t="inlineStr">
        <is>
          <t xml:space="preserve">Distribuir o requerimento às áreas</t>
        </is>
      </c>
      <c r="H98" s="4">
        <v>1</v>
      </c>
      <c r="I98" s="3" t="inlineStr">
        <is>
          <t xml:space="preserve">Manual</t>
        </is>
      </c>
      <c r="J98" s="4">
        <v>2</v>
      </c>
      <c r="K98" s="3" t="inlineStr">
        <is>
          <t xml:space="preserve">Duração estimada, a confirmar na medição do processo; execução manual, com registro em e-Codevasf.</t>
        </is>
      </c>
    </row>
    <row r="99">
      <c r="A99" s="8" t="str">
        <f>=B99&amp;" › "&amp;C99&amp;IF(D99="","","  › "&amp;D99)&amp;" › "&amp;E99&amp;" › "&amp;F99</f>
        <v>MG-04 › PP-03 › SP-01 › AT-02 › TR-01</v>
      </c>
      <c r="B99" s="3" t="inlineStr">
        <is>
          <t xml:space="preserve">MG-04</t>
        </is>
      </c>
      <c r="C99" s="3" t="inlineStr">
        <is>
          <t xml:space="preserve">PP-03</t>
        </is>
      </c>
      <c r="D99" s="3" t="inlineStr">
        <is>
          <t xml:space="preserve">SP-01</t>
        </is>
      </c>
      <c r="E99" s="3" t="inlineStr">
        <is>
          <t xml:space="preserve">AT-02</t>
        </is>
      </c>
      <c r="F99" s="3" t="inlineStr">
        <is>
          <t xml:space="preserve">TR-01</t>
        </is>
      </c>
      <c r="G99" s="3" t="inlineStr">
        <is>
          <t xml:space="preserve">Conferir e encaminhar a resposta</t>
        </is>
      </c>
      <c r="H99" s="4">
        <v>1</v>
      </c>
      <c r="I99" s="3" t="inlineStr">
        <is>
          <t xml:space="preserve">Manual</t>
        </is>
      </c>
      <c r="J99" s="4">
        <v>8</v>
      </c>
      <c r="K99" s="3" t="inlineStr">
        <is>
          <t xml:space="preserve">Duração estimada, a confirmar na medição do processo; execução manual, com registro em e-Codevasf.</t>
        </is>
      </c>
    </row>
    <row r="100">
      <c r="A100" s="8" t="str">
        <f>=B100&amp;" › "&amp;C100&amp;IF(D100="","","  › "&amp;D100)&amp;" › "&amp;E100&amp;" › "&amp;F100</f>
        <v>MG-04 › PP-03 › SP-02 › AT-01 › TR-01</v>
      </c>
      <c r="B100" s="3" t="inlineStr">
        <is>
          <t xml:space="preserve">MG-04</t>
        </is>
      </c>
      <c r="C100" s="3" t="inlineStr">
        <is>
          <t xml:space="preserve">PP-03</t>
        </is>
      </c>
      <c r="D100" s="3" t="inlineStr">
        <is>
          <t xml:space="preserve">SP-02</t>
        </is>
      </c>
      <c r="E100" s="3" t="inlineStr">
        <is>
          <t xml:space="preserve">AT-01</t>
        </is>
      </c>
      <c r="F100" s="3" t="inlineStr">
        <is>
          <t xml:space="preserve">TR-01</t>
        </is>
      </c>
      <c r="G100" s="3" t="inlineStr">
        <is>
          <t xml:space="preserve">Registrar e triar o pleito</t>
        </is>
      </c>
      <c r="H100" s="4">
        <v>1</v>
      </c>
      <c r="I100" s="3" t="inlineStr">
        <is>
          <t xml:space="preserve">Manual</t>
        </is>
      </c>
      <c r="J100" s="4">
        <v>1</v>
      </c>
      <c r="K100" s="3" t="inlineStr">
        <is>
          <t xml:space="preserve">Duração estimada, a confirmar na medição do processo; execução manual, com registro em e-Codevasf.</t>
        </is>
      </c>
    </row>
    <row r="101">
      <c r="A101" s="8" t="str">
        <f>=B101&amp;" › "&amp;C101&amp;IF(D101="","","  › "&amp;D101)&amp;" › "&amp;E101&amp;" › "&amp;F101</f>
        <v>MG-04 › PP-03 › SP-02 › AT-02 › TR-01</v>
      </c>
      <c r="B101" s="3" t="inlineStr">
        <is>
          <t xml:space="preserve">MG-04</t>
        </is>
      </c>
      <c r="C101" s="3" t="inlineStr">
        <is>
          <t xml:space="preserve">PP-03</t>
        </is>
      </c>
      <c r="D101" s="3" t="inlineStr">
        <is>
          <t xml:space="preserve">SP-02</t>
        </is>
      </c>
      <c r="E101" s="3" t="inlineStr">
        <is>
          <t xml:space="preserve">AT-02</t>
        </is>
      </c>
      <c r="F101" s="3" t="inlineStr">
        <is>
          <t xml:space="preserve">TR-01</t>
        </is>
      </c>
      <c r="G101" s="3" t="inlineStr">
        <is>
          <t xml:space="preserve">Responder ou encaminhar</t>
        </is>
      </c>
      <c r="H101" s="4">
        <v>1</v>
      </c>
      <c r="I101" s="3" t="inlineStr">
        <is>
          <t xml:space="preserve">Manual</t>
        </is>
      </c>
      <c r="J101" s="4">
        <v>4</v>
      </c>
      <c r="K101" s="3" t="inlineStr">
        <is>
          <t xml:space="preserve">Duração estimada, a confirmar na medição do processo; execução manual, com registro em e-Codevasf.</t>
        </is>
      </c>
    </row>
    <row r="102">
      <c r="A102" s="8" t="str">
        <f>=B102&amp;" › "&amp;C102&amp;IF(D102="","","  › "&amp;D102)&amp;" › "&amp;E102&amp;" › "&amp;F102</f>
        <v>MG-04 › PP-03 › SP-03 › AT-01 › TR-01</v>
      </c>
      <c r="B102" s="3" t="inlineStr">
        <is>
          <t xml:space="preserve">MG-04</t>
        </is>
      </c>
      <c r="C102" s="3" t="inlineStr">
        <is>
          <t xml:space="preserve">PP-03</t>
        </is>
      </c>
      <c r="D102" s="3" t="inlineStr">
        <is>
          <t xml:space="preserve">SP-03</t>
        </is>
      </c>
      <c r="E102" s="3" t="inlineStr">
        <is>
          <t xml:space="preserve">AT-01</t>
        </is>
      </c>
      <c r="F102" s="3" t="inlineStr">
        <is>
          <t xml:space="preserve">TR-01</t>
        </is>
      </c>
      <c r="G102" s="3" t="inlineStr">
        <is>
          <t xml:space="preserve">Extrair e analisar a base de demandas</t>
        </is>
      </c>
      <c r="H102" s="4">
        <v>1</v>
      </c>
      <c r="I102" s="3" t="inlineStr">
        <is>
          <t xml:space="preserve">Automatizada</t>
        </is>
      </c>
      <c r="J102" s="4">
        <v>2</v>
      </c>
      <c r="K102" s="3" t="inlineStr">
        <is>
          <t xml:space="preserve">Duração estimada, a confirmar na medição do processo; execução automatizada em e-Codevasf.</t>
        </is>
      </c>
    </row>
    <row r="103">
      <c r="A103" s="8" t="str">
        <f>=B103&amp;" › "&amp;C103&amp;IF(D103="","","  › "&amp;D103)&amp;" › "&amp;E103&amp;" › "&amp;F103</f>
        <v>MG-04 › PP-03 › SP-03 › AT-02 › TR-01</v>
      </c>
      <c r="B103" s="3" t="inlineStr">
        <is>
          <t xml:space="preserve">MG-04</t>
        </is>
      </c>
      <c r="C103" s="3" t="inlineStr">
        <is>
          <t xml:space="preserve">PP-03</t>
        </is>
      </c>
      <c r="D103" s="3" t="inlineStr">
        <is>
          <t xml:space="preserve">SP-03</t>
        </is>
      </c>
      <c r="E103" s="3" t="inlineStr">
        <is>
          <t xml:space="preserve">AT-02</t>
        </is>
      </c>
      <c r="F103" s="3" t="inlineStr">
        <is>
          <t xml:space="preserve">TR-01</t>
        </is>
      </c>
      <c r="G103" s="3" t="inlineStr">
        <is>
          <t xml:space="preserve">Emitir o relatório e alertar as áreas</t>
        </is>
      </c>
      <c r="H103" s="4">
        <v>1</v>
      </c>
      <c r="I103" s="3" t="inlineStr">
        <is>
          <t xml:space="preserve">Manual</t>
        </is>
      </c>
      <c r="J103" s="4">
        <v>2</v>
      </c>
      <c r="K103" s="3" t="inlineStr">
        <is>
          <t xml:space="preserve">Duração estimada, a confirmar na medição do processo; execução manual, com registro em e-Codevasf.</t>
        </is>
      </c>
    </row>
    <row r="104">
      <c r="A104" s="8" t="str">
        <f>=B104&amp;" › "&amp;C104&amp;IF(D104="","","  › "&amp;D104)&amp;" › "&amp;E104&amp;" › "&amp;F104</f>
        <v>MG-05 › PP-01 › SP-01 › AT-01 › TR-01</v>
      </c>
      <c r="B104" s="3" t="inlineStr">
        <is>
          <t xml:space="preserve">MG-05</t>
        </is>
      </c>
      <c r="C104" s="3" t="inlineStr">
        <is>
          <t xml:space="preserve">PP-01</t>
        </is>
      </c>
      <c r="D104" s="3" t="inlineStr">
        <is>
          <t xml:space="preserve">SP-01</t>
        </is>
      </c>
      <c r="E104" s="3" t="inlineStr">
        <is>
          <t xml:space="preserve">AT-01</t>
        </is>
      </c>
      <c r="F104" s="3" t="inlineStr">
        <is>
          <t xml:space="preserve">TR-01</t>
        </is>
      </c>
      <c r="G104" s="3" t="inlineStr">
        <is>
          <t xml:space="preserve">Realizar a oficina de identificação</t>
        </is>
      </c>
      <c r="H104" s="4">
        <v>1</v>
      </c>
      <c r="I104" s="3" t="inlineStr">
        <is>
          <t xml:space="preserve">Manual</t>
        </is>
      </c>
      <c r="J104" s="4">
        <v>8</v>
      </c>
      <c r="K104" s="3" t="inlineStr">
        <is>
          <t xml:space="preserve">Duração estimada, a confirmar na medição do processo; execução manual, com registro em e-Codevasf.</t>
        </is>
      </c>
    </row>
    <row r="105">
      <c r="A105" s="8" t="str">
        <f>=B105&amp;" › "&amp;C105&amp;IF(D105="","","  › "&amp;D105)&amp;" › "&amp;E105&amp;" › "&amp;F105</f>
        <v>MG-05 › PP-01 › SP-01 › AT-02 › TR-01</v>
      </c>
      <c r="B105" s="3" t="inlineStr">
        <is>
          <t xml:space="preserve">MG-05</t>
        </is>
      </c>
      <c r="C105" s="3" t="inlineStr">
        <is>
          <t xml:space="preserve">PP-01</t>
        </is>
      </c>
      <c r="D105" s="3" t="inlineStr">
        <is>
          <t xml:space="preserve">SP-01</t>
        </is>
      </c>
      <c r="E105" s="3" t="inlineStr">
        <is>
          <t xml:space="preserve">AT-02</t>
        </is>
      </c>
      <c r="F105" s="3" t="inlineStr">
        <is>
          <t xml:space="preserve">TR-01</t>
        </is>
      </c>
      <c r="G105" s="3" t="inlineStr">
        <is>
          <t xml:space="preserve">Classificar os riscos na matriz</t>
        </is>
      </c>
      <c r="H105" s="4">
        <v>1</v>
      </c>
      <c r="I105" s="3" t="inlineStr">
        <is>
          <t xml:space="preserve">Regra de negócio</t>
        </is>
      </c>
      <c r="J105" s="4">
        <v>4</v>
      </c>
      <c r="K105" s="3" t="inlineStr">
        <is>
          <t xml:space="preserve">Duração estimada, a confirmar na medição do processo; aplica critério normativo — decisão não discricionária.</t>
        </is>
      </c>
    </row>
    <row r="106">
      <c r="A106" s="8" t="str">
        <f>=B106&amp;" › "&amp;C106&amp;IF(D106="","","  › "&amp;D106)&amp;" › "&amp;E106&amp;" › "&amp;F106</f>
        <v>MG-05 › PP-01 › SP-02 › AT-01 › TR-01</v>
      </c>
      <c r="B106" s="3" t="inlineStr">
        <is>
          <t xml:space="preserve">MG-05</t>
        </is>
      </c>
      <c r="C106" s="3" t="inlineStr">
        <is>
          <t xml:space="preserve">PP-01</t>
        </is>
      </c>
      <c r="D106" s="3" t="inlineStr">
        <is>
          <t xml:space="preserve">SP-02</t>
        </is>
      </c>
      <c r="E106" s="3" t="inlineStr">
        <is>
          <t xml:space="preserve">AT-01</t>
        </is>
      </c>
      <c r="F106" s="3" t="inlineStr">
        <is>
          <t xml:space="preserve">TR-01</t>
        </is>
      </c>
      <c r="G106" s="3" t="inlineStr">
        <is>
          <t xml:space="preserve">Definir as ações de tratamento</t>
        </is>
      </c>
      <c r="H106" s="4">
        <v>1</v>
      </c>
      <c r="I106" s="3" t="inlineStr">
        <is>
          <t xml:space="preserve">Manual</t>
        </is>
      </c>
      <c r="J106" s="4">
        <v>16</v>
      </c>
      <c r="K106" s="3" t="inlineStr">
        <is>
          <t xml:space="preserve">Duração estimada, a confirmar na medição do processo; execução manual, com registro em e-Codevasf.</t>
        </is>
      </c>
    </row>
    <row r="107">
      <c r="A107" s="8" t="str">
        <f>=B107&amp;" › "&amp;C107&amp;IF(D107="","","  › "&amp;D107)&amp;" › "&amp;E107&amp;" › "&amp;F107</f>
        <v>MG-05 › PP-01 › SP-02 › AT-02 › TR-01</v>
      </c>
      <c r="B107" s="3" t="inlineStr">
        <is>
          <t xml:space="preserve">MG-05</t>
        </is>
      </c>
      <c r="C107" s="3" t="inlineStr">
        <is>
          <t xml:space="preserve">PP-01</t>
        </is>
      </c>
      <c r="D107" s="3" t="inlineStr">
        <is>
          <t xml:space="preserve">SP-02</t>
        </is>
      </c>
      <c r="E107" s="3" t="inlineStr">
        <is>
          <t xml:space="preserve">AT-02</t>
        </is>
      </c>
      <c r="F107" s="3" t="inlineStr">
        <is>
          <t xml:space="preserve">TR-01</t>
        </is>
      </c>
      <c r="G107" s="3" t="inlineStr">
        <is>
          <t xml:space="preserve">Testar a efetividade dos controles</t>
        </is>
      </c>
      <c r="H107" s="4">
        <v>1</v>
      </c>
      <c r="I107" s="3" t="inlineStr">
        <is>
          <t xml:space="preserve">Manual</t>
        </is>
      </c>
      <c r="J107" s="4">
        <v>24</v>
      </c>
      <c r="K107" s="3" t="inlineStr">
        <is>
          <t xml:space="preserve">Duração estimada, a confirmar na medição do processo; execução manual, com registro em e-Codevasf.</t>
        </is>
      </c>
    </row>
    <row r="108">
      <c r="A108" s="8" t="str">
        <f>=B108&amp;" › "&amp;C108&amp;IF(D108="","","  › "&amp;D108)&amp;" › "&amp;E108&amp;" › "&amp;F108</f>
        <v>MG-05 › PP-01 › SP-03 › AT-01 › TR-01</v>
      </c>
      <c r="B108" s="3" t="inlineStr">
        <is>
          <t xml:space="preserve">MG-05</t>
        </is>
      </c>
      <c r="C108" s="3" t="inlineStr">
        <is>
          <t xml:space="preserve">PP-01</t>
        </is>
      </c>
      <c r="D108" s="3" t="inlineStr">
        <is>
          <t xml:space="preserve">SP-03</t>
        </is>
      </c>
      <c r="E108" s="3" t="inlineStr">
        <is>
          <t xml:space="preserve">AT-01</t>
        </is>
      </c>
      <c r="F108" s="3" t="inlineStr">
        <is>
          <t xml:space="preserve">TR-01</t>
        </is>
      </c>
      <c r="G108" s="3" t="inlineStr">
        <is>
          <t xml:space="preserve">Consolidar as matrizes das unidades</t>
        </is>
      </c>
      <c r="H108" s="4">
        <v>1</v>
      </c>
      <c r="I108" s="3" t="inlineStr">
        <is>
          <t xml:space="preserve">Manual</t>
        </is>
      </c>
      <c r="J108" s="4">
        <v>24</v>
      </c>
      <c r="K108" s="3" t="inlineStr">
        <is>
          <t xml:space="preserve">Duração estimada, a confirmar na medição do processo; execução manual, com registro em e-Codevasf.</t>
        </is>
      </c>
    </row>
    <row r="109">
      <c r="A109" s="8" t="str">
        <f>=B109&amp;" › "&amp;C109&amp;IF(D109="","","  › "&amp;D109)&amp;" › "&amp;E109&amp;" › "&amp;F109</f>
        <v>MG-05 › PP-01 › SP-03 › AT-02 › TR-01</v>
      </c>
      <c r="B109" s="3" t="inlineStr">
        <is>
          <t xml:space="preserve">MG-05</t>
        </is>
      </c>
      <c r="C109" s="3" t="inlineStr">
        <is>
          <t xml:space="preserve">PP-01</t>
        </is>
      </c>
      <c r="D109" s="3" t="inlineStr">
        <is>
          <t xml:space="preserve">SP-03</t>
        </is>
      </c>
      <c r="E109" s="3" t="inlineStr">
        <is>
          <t xml:space="preserve">AT-02</t>
        </is>
      </c>
      <c r="F109" s="3" t="inlineStr">
        <is>
          <t xml:space="preserve">TR-01</t>
        </is>
      </c>
      <c r="G109" s="3" t="inlineStr">
        <is>
          <t xml:space="preserve">Apresentar o panorama ao Comitê</t>
        </is>
      </c>
      <c r="H109" s="4">
        <v>1</v>
      </c>
      <c r="I109" s="3" t="inlineStr">
        <is>
          <t xml:space="preserve">Manual</t>
        </is>
      </c>
      <c r="J109" s="4">
        <v>8</v>
      </c>
      <c r="K109" s="3" t="inlineStr">
        <is>
          <t xml:space="preserve">Duração estimada, a confirmar na medição do processo; execução manual, com registro em e-Codevasf.</t>
        </is>
      </c>
    </row>
    <row r="110">
      <c r="A110" s="8" t="str">
        <f>=B110&amp;" › "&amp;C110&amp;IF(D110="","","  › "&amp;D110)&amp;" › "&amp;E110&amp;" › "&amp;F110</f>
        <v>MG-05 › PP-02 › SP-01 › AT-01 › TR-01</v>
      </c>
      <c r="B110" s="3" t="inlineStr">
        <is>
          <t xml:space="preserve">MG-05</t>
        </is>
      </c>
      <c r="C110" s="3" t="inlineStr">
        <is>
          <t xml:space="preserve">PP-02</t>
        </is>
      </c>
      <c r="D110" s="3" t="inlineStr">
        <is>
          <t xml:space="preserve">SP-01</t>
        </is>
      </c>
      <c r="E110" s="3" t="inlineStr">
        <is>
          <t xml:space="preserve">AT-01</t>
        </is>
      </c>
      <c r="F110" s="3" t="inlineStr">
        <is>
          <t xml:space="preserve">TR-01</t>
        </is>
      </c>
      <c r="G110" s="3" t="inlineStr">
        <is>
          <t xml:space="preserve">Distribuir os itens às áreas</t>
        </is>
      </c>
      <c r="H110" s="4">
        <v>1</v>
      </c>
      <c r="I110" s="3" t="inlineStr">
        <is>
          <t xml:space="preserve">Manual</t>
        </is>
      </c>
      <c r="J110" s="4">
        <v>2</v>
      </c>
      <c r="K110" s="3" t="inlineStr">
        <is>
          <t xml:space="preserve">Duração estimada, a confirmar na medição do processo; execução manual, com registro em e-Codevasf.</t>
        </is>
      </c>
    </row>
    <row r="111">
      <c r="A111" s="8" t="str">
        <f>=B111&amp;" › "&amp;C111&amp;IF(D111="","","  › "&amp;D111)&amp;" › "&amp;E111&amp;" › "&amp;F111</f>
        <v>MG-05 › PP-02 › SP-01 › AT-02 › TR-01</v>
      </c>
      <c r="B111" s="3" t="inlineStr">
        <is>
          <t xml:space="preserve">MG-05</t>
        </is>
      </c>
      <c r="C111" s="3" t="inlineStr">
        <is>
          <t xml:space="preserve">PP-02</t>
        </is>
      </c>
      <c r="D111" s="3" t="inlineStr">
        <is>
          <t xml:space="preserve">SP-01</t>
        </is>
      </c>
      <c r="E111" s="3" t="inlineStr">
        <is>
          <t xml:space="preserve">AT-02</t>
        </is>
      </c>
      <c r="F111" s="3" t="inlineStr">
        <is>
          <t xml:space="preserve">TR-01</t>
        </is>
      </c>
      <c r="G111" s="3" t="inlineStr">
        <is>
          <t xml:space="preserve">Conferir a aderência das evidências</t>
        </is>
      </c>
      <c r="H111" s="4">
        <v>1</v>
      </c>
      <c r="I111" s="3" t="inlineStr">
        <is>
          <t xml:space="preserve">Manual</t>
        </is>
      </c>
      <c r="J111" s="4">
        <v>24</v>
      </c>
      <c r="K111" s="3" t="inlineStr">
        <is>
          <t xml:space="preserve">Duração estimada, a confirmar na medição do processo; execução manual, com registro em e-Codevasf.</t>
        </is>
      </c>
    </row>
    <row r="112">
      <c r="A112" s="8" t="str">
        <f>=B112&amp;" › "&amp;C112&amp;IF(D112="","","  › "&amp;D112)&amp;" › "&amp;E112&amp;" › "&amp;F112</f>
        <v>MG-05 › PP-02 › SP-02 › AT-01 › TR-01</v>
      </c>
      <c r="B112" s="3" t="inlineStr">
        <is>
          <t xml:space="preserve">MG-05</t>
        </is>
      </c>
      <c r="C112" s="3" t="inlineStr">
        <is>
          <t xml:space="preserve">PP-02</t>
        </is>
      </c>
      <c r="D112" s="3" t="inlineStr">
        <is>
          <t xml:space="preserve">SP-02</t>
        </is>
      </c>
      <c r="E112" s="3" t="inlineStr">
        <is>
          <t xml:space="preserve">AT-01</t>
        </is>
      </c>
      <c r="F112" s="3" t="inlineStr">
        <is>
          <t xml:space="preserve">TR-01</t>
        </is>
      </c>
      <c r="G112" s="3" t="inlineStr">
        <is>
          <t xml:space="preserve">Consolidar e calcular as respostas</t>
        </is>
      </c>
      <c r="H112" s="4">
        <v>1</v>
      </c>
      <c r="I112" s="3" t="inlineStr">
        <is>
          <t xml:space="preserve">Manual</t>
        </is>
      </c>
      <c r="J112" s="4">
        <v>16</v>
      </c>
      <c r="K112" s="3" t="inlineStr">
        <is>
          <t xml:space="preserve">Duração estimada, a confirmar na medição do processo; execução manual, com registro em e-Codevasf.</t>
        </is>
      </c>
    </row>
    <row r="113">
      <c r="A113" s="8" t="str">
        <f>=B113&amp;" › "&amp;C113&amp;IF(D113="","","  › "&amp;D113)&amp;" › "&amp;E113&amp;" › "&amp;F113</f>
        <v>MG-05 › PP-02 › SP-02 › AT-02 › TR-01</v>
      </c>
      <c r="B113" s="3" t="inlineStr">
        <is>
          <t xml:space="preserve">MG-05</t>
        </is>
      </c>
      <c r="C113" s="3" t="inlineStr">
        <is>
          <t xml:space="preserve">PP-02</t>
        </is>
      </c>
      <c r="D113" s="3" t="inlineStr">
        <is>
          <t xml:space="preserve">SP-02</t>
        </is>
      </c>
      <c r="E113" s="3" t="inlineStr">
        <is>
          <t xml:space="preserve">AT-02</t>
        </is>
      </c>
      <c r="F113" s="3" t="inlineStr">
        <is>
          <t xml:space="preserve">TR-01</t>
        </is>
      </c>
      <c r="G113" s="3" t="inlineStr">
        <is>
          <t xml:space="preserve">Transmitir o questionário</t>
        </is>
      </c>
      <c r="H113" s="4">
        <v>1</v>
      </c>
      <c r="I113" s="3" t="inlineStr">
        <is>
          <t xml:space="preserve">Manual</t>
        </is>
      </c>
      <c r="J113" s="4">
        <v>4</v>
      </c>
      <c r="K113" s="3" t="inlineStr">
        <is>
          <t xml:space="preserve">Duração estimada, a confirmar na medição do processo; execução manual, com registro em e-Codevasf.</t>
        </is>
      </c>
    </row>
    <row r="114">
      <c r="A114" s="8" t="str">
        <f>=B114&amp;" › "&amp;C114&amp;IF(D114="","","  › "&amp;D114)&amp;" › "&amp;E114&amp;" › "&amp;F114</f>
        <v>MG-05 › PP-02 › SP-03 › AT-01 › TR-01</v>
      </c>
      <c r="B114" s="3" t="inlineStr">
        <is>
          <t xml:space="preserve">MG-05</t>
        </is>
      </c>
      <c r="C114" s="3" t="inlineStr">
        <is>
          <t xml:space="preserve">PP-02</t>
        </is>
      </c>
      <c r="D114" s="3" t="inlineStr">
        <is>
          <t xml:space="preserve">SP-03</t>
        </is>
      </c>
      <c r="E114" s="3" t="inlineStr">
        <is>
          <t xml:space="preserve">AT-01</t>
        </is>
      </c>
      <c r="F114" s="3" t="inlineStr">
        <is>
          <t xml:space="preserve">TR-01</t>
        </is>
      </c>
      <c r="G114" s="3" t="inlineStr">
        <is>
          <t xml:space="preserve">Analisar a causa dos itens frágeis</t>
        </is>
      </c>
      <c r="H114" s="4">
        <v>1</v>
      </c>
      <c r="I114" s="3" t="inlineStr">
        <is>
          <t xml:space="preserve">Manual</t>
        </is>
      </c>
      <c r="J114" s="4">
        <v>24</v>
      </c>
      <c r="K114" s="3" t="inlineStr">
        <is>
          <t xml:space="preserve">Duração estimada, a confirmar na medição do processo; execução manual, com registro em e-Codevasf.</t>
        </is>
      </c>
    </row>
    <row r="115">
      <c r="A115" s="8" t="str">
        <f>=B115&amp;" › "&amp;C115&amp;IF(D115="","","  › "&amp;D115)&amp;" › "&amp;E115&amp;" › "&amp;F115</f>
        <v>MG-05 › PP-02 › SP-03 › AT-02 › TR-01</v>
      </c>
      <c r="B115" s="3" t="inlineStr">
        <is>
          <t xml:space="preserve">MG-05</t>
        </is>
      </c>
      <c r="C115" s="3" t="inlineStr">
        <is>
          <t xml:space="preserve">PP-02</t>
        </is>
      </c>
      <c r="D115" s="3" t="inlineStr">
        <is>
          <t xml:space="preserve">SP-03</t>
        </is>
      </c>
      <c r="E115" s="3" t="inlineStr">
        <is>
          <t xml:space="preserve">AT-02</t>
        </is>
      </c>
      <c r="F115" s="3" t="inlineStr">
        <is>
          <t xml:space="preserve">TR-01</t>
        </is>
      </c>
      <c r="G115" s="3" t="inlineStr">
        <is>
          <t xml:space="preserve">Formalizar e submeter o plano</t>
        </is>
      </c>
      <c r="H115" s="4">
        <v>1</v>
      </c>
      <c r="I115" s="3" t="inlineStr">
        <is>
          <t xml:space="preserve">Manual</t>
        </is>
      </c>
      <c r="J115" s="4">
        <v>8</v>
      </c>
      <c r="K115" s="3" t="inlineStr">
        <is>
          <t xml:space="preserve">Duração estimada, a confirmar na medição do processo; execução manual, com registro em e-Codevasf.</t>
        </is>
      </c>
    </row>
    <row r="116">
      <c r="A116" s="8" t="str">
        <f>=B116&amp;" › "&amp;C116&amp;IF(D116="","","  › "&amp;D116)&amp;" › "&amp;E116&amp;" › "&amp;F116</f>
        <v>MG-05 › PP-03 › SP-01 › AT-01 › TR-01</v>
      </c>
      <c r="B116" s="3" t="inlineStr">
        <is>
          <t xml:space="preserve">MG-05</t>
        </is>
      </c>
      <c r="C116" s="3" t="inlineStr">
        <is>
          <t xml:space="preserve">PP-03</t>
        </is>
      </c>
      <c r="D116" s="3" t="inlineStr">
        <is>
          <t xml:space="preserve">SP-01</t>
        </is>
      </c>
      <c r="E116" s="3" t="inlineStr">
        <is>
          <t xml:space="preserve">AT-01</t>
        </is>
      </c>
      <c r="F116" s="3" t="inlineStr">
        <is>
          <t xml:space="preserve">TR-01</t>
        </is>
      </c>
      <c r="G116" s="3" t="inlineStr">
        <is>
          <t xml:space="preserve">Analisar materialidade e competência</t>
        </is>
      </c>
      <c r="H116" s="4">
        <v>1</v>
      </c>
      <c r="I116" s="3" t="inlineStr">
        <is>
          <t xml:space="preserve">Manual</t>
        </is>
      </c>
      <c r="J116" s="4">
        <v>24</v>
      </c>
      <c r="K116" s="3" t="inlineStr">
        <is>
          <t xml:space="preserve">Duração estimada, a confirmar na medição do processo; execução manual, com registro em e-Codevasf.</t>
        </is>
      </c>
    </row>
    <row r="117">
      <c r="A117" s="8" t="str">
        <f>=B117&amp;" › "&amp;C117&amp;IF(D117="","","  › "&amp;D117)&amp;" › "&amp;E117&amp;" › "&amp;F117</f>
        <v>MG-05 › PP-03 › SP-01 › AT-02 › TR-01</v>
      </c>
      <c r="B117" s="3" t="inlineStr">
        <is>
          <t xml:space="preserve">MG-05</t>
        </is>
      </c>
      <c r="C117" s="3" t="inlineStr">
        <is>
          <t xml:space="preserve">PP-03</t>
        </is>
      </c>
      <c r="D117" s="3" t="inlineStr">
        <is>
          <t xml:space="preserve">SP-01</t>
        </is>
      </c>
      <c r="E117" s="3" t="inlineStr">
        <is>
          <t xml:space="preserve">AT-02</t>
        </is>
      </c>
      <c r="F117" s="3" t="inlineStr">
        <is>
          <t xml:space="preserve">TR-01</t>
        </is>
      </c>
      <c r="G117" s="3" t="inlineStr">
        <is>
          <t xml:space="preserve">Emitir a decisão de admissibilidade</t>
        </is>
      </c>
      <c r="H117" s="4">
        <v>1</v>
      </c>
      <c r="I117" s="3" t="inlineStr">
        <is>
          <t xml:space="preserve">Manual</t>
        </is>
      </c>
      <c r="J117" s="4">
        <v>8</v>
      </c>
      <c r="K117" s="3" t="inlineStr">
        <is>
          <t xml:space="preserve">Duração estimada, a confirmar na medição do processo; execução manual, com registro em e-Codevasf.</t>
        </is>
      </c>
    </row>
    <row r="118">
      <c r="A118" s="8" t="str">
        <f>=B118&amp;" › "&amp;C118&amp;IF(D118="","","  › "&amp;D118)&amp;" › "&amp;E118&amp;" › "&amp;F118</f>
        <v>MG-05 › PP-03 › SP-02 › AT-01 › TR-01</v>
      </c>
      <c r="B118" s="3" t="inlineStr">
        <is>
          <t xml:space="preserve">MG-05</t>
        </is>
      </c>
      <c r="C118" s="3" t="inlineStr">
        <is>
          <t xml:space="preserve">PP-03</t>
        </is>
      </c>
      <c r="D118" s="3" t="inlineStr">
        <is>
          <t xml:space="preserve">SP-02</t>
        </is>
      </c>
      <c r="E118" s="3" t="inlineStr">
        <is>
          <t xml:space="preserve">AT-01</t>
        </is>
      </c>
      <c r="F118" s="3" t="inlineStr">
        <is>
          <t xml:space="preserve">TR-01</t>
        </is>
      </c>
      <c r="G118" s="3" t="inlineStr">
        <is>
          <t xml:space="preserve">Colher provas e depoimentos</t>
        </is>
      </c>
      <c r="H118" s="4">
        <v>1</v>
      </c>
      <c r="I118" s="3" t="inlineStr">
        <is>
          <t xml:space="preserve">Manual</t>
        </is>
      </c>
      <c r="J118" s="4">
        <v>240</v>
      </c>
      <c r="K118" s="3" t="inlineStr">
        <is>
          <t xml:space="preserve">Duração estimada, a confirmar na medição do processo; execução manual, com registro em e-Codevasf.</t>
        </is>
      </c>
    </row>
    <row r="119">
      <c r="A119" s="8" t="str">
        <f>=B119&amp;" › "&amp;C119&amp;IF(D119="","","  › "&amp;D119)&amp;" › "&amp;E119&amp;" › "&amp;F119</f>
        <v>MG-05 › PP-03 › SP-02 › AT-02 › TR-01</v>
      </c>
      <c r="B119" s="3" t="inlineStr">
        <is>
          <t xml:space="preserve">MG-05</t>
        </is>
      </c>
      <c r="C119" s="3" t="inlineStr">
        <is>
          <t xml:space="preserve">PP-03</t>
        </is>
      </c>
      <c r="D119" s="3" t="inlineStr">
        <is>
          <t xml:space="preserve">SP-02</t>
        </is>
      </c>
      <c r="E119" s="3" t="inlineStr">
        <is>
          <t xml:space="preserve">AT-02</t>
        </is>
      </c>
      <c r="F119" s="3" t="inlineStr">
        <is>
          <t xml:space="preserve">TR-01</t>
        </is>
      </c>
      <c r="G119" s="3" t="inlineStr">
        <is>
          <t xml:space="preserve">Redigir o relatório final</t>
        </is>
      </c>
      <c r="H119" s="4">
        <v>1</v>
      </c>
      <c r="I119" s="3" t="inlineStr">
        <is>
          <t xml:space="preserve">Manual</t>
        </is>
      </c>
      <c r="J119" s="4">
        <v>80</v>
      </c>
      <c r="K119" s="3" t="inlineStr">
        <is>
          <t xml:space="preserve">Duração estimada, a confirmar na medição do processo; execução manual, com registro em e-Codevasf.</t>
        </is>
      </c>
    </row>
    <row r="120">
      <c r="A120" s="8" t="str">
        <f>=B120&amp;" › "&amp;C120&amp;IF(D120="","","  › "&amp;D120)&amp;" › "&amp;E120&amp;" › "&amp;F120</f>
        <v>MG-05 › PP-03 › SP-03 › AT-01 › TR-01</v>
      </c>
      <c r="B120" s="3" t="inlineStr">
        <is>
          <t xml:space="preserve">MG-05</t>
        </is>
      </c>
      <c r="C120" s="3" t="inlineStr">
        <is>
          <t xml:space="preserve">PP-03</t>
        </is>
      </c>
      <c r="D120" s="3" t="inlineStr">
        <is>
          <t xml:space="preserve">SP-03</t>
        </is>
      </c>
      <c r="E120" s="3" t="inlineStr">
        <is>
          <t xml:space="preserve">AT-01</t>
        </is>
      </c>
      <c r="F120" s="3" t="inlineStr">
        <is>
          <t xml:space="preserve">TR-01</t>
        </is>
      </c>
      <c r="G120" s="3" t="inlineStr">
        <is>
          <t xml:space="preserve">Encaminhar o relatório ao julgamento</t>
        </is>
      </c>
      <c r="H120" s="4">
        <v>1</v>
      </c>
      <c r="I120" s="3" t="inlineStr">
        <is>
          <t xml:space="preserve">Manual</t>
        </is>
      </c>
      <c r="J120" s="4">
        <v>16</v>
      </c>
      <c r="K120" s="3" t="inlineStr">
        <is>
          <t xml:space="preserve">Duração estimada, a confirmar na medição do processo; execução manual, com registro em CGU-PAD.</t>
        </is>
      </c>
    </row>
    <row r="121">
      <c r="A121" s="8" t="str">
        <f>=B121&amp;" › "&amp;C121&amp;IF(D121="","","  › "&amp;D121)&amp;" › "&amp;E121&amp;" › "&amp;F121</f>
        <v>MG-05 › PP-03 › SP-03 › AT-02 › TR-01</v>
      </c>
      <c r="B121" s="3" t="inlineStr">
        <is>
          <t xml:space="preserve">MG-05</t>
        </is>
      </c>
      <c r="C121" s="3" t="inlineStr">
        <is>
          <t xml:space="preserve">PP-03</t>
        </is>
      </c>
      <c r="D121" s="3" t="inlineStr">
        <is>
          <t xml:space="preserve">SP-03</t>
        </is>
      </c>
      <c r="E121" s="3" t="inlineStr">
        <is>
          <t xml:space="preserve">AT-02</t>
        </is>
      </c>
      <c r="F121" s="3" t="inlineStr">
        <is>
          <t xml:space="preserve">TR-01</t>
        </is>
      </c>
      <c r="G121" s="3" t="inlineStr">
        <is>
          <t xml:space="preserve">Registrar a decisão no CGU-PAD</t>
        </is>
      </c>
      <c r="H121" s="4">
        <v>1</v>
      </c>
      <c r="I121" s="3" t="inlineStr">
        <is>
          <t xml:space="preserve">Manual</t>
        </is>
      </c>
      <c r="J121" s="4">
        <v>4</v>
      </c>
      <c r="K121" s="3" t="inlineStr">
        <is>
          <t xml:space="preserve">Duração estimada, a confirmar na medição do processo; execução manual, com registro em CGU-PAD.</t>
        </is>
      </c>
    </row>
    <row r="122">
      <c r="A122" s="8" t="str">
        <f>=B122&amp;" › "&amp;C122&amp;IF(D122="","","  › "&amp;D122)&amp;" › "&amp;E122&amp;" › "&amp;F122</f>
        <v>MG-05 › PP-04 › SP-01 › AT-01 › TR-01</v>
      </c>
      <c r="B122" s="3" t="inlineStr">
        <is>
          <t xml:space="preserve">MG-05</t>
        </is>
      </c>
      <c r="C122" s="3" t="inlineStr">
        <is>
          <t xml:space="preserve">PP-04</t>
        </is>
      </c>
      <c r="D122" s="3" t="inlineStr">
        <is>
          <t xml:space="preserve">SP-01</t>
        </is>
      </c>
      <c r="E122" s="3" t="inlineStr">
        <is>
          <t xml:space="preserve">AT-01</t>
        </is>
      </c>
      <c r="F122" s="3" t="inlineStr">
        <is>
          <t xml:space="preserve">TR-01</t>
        </is>
      </c>
      <c r="G122" s="3" t="inlineStr">
        <is>
          <t xml:space="preserve">Revisar o plano de integridade</t>
        </is>
      </c>
      <c r="H122" s="4">
        <v>1</v>
      </c>
      <c r="I122" s="3" t="inlineStr">
        <is>
          <t xml:space="preserve">Manual</t>
        </is>
      </c>
      <c r="J122" s="4">
        <v>80</v>
      </c>
      <c r="K122" s="3" t="inlineStr">
        <is>
          <t xml:space="preserve">Duração estimada, a confirmar na medição do processo; execução manual, com registro em e-Codevasf.</t>
        </is>
      </c>
    </row>
    <row r="123">
      <c r="A123" s="8" t="str">
        <f>=B123&amp;" › "&amp;C123&amp;IF(D123="","","  › "&amp;D123)&amp;" › "&amp;E123&amp;" › "&amp;F123</f>
        <v>MG-05 › PP-04 › SP-01 › AT-02 › TR-01</v>
      </c>
      <c r="B123" s="3" t="inlineStr">
        <is>
          <t xml:space="preserve">MG-05</t>
        </is>
      </c>
      <c r="C123" s="3" t="inlineStr">
        <is>
          <t xml:space="preserve">PP-04</t>
        </is>
      </c>
      <c r="D123" s="3" t="inlineStr">
        <is>
          <t xml:space="preserve">SP-01</t>
        </is>
      </c>
      <c r="E123" s="3" t="inlineStr">
        <is>
          <t xml:space="preserve">AT-02</t>
        </is>
      </c>
      <c r="F123" s="3" t="inlineStr">
        <is>
          <t xml:space="preserve">TR-01</t>
        </is>
      </c>
      <c r="G123" s="3" t="inlineStr">
        <is>
          <t xml:space="preserve">Divulgar o programa aprovado</t>
        </is>
      </c>
      <c r="H123" s="4">
        <v>1</v>
      </c>
      <c r="I123" s="3" t="inlineStr">
        <is>
          <t xml:space="preserve">Manual</t>
        </is>
      </c>
      <c r="J123" s="4">
        <v>16</v>
      </c>
      <c r="K123" s="3" t="inlineStr">
        <is>
          <t xml:space="preserve">Duração estimada, a confirmar na medição do processo; execução manual, com registro em e-Codevasf.</t>
        </is>
      </c>
    </row>
    <row r="124">
      <c r="A124" s="8" t="str">
        <f>=B124&amp;" › "&amp;C124&amp;IF(D124="","","  › "&amp;D124)&amp;" › "&amp;E124&amp;" › "&amp;F124</f>
        <v>MG-05 › PP-04 › SP-02 › AT-01 › TR-01</v>
      </c>
      <c r="B124" s="3" t="inlineStr">
        <is>
          <t xml:space="preserve">MG-05</t>
        </is>
      </c>
      <c r="C124" s="3" t="inlineStr">
        <is>
          <t xml:space="preserve">PP-04</t>
        </is>
      </c>
      <c r="D124" s="3" t="inlineStr">
        <is>
          <t xml:space="preserve">SP-02</t>
        </is>
      </c>
      <c r="E124" s="3" t="inlineStr">
        <is>
          <t xml:space="preserve">AT-01</t>
        </is>
      </c>
      <c r="F124" s="3" t="inlineStr">
        <is>
          <t xml:space="preserve">TR-01</t>
        </is>
      </c>
      <c r="G124" s="3" t="inlineStr">
        <is>
          <t xml:space="preserve">Analisar a situação relatada</t>
        </is>
      </c>
      <c r="H124" s="4">
        <v>1</v>
      </c>
      <c r="I124" s="3" t="inlineStr">
        <is>
          <t xml:space="preserve">Manual</t>
        </is>
      </c>
      <c r="J124" s="4">
        <v>24</v>
      </c>
      <c r="K124" s="3" t="inlineStr">
        <is>
          <t xml:space="preserve">Duração estimada, a confirmar na medição do processo; execução manual, com registro em SeCI.</t>
        </is>
      </c>
    </row>
    <row r="125">
      <c r="A125" s="8" t="str">
        <f>=B125&amp;" › "&amp;C125&amp;IF(D125="","","  › "&amp;D125)&amp;" › "&amp;E125&amp;" › "&amp;F125</f>
        <v>MG-05 › PP-04 › SP-02 › AT-02 › TR-01</v>
      </c>
      <c r="B125" s="3" t="inlineStr">
        <is>
          <t xml:space="preserve">MG-05</t>
        </is>
      </c>
      <c r="C125" s="3" t="inlineStr">
        <is>
          <t xml:space="preserve">PP-04</t>
        </is>
      </c>
      <c r="D125" s="3" t="inlineStr">
        <is>
          <t xml:space="preserve">SP-02</t>
        </is>
      </c>
      <c r="E125" s="3" t="inlineStr">
        <is>
          <t xml:space="preserve">AT-02</t>
        </is>
      </c>
      <c r="F125" s="3" t="inlineStr">
        <is>
          <t xml:space="preserve">TR-01</t>
        </is>
      </c>
      <c r="G125" s="3" t="inlineStr">
        <is>
          <t xml:space="preserve">Emitir a orientação ao consultante</t>
        </is>
      </c>
      <c r="H125" s="4">
        <v>1</v>
      </c>
      <c r="I125" s="3" t="inlineStr">
        <is>
          <t xml:space="preserve">Manual</t>
        </is>
      </c>
      <c r="J125" s="4">
        <v>8</v>
      </c>
      <c r="K125" s="3" t="inlineStr">
        <is>
          <t xml:space="preserve">Duração estimada, a confirmar na medição do processo; execução manual, com registro em SeCI.</t>
        </is>
      </c>
    </row>
    <row r="126">
      <c r="A126" s="8" t="str">
        <f>=B126&amp;" › "&amp;C126&amp;IF(D126="","","  › "&amp;D126)&amp;" › "&amp;E126&amp;" › "&amp;F126</f>
        <v>MG-05 › PP-04 › SP-03 › AT-01 › TR-01</v>
      </c>
      <c r="B126" s="3" t="inlineStr">
        <is>
          <t xml:space="preserve">MG-05</t>
        </is>
      </c>
      <c r="C126" s="3" t="inlineStr">
        <is>
          <t xml:space="preserve">PP-04</t>
        </is>
      </c>
      <c r="D126" s="3" t="inlineStr">
        <is>
          <t xml:space="preserve">SP-03</t>
        </is>
      </c>
      <c r="E126" s="3" t="inlineStr">
        <is>
          <t xml:space="preserve">AT-01</t>
        </is>
      </c>
      <c r="F126" s="3" t="inlineStr">
        <is>
          <t xml:space="preserve">TR-01</t>
        </is>
      </c>
      <c r="G126" s="3" t="inlineStr">
        <is>
          <t xml:space="preserve">Planejar a ação de disseminação</t>
        </is>
      </c>
      <c r="H126" s="4">
        <v>1</v>
      </c>
      <c r="I126" s="3" t="inlineStr">
        <is>
          <t xml:space="preserve">Manual</t>
        </is>
      </c>
      <c r="J126" s="4">
        <v>24</v>
      </c>
      <c r="K126" s="3" t="inlineStr">
        <is>
          <t xml:space="preserve">Duração estimada, a confirmar na medição do processo; execução manual, com registro em e-Codevasf.</t>
        </is>
      </c>
    </row>
    <row r="127">
      <c r="A127" s="8" t="str">
        <f>=B127&amp;" › "&amp;C127&amp;IF(D127="","","  › "&amp;D127)&amp;" › "&amp;E127&amp;" › "&amp;F127</f>
        <v>MG-05 › PP-04 › SP-03 › AT-02 › TR-01</v>
      </c>
      <c r="B127" s="3" t="inlineStr">
        <is>
          <t xml:space="preserve">MG-05</t>
        </is>
      </c>
      <c r="C127" s="3" t="inlineStr">
        <is>
          <t xml:space="preserve">PP-04</t>
        </is>
      </c>
      <c r="D127" s="3" t="inlineStr">
        <is>
          <t xml:space="preserve">SP-03</t>
        </is>
      </c>
      <c r="E127" s="3" t="inlineStr">
        <is>
          <t xml:space="preserve">AT-02</t>
        </is>
      </c>
      <c r="F127" s="3" t="inlineStr">
        <is>
          <t xml:space="preserve">TR-01</t>
        </is>
      </c>
      <c r="G127" s="3" t="inlineStr">
        <is>
          <t xml:space="preserve">Executar e registrar a ação</t>
        </is>
      </c>
      <c r="H127" s="4">
        <v>1</v>
      </c>
      <c r="I127" s="3" t="inlineStr">
        <is>
          <t xml:space="preserve">Manual</t>
        </is>
      </c>
      <c r="J127" s="4">
        <v>8</v>
      </c>
      <c r="K127" s="3" t="inlineStr">
        <is>
          <t xml:space="preserve">Duração estimada, a confirmar na medição do processo; execução manual, com registro em e-Codevasf.</t>
        </is>
      </c>
    </row>
    <row r="128">
      <c r="A128" s="8" t="str">
        <f>=B128&amp;" › "&amp;C128&amp;IF(D128="","","  › "&amp;D128)&amp;" › "&amp;E128&amp;" › "&amp;F128</f>
        <v>MG-05 › PP-05 › SP-01 › AT-01 › TR-01</v>
      </c>
      <c r="B128" s="3" t="inlineStr">
        <is>
          <t xml:space="preserve">MG-05</t>
        </is>
      </c>
      <c r="C128" s="3" t="inlineStr">
        <is>
          <t xml:space="preserve">PP-05</t>
        </is>
      </c>
      <c r="D128" s="3" t="inlineStr">
        <is>
          <t xml:space="preserve">SP-01</t>
        </is>
      </c>
      <c r="E128" s="3" t="inlineStr">
        <is>
          <t xml:space="preserve">AT-01</t>
        </is>
      </c>
      <c r="F128" s="3" t="inlineStr">
        <is>
          <t xml:space="preserve">TR-01</t>
        </is>
      </c>
      <c r="G128" s="3" t="inlineStr">
        <is>
          <t xml:space="preserve">Classificar a manifestação</t>
        </is>
      </c>
      <c r="H128" s="4">
        <v>1</v>
      </c>
      <c r="I128" s="3" t="inlineStr">
        <is>
          <t xml:space="preserve">Regra de negócio</t>
        </is>
      </c>
      <c r="J128" s="4">
        <v>0.5</v>
      </c>
      <c r="K128" s="3" t="inlineStr">
        <is>
          <t xml:space="preserve">Duração estimada, a confirmar na medição do processo; aplica critério normativo — decisão não discricionária.</t>
        </is>
      </c>
    </row>
    <row r="129">
      <c r="A129" s="8" t="str">
        <f>=B129&amp;" › "&amp;C129&amp;IF(D129="","","  › "&amp;D129)&amp;" › "&amp;E129&amp;" › "&amp;F129</f>
        <v>MG-05 › PP-05 › SP-01 › AT-02 › TR-01</v>
      </c>
      <c r="B129" s="3" t="inlineStr">
        <is>
          <t xml:space="preserve">MG-05</t>
        </is>
      </c>
      <c r="C129" s="3" t="inlineStr">
        <is>
          <t xml:space="preserve">PP-05</t>
        </is>
      </c>
      <c r="D129" s="3" t="inlineStr">
        <is>
          <t xml:space="preserve">SP-01</t>
        </is>
      </c>
      <c r="E129" s="3" t="inlineStr">
        <is>
          <t xml:space="preserve">AT-02</t>
        </is>
      </c>
      <c r="F129" s="3" t="inlineStr">
        <is>
          <t xml:space="preserve">TR-01</t>
        </is>
      </c>
      <c r="G129" s="3" t="inlineStr">
        <is>
          <t xml:space="preserve">Encaminhar à área com prazo</t>
        </is>
      </c>
      <c r="H129" s="4">
        <v>1</v>
      </c>
      <c r="I129" s="3" t="inlineStr">
        <is>
          <t xml:space="preserve">Automatizada</t>
        </is>
      </c>
      <c r="J129" s="4">
        <v>0.25</v>
      </c>
      <c r="K129" s="3" t="inlineStr">
        <is>
          <t xml:space="preserve">Duração estimada, a confirmar na medição do processo; execução automatizada em Fala.BR.</t>
        </is>
      </c>
    </row>
    <row r="130">
      <c r="A130" s="8" t="str">
        <f>=B130&amp;" › "&amp;C130&amp;IF(D130="","","  › "&amp;D130)&amp;" › "&amp;E130&amp;" › "&amp;F130</f>
        <v>MG-05 › PP-05 › SP-02 › AT-01 › TR-01</v>
      </c>
      <c r="B130" s="3" t="inlineStr">
        <is>
          <t xml:space="preserve">MG-05</t>
        </is>
      </c>
      <c r="C130" s="3" t="inlineStr">
        <is>
          <t xml:space="preserve">PP-05</t>
        </is>
      </c>
      <c r="D130" s="3" t="inlineStr">
        <is>
          <t xml:space="preserve">SP-02</t>
        </is>
      </c>
      <c r="E130" s="3" t="inlineStr">
        <is>
          <t xml:space="preserve">AT-01</t>
        </is>
      </c>
      <c r="F130" s="3" t="inlineStr">
        <is>
          <t xml:space="preserve">TR-01</t>
        </is>
      </c>
      <c r="G130" s="3" t="inlineStr">
        <is>
          <t xml:space="preserve">Solicitar o subsídio à área</t>
        </is>
      </c>
      <c r="H130" s="4">
        <v>1</v>
      </c>
      <c r="I130" s="3" t="inlineStr">
        <is>
          <t xml:space="preserve">Manual</t>
        </is>
      </c>
      <c r="J130" s="4">
        <v>2</v>
      </c>
      <c r="K130" s="3" t="inlineStr">
        <is>
          <t xml:space="preserve">Duração estimada, a confirmar na medição do processo; execução manual, com registro em Fala.BR.</t>
        </is>
      </c>
    </row>
    <row r="131">
      <c r="A131" s="8" t="str">
        <f>=B131&amp;" › "&amp;C131&amp;IF(D131="","","  › "&amp;D131)&amp;" › "&amp;E131&amp;" › "&amp;F131</f>
        <v>MG-05 › PP-05 › SP-02 › AT-02 › TR-01</v>
      </c>
      <c r="B131" s="3" t="inlineStr">
        <is>
          <t xml:space="preserve">MG-05</t>
        </is>
      </c>
      <c r="C131" s="3" t="inlineStr">
        <is>
          <t xml:space="preserve">PP-05</t>
        </is>
      </c>
      <c r="D131" s="3" t="inlineStr">
        <is>
          <t xml:space="preserve">SP-02</t>
        </is>
      </c>
      <c r="E131" s="3" t="inlineStr">
        <is>
          <t xml:space="preserve">AT-02</t>
        </is>
      </c>
      <c r="F131" s="3" t="inlineStr">
        <is>
          <t xml:space="preserve">TR-01</t>
        </is>
      </c>
      <c r="G131" s="3" t="inlineStr">
        <is>
          <t xml:space="preserve">Enviar a resposta no Fala.BR</t>
        </is>
      </c>
      <c r="H131" s="4">
        <v>1</v>
      </c>
      <c r="I131" s="3" t="inlineStr">
        <is>
          <t xml:space="preserve">Manual</t>
        </is>
      </c>
      <c r="J131" s="4">
        <v>2</v>
      </c>
      <c r="K131" s="3" t="inlineStr">
        <is>
          <t xml:space="preserve">Duração estimada, a confirmar na medição do processo; execução manual, com registro em Fala.BR.</t>
        </is>
      </c>
    </row>
    <row r="132">
      <c r="A132" s="8" t="str">
        <f>=B132&amp;" › "&amp;C132&amp;IF(D132="","","  › "&amp;D132)&amp;" › "&amp;E132&amp;" › "&amp;F132</f>
        <v>MG-05 › PP-05 › SP-03 › AT-01 › TR-01</v>
      </c>
      <c r="B132" s="3" t="inlineStr">
        <is>
          <t xml:space="preserve">MG-05</t>
        </is>
      </c>
      <c r="C132" s="3" t="inlineStr">
        <is>
          <t xml:space="preserve">PP-05</t>
        </is>
      </c>
      <c r="D132" s="3" t="inlineStr">
        <is>
          <t xml:space="preserve">SP-03</t>
        </is>
      </c>
      <c r="E132" s="3" t="inlineStr">
        <is>
          <t xml:space="preserve">AT-01</t>
        </is>
      </c>
      <c r="F132" s="3" t="inlineStr">
        <is>
          <t xml:space="preserve">TR-01</t>
        </is>
      </c>
      <c r="G132" s="3" t="inlineStr">
        <is>
          <t xml:space="preserve">Analisar o volume e a reincidência</t>
        </is>
      </c>
      <c r="H132" s="4">
        <v>1</v>
      </c>
      <c r="I132" s="3" t="inlineStr">
        <is>
          <t xml:space="preserve">Automatizada</t>
        </is>
      </c>
      <c r="J132" s="4">
        <v>8</v>
      </c>
      <c r="K132" s="3" t="inlineStr">
        <is>
          <t xml:space="preserve">Duração estimada, a confirmar na medição do processo; execução automatizada em Fala.BR.</t>
        </is>
      </c>
    </row>
    <row r="133">
      <c r="A133" s="8" t="str">
        <f>=B133&amp;" › "&amp;C133&amp;IF(D133="","","  › "&amp;D133)&amp;" › "&amp;E133&amp;" › "&amp;F133</f>
        <v>MG-05 › PP-05 › SP-03 › AT-02 › TR-01</v>
      </c>
      <c r="B133" s="3" t="inlineStr">
        <is>
          <t xml:space="preserve">MG-05</t>
        </is>
      </c>
      <c r="C133" s="3" t="inlineStr">
        <is>
          <t xml:space="preserve">PP-05</t>
        </is>
      </c>
      <c r="D133" s="3" t="inlineStr">
        <is>
          <t xml:space="preserve">SP-03</t>
        </is>
      </c>
      <c r="E133" s="3" t="inlineStr">
        <is>
          <t xml:space="preserve">AT-02</t>
        </is>
      </c>
      <c r="F133" s="3" t="inlineStr">
        <is>
          <t xml:space="preserve">TR-01</t>
        </is>
      </c>
      <c r="G133" s="3" t="inlineStr">
        <is>
          <t xml:space="preserve">Emitir o relatório e as recomendações</t>
        </is>
      </c>
      <c r="H133" s="4">
        <v>1</v>
      </c>
      <c r="I133" s="3" t="inlineStr">
        <is>
          <t xml:space="preserve">Manual</t>
        </is>
      </c>
      <c r="J133" s="4">
        <v>24</v>
      </c>
      <c r="K133" s="3" t="inlineStr">
        <is>
          <t xml:space="preserve">Duração estimada, a confirmar na medição do processo; execução manual, com registro em Fala.BR.</t>
        </is>
      </c>
    </row>
    <row r="134">
      <c r="A134" s="8" t="str">
        <f>=B134&amp;" › "&amp;C134&amp;IF(D134="","","  › "&amp;D134)&amp;" › "&amp;E134&amp;" › "&amp;F134</f>
        <v>MG-05 › PP-06 › SP-01 › AT-01 › TR-01</v>
      </c>
      <c r="B134" s="3" t="inlineStr">
        <is>
          <t xml:space="preserve">MG-05</t>
        </is>
      </c>
      <c r="C134" s="3" t="inlineStr">
        <is>
          <t xml:space="preserve">PP-06</t>
        </is>
      </c>
      <c r="D134" s="3" t="inlineStr">
        <is>
          <t xml:space="preserve">SP-01</t>
        </is>
      </c>
      <c r="E134" s="3" t="inlineStr">
        <is>
          <t xml:space="preserve">AT-01</t>
        </is>
      </c>
      <c r="F134" s="3" t="inlineStr">
        <is>
          <t xml:space="preserve">TR-01</t>
        </is>
      </c>
      <c r="G134" s="3" t="inlineStr">
        <is>
          <t xml:space="preserve">Elaborar a proposta de trabalhos</t>
        </is>
      </c>
      <c r="H134" s="4">
        <v>1</v>
      </c>
      <c r="I134" s="3" t="inlineStr">
        <is>
          <t xml:space="preserve">Manual</t>
        </is>
      </c>
      <c r="J134" s="4">
        <v>80</v>
      </c>
      <c r="K134" s="3" t="inlineStr">
        <is>
          <t xml:space="preserve">Duração estimada, a confirmar na medição do processo; execução manual, com registro em e-Aud.</t>
        </is>
      </c>
    </row>
    <row r="135">
      <c r="A135" s="8" t="str">
        <f>=B135&amp;" › "&amp;C135&amp;IF(D135="","","  › "&amp;D135)&amp;" › "&amp;E135&amp;" › "&amp;F135</f>
        <v>MG-05 › PP-06 › SP-01 › AT-02 › TR-01</v>
      </c>
      <c r="B135" s="3" t="inlineStr">
        <is>
          <t xml:space="preserve">MG-05</t>
        </is>
      </c>
      <c r="C135" s="3" t="inlineStr">
        <is>
          <t xml:space="preserve">PP-06</t>
        </is>
      </c>
      <c r="D135" s="3" t="inlineStr">
        <is>
          <t xml:space="preserve">SP-01</t>
        </is>
      </c>
      <c r="E135" s="3" t="inlineStr">
        <is>
          <t xml:space="preserve">AT-02</t>
        </is>
      </c>
      <c r="F135" s="3" t="inlineStr">
        <is>
          <t xml:space="preserve">TR-01</t>
        </is>
      </c>
      <c r="G135" s="3" t="inlineStr">
        <is>
          <t xml:space="preserve">Submeter o PAINT ao Conselho</t>
        </is>
      </c>
      <c r="H135" s="4">
        <v>1</v>
      </c>
      <c r="I135" s="3" t="inlineStr">
        <is>
          <t xml:space="preserve">Manual</t>
        </is>
      </c>
      <c r="J135" s="4">
        <v>16</v>
      </c>
      <c r="K135" s="3" t="inlineStr">
        <is>
          <t xml:space="preserve">Duração estimada, a confirmar na medição do processo; execução manual, com registro em e-Aud.</t>
        </is>
      </c>
    </row>
    <row r="136">
      <c r="A136" s="8" t="str">
        <f>=B136&amp;" › "&amp;C136&amp;IF(D136="","","  › "&amp;D136)&amp;" › "&amp;E136&amp;" › "&amp;F136</f>
        <v>MG-05 › PP-06 › SP-02 › AT-01 › TR-01</v>
      </c>
      <c r="B136" s="3" t="inlineStr">
        <is>
          <t xml:space="preserve">MG-05</t>
        </is>
      </c>
      <c r="C136" s="3" t="inlineStr">
        <is>
          <t xml:space="preserve">PP-06</t>
        </is>
      </c>
      <c r="D136" s="3" t="inlineStr">
        <is>
          <t xml:space="preserve">SP-02</t>
        </is>
      </c>
      <c r="E136" s="3" t="inlineStr">
        <is>
          <t xml:space="preserve">AT-01</t>
        </is>
      </c>
      <c r="F136" s="3" t="inlineStr">
        <is>
          <t xml:space="preserve">TR-01</t>
        </is>
      </c>
      <c r="G136" s="3" t="inlineStr">
        <is>
          <t xml:space="preserve">Aplicar os procedimentos de auditoria</t>
        </is>
      </c>
      <c r="H136" s="4">
        <v>1</v>
      </c>
      <c r="I136" s="3" t="inlineStr">
        <is>
          <t xml:space="preserve">Manual</t>
        </is>
      </c>
      <c r="J136" s="4">
        <v>160</v>
      </c>
      <c r="K136" s="3" t="inlineStr">
        <is>
          <t xml:space="preserve">Duração estimada, a confirmar na medição do processo; execução manual, com registro em e-Aud.</t>
        </is>
      </c>
    </row>
    <row r="137">
      <c r="A137" s="8" t="str">
        <f>=B137&amp;" › "&amp;C137&amp;IF(D137="","","  › "&amp;D137)&amp;" › "&amp;E137&amp;" › "&amp;F137</f>
        <v>MG-05 › PP-06 › SP-02 › AT-02 › TR-01</v>
      </c>
      <c r="B137" s="3" t="inlineStr">
        <is>
          <t xml:space="preserve">MG-05</t>
        </is>
      </c>
      <c r="C137" s="3" t="inlineStr">
        <is>
          <t xml:space="preserve">PP-06</t>
        </is>
      </c>
      <c r="D137" s="3" t="inlineStr">
        <is>
          <t xml:space="preserve">SP-02</t>
        </is>
      </c>
      <c r="E137" s="3" t="inlineStr">
        <is>
          <t xml:space="preserve">AT-02</t>
        </is>
      </c>
      <c r="F137" s="3" t="inlineStr">
        <is>
          <t xml:space="preserve">TR-01</t>
        </is>
      </c>
      <c r="G137" s="3" t="inlineStr">
        <is>
          <t xml:space="preserve">Emitir o relatório com recomendações</t>
        </is>
      </c>
      <c r="H137" s="4">
        <v>1</v>
      </c>
      <c r="I137" s="3" t="inlineStr">
        <is>
          <t xml:space="preserve">Manual</t>
        </is>
      </c>
      <c r="J137" s="4">
        <v>40</v>
      </c>
      <c r="K137" s="3" t="inlineStr">
        <is>
          <t xml:space="preserve">Duração estimada, a confirmar na medição do processo; execução manual, com registro em e-Aud.</t>
        </is>
      </c>
    </row>
    <row r="138">
      <c r="A138" s="8" t="str">
        <f>=B138&amp;" › "&amp;C138&amp;IF(D138="","","  › "&amp;D138)&amp;" › "&amp;E138&amp;" › "&amp;F138</f>
        <v>MG-05 › PP-06 › SP-03 › AT-01 › TR-01</v>
      </c>
      <c r="B138" s="3" t="inlineStr">
        <is>
          <t xml:space="preserve">MG-05</t>
        </is>
      </c>
      <c r="C138" s="3" t="inlineStr">
        <is>
          <t xml:space="preserve">PP-06</t>
        </is>
      </c>
      <c r="D138" s="3" t="inlineStr">
        <is>
          <t xml:space="preserve">SP-03</t>
        </is>
      </c>
      <c r="E138" s="3" t="inlineStr">
        <is>
          <t xml:space="preserve">AT-01</t>
        </is>
      </c>
      <c r="F138" s="3" t="inlineStr">
        <is>
          <t xml:space="preserve">TR-01</t>
        </is>
      </c>
      <c r="G138" s="3" t="inlineStr">
        <is>
          <t xml:space="preserve">Verificar as recomendações com as unidades</t>
        </is>
      </c>
      <c r="H138" s="4">
        <v>1</v>
      </c>
      <c r="I138" s="3" t="inlineStr">
        <is>
          <t xml:space="preserve">Manual</t>
        </is>
      </c>
      <c r="J138" s="4">
        <v>40</v>
      </c>
      <c r="K138" s="3" t="inlineStr">
        <is>
          <t xml:space="preserve">Duração estimada, a confirmar na medição do processo; execução manual, com registro em e-Aud.</t>
        </is>
      </c>
    </row>
    <row r="139">
      <c r="A139" s="8" t="str">
        <f>=B139&amp;" › "&amp;C139&amp;IF(D139="","","  › "&amp;D139)&amp;" › "&amp;E139&amp;" › "&amp;F139</f>
        <v>MG-05 › PP-06 › SP-03 › AT-02 › TR-01</v>
      </c>
      <c r="B139" s="3" t="inlineStr">
        <is>
          <t xml:space="preserve">MG-05</t>
        </is>
      </c>
      <c r="C139" s="3" t="inlineStr">
        <is>
          <t xml:space="preserve">PP-06</t>
        </is>
      </c>
      <c r="D139" s="3" t="inlineStr">
        <is>
          <t xml:space="preserve">SP-03</t>
        </is>
      </c>
      <c r="E139" s="3" t="inlineStr">
        <is>
          <t xml:space="preserve">AT-02</t>
        </is>
      </c>
      <c r="F139" s="3" t="inlineStr">
        <is>
          <t xml:space="preserve">TR-01</t>
        </is>
      </c>
      <c r="G139" s="3" t="inlineStr">
        <is>
          <t xml:space="preserve">Elaborar e encaminhar o RAINT</t>
        </is>
      </c>
      <c r="H139" s="4">
        <v>1</v>
      </c>
      <c r="I139" s="3" t="inlineStr">
        <is>
          <t xml:space="preserve">Manual</t>
        </is>
      </c>
      <c r="J139" s="4">
        <v>40</v>
      </c>
      <c r="K139" s="3" t="inlineStr">
        <is>
          <t xml:space="preserve">Duração estimada, a confirmar na medição do processo; execução manual, com registro em e-Aud.</t>
        </is>
      </c>
    </row>
    <row r="140">
      <c r="A140" s="8" t="str">
        <f>=B140&amp;" › "&amp;C140&amp;IF(D140="","","  › "&amp;D140)&amp;" › "&amp;E140&amp;" › "&amp;F140</f>
        <v>MG-05 › PP-07 › SP-01 › AT-01 › TR-01</v>
      </c>
      <c r="B140" s="3" t="inlineStr">
        <is>
          <t xml:space="preserve">MG-05</t>
        </is>
      </c>
      <c r="C140" s="3" t="inlineStr">
        <is>
          <t xml:space="preserve">PP-07</t>
        </is>
      </c>
      <c r="D140" s="3" t="inlineStr">
        <is>
          <t xml:space="preserve">SP-01</t>
        </is>
      </c>
      <c r="E140" s="3" t="inlineStr">
        <is>
          <t xml:space="preserve">AT-01</t>
        </is>
      </c>
      <c r="F140" s="3" t="inlineStr">
        <is>
          <t xml:space="preserve">TR-01</t>
        </is>
      </c>
      <c r="G140" s="3" t="inlineStr">
        <is>
          <t xml:space="preserve">Conferir a instrução do processo</t>
        </is>
      </c>
      <c r="H140" s="4">
        <v>1</v>
      </c>
      <c r="I140" s="3" t="inlineStr">
        <is>
          <t xml:space="preserve">Manual</t>
        </is>
      </c>
      <c r="J140" s="4">
        <v>8</v>
      </c>
      <c r="K140" s="3" t="inlineStr">
        <is>
          <t xml:space="preserve">Duração estimada, a confirmar na medição do processo; execução manual, com registro em e-Codevasf.</t>
        </is>
      </c>
    </row>
    <row r="141">
      <c r="A141" s="8" t="str">
        <f>=B141&amp;" › "&amp;C141&amp;IF(D141="","","  › "&amp;D141)&amp;" › "&amp;E141&amp;" › "&amp;F141</f>
        <v>MG-05 › PP-07 › SP-01 › AT-02 › TR-01</v>
      </c>
      <c r="B141" s="3" t="inlineStr">
        <is>
          <t xml:space="preserve">MG-05</t>
        </is>
      </c>
      <c r="C141" s="3" t="inlineStr">
        <is>
          <t xml:space="preserve">PP-07</t>
        </is>
      </c>
      <c r="D141" s="3" t="inlineStr">
        <is>
          <t xml:space="preserve">SP-01</t>
        </is>
      </c>
      <c r="E141" s="3" t="inlineStr">
        <is>
          <t xml:space="preserve">AT-02</t>
        </is>
      </c>
      <c r="F141" s="3" t="inlineStr">
        <is>
          <t xml:space="preserve">TR-01</t>
        </is>
      </c>
      <c r="G141" s="3" t="inlineStr">
        <is>
          <t xml:space="preserve">Redigir a nota ou o voto</t>
        </is>
      </c>
      <c r="H141" s="4">
        <v>1</v>
      </c>
      <c r="I141" s="3" t="inlineStr">
        <is>
          <t xml:space="preserve">Manual</t>
        </is>
      </c>
      <c r="J141" s="4">
        <v>16</v>
      </c>
      <c r="K141" s="3" t="inlineStr">
        <is>
          <t xml:space="preserve">Duração estimada, a confirmar na medição do processo; execução manual, com registro em e-Codevasf.</t>
        </is>
      </c>
    </row>
    <row r="142">
      <c r="A142" s="8" t="str">
        <f>=B142&amp;" › "&amp;C142&amp;IF(D142="","","  › "&amp;D142)&amp;" › "&amp;E142&amp;" › "&amp;F142</f>
        <v>MG-05 › PP-07 › SP-02 › AT-01 › TR-01</v>
      </c>
      <c r="B142" s="3" t="inlineStr">
        <is>
          <t xml:space="preserve">MG-05</t>
        </is>
      </c>
      <c r="C142" s="3" t="inlineStr">
        <is>
          <t xml:space="preserve">PP-07</t>
        </is>
      </c>
      <c r="D142" s="3" t="inlineStr">
        <is>
          <t xml:space="preserve">SP-02</t>
        </is>
      </c>
      <c r="E142" s="3" t="inlineStr">
        <is>
          <t xml:space="preserve">AT-01</t>
        </is>
      </c>
      <c r="F142" s="3" t="inlineStr">
        <is>
          <t xml:space="preserve">TR-01</t>
        </is>
      </c>
      <c r="G142" s="3" t="inlineStr">
        <is>
          <t xml:space="preserve">Compor a agenda do período</t>
        </is>
      </c>
      <c r="H142" s="4">
        <v>1</v>
      </c>
      <c r="I142" s="3" t="inlineStr">
        <is>
          <t xml:space="preserve">Manual</t>
        </is>
      </c>
      <c r="J142" s="4">
        <v>4</v>
      </c>
      <c r="K142" s="3" t="inlineStr">
        <is>
          <t xml:space="preserve">Duração estimada, a confirmar na medição do processo; execução manual, com registro em e-Codevasf.</t>
        </is>
      </c>
    </row>
    <row r="143">
      <c r="A143" s="8" t="str">
        <f>=B143&amp;" › "&amp;C143&amp;IF(D143="","","  › "&amp;D143)&amp;" › "&amp;E143&amp;" › "&amp;F143</f>
        <v>MG-05 › PP-07 › SP-02 › AT-02 › TR-01</v>
      </c>
      <c r="B143" s="3" t="inlineStr">
        <is>
          <t xml:space="preserve">MG-05</t>
        </is>
      </c>
      <c r="C143" s="3" t="inlineStr">
        <is>
          <t xml:space="preserve">PP-07</t>
        </is>
      </c>
      <c r="D143" s="3" t="inlineStr">
        <is>
          <t xml:space="preserve">SP-02</t>
        </is>
      </c>
      <c r="E143" s="3" t="inlineStr">
        <is>
          <t xml:space="preserve">AT-02</t>
        </is>
      </c>
      <c r="F143" s="3" t="inlineStr">
        <is>
          <t xml:space="preserve">TR-01</t>
        </is>
      </c>
      <c r="G143" s="3" t="inlineStr">
        <is>
          <t xml:space="preserve">Cobrar o cumprimento das decisões</t>
        </is>
      </c>
      <c r="H143" s="4">
        <v>1</v>
      </c>
      <c r="I143" s="3" t="inlineStr">
        <is>
          <t xml:space="preserve">Manual</t>
        </is>
      </c>
      <c r="J143" s="4">
        <v>2</v>
      </c>
      <c r="K143" s="3" t="inlineStr">
        <is>
          <t xml:space="preserve">Duração estimada, a confirmar na medição do processo; execução manual, com registro em e-Codevasf.</t>
        </is>
      </c>
    </row>
    <row r="144">
      <c r="A144" s="8" t="str">
        <f>=B144&amp;" › "&amp;C144&amp;IF(D144="","","  › "&amp;D144)&amp;" › "&amp;E144&amp;" › "&amp;F144</f>
        <v>MG-05 › PP-07 › SP-03 › AT-01 › TR-01</v>
      </c>
      <c r="B144" s="3" t="inlineStr">
        <is>
          <t xml:space="preserve">MG-05</t>
        </is>
      </c>
      <c r="C144" s="3" t="inlineStr">
        <is>
          <t xml:space="preserve">PP-07</t>
        </is>
      </c>
      <c r="D144" s="3" t="inlineStr">
        <is>
          <t xml:space="preserve">SP-03</t>
        </is>
      </c>
      <c r="E144" s="3" t="inlineStr">
        <is>
          <t xml:space="preserve">AT-01</t>
        </is>
      </c>
      <c r="F144" s="3" t="inlineStr">
        <is>
          <t xml:space="preserve">TR-01</t>
        </is>
      </c>
      <c r="G144" s="3" t="inlineStr">
        <is>
          <t xml:space="preserve">Reunir subsídios e definir a posição</t>
        </is>
      </c>
      <c r="H144" s="4">
        <v>1</v>
      </c>
      <c r="I144" s="3" t="inlineStr">
        <is>
          <t xml:space="preserve">Manual</t>
        </is>
      </c>
      <c r="J144" s="4">
        <v>16</v>
      </c>
      <c r="K144" s="3" t="inlineStr">
        <is>
          <t xml:space="preserve">Duração estimada, a confirmar na medição do processo; execução manual, com registro em e-Codevasf.</t>
        </is>
      </c>
    </row>
    <row r="145">
      <c r="A145" s="8" t="str">
        <f>=B145&amp;" › "&amp;C145&amp;IF(D145="","","  › "&amp;D145)&amp;" › "&amp;E145&amp;" › "&amp;F145</f>
        <v>MG-05 › PP-07 › SP-03 › AT-02 › TR-01</v>
      </c>
      <c r="B145" s="3" t="inlineStr">
        <is>
          <t xml:space="preserve">MG-05</t>
        </is>
      </c>
      <c r="C145" s="3" t="inlineStr">
        <is>
          <t xml:space="preserve">PP-07</t>
        </is>
      </c>
      <c r="D145" s="3" t="inlineStr">
        <is>
          <t xml:space="preserve">SP-03</t>
        </is>
      </c>
      <c r="E145" s="3" t="inlineStr">
        <is>
          <t xml:space="preserve">AT-02</t>
        </is>
      </c>
      <c r="F145" s="3" t="inlineStr">
        <is>
          <t xml:space="preserve">TR-01</t>
        </is>
      </c>
      <c r="G145" s="3" t="inlineStr">
        <is>
          <t xml:space="preserve">Registrar os encaminhamentos da reunião</t>
        </is>
      </c>
      <c r="H145" s="4">
        <v>1</v>
      </c>
      <c r="I145" s="3" t="inlineStr">
        <is>
          <t xml:space="preserve">Manual</t>
        </is>
      </c>
      <c r="J145" s="4">
        <v>2</v>
      </c>
      <c r="K145" s="3" t="inlineStr">
        <is>
          <t xml:space="preserve">Duração estimada, a confirmar na medição do processo; execução manual, com registro em e-Codevasf.</t>
        </is>
      </c>
    </row>
    <row r="146">
      <c r="A146" s="8" t="str">
        <f>=B146&amp;" › "&amp;C146&amp;IF(D146="","","  › "&amp;D146)&amp;" › "&amp;E146&amp;" › "&amp;F146</f>
        <v>MG-05 › PP-08 › SP-01 › AT-01 › TR-01</v>
      </c>
      <c r="B146" s="3" t="inlineStr">
        <is>
          <t xml:space="preserve">MG-05</t>
        </is>
      </c>
      <c r="C146" s="3" t="inlineStr">
        <is>
          <t xml:space="preserve">PP-08</t>
        </is>
      </c>
      <c r="D146" s="3" t="inlineStr">
        <is>
          <t xml:space="preserve">SP-01</t>
        </is>
      </c>
      <c r="E146" s="3" t="inlineStr">
        <is>
          <t xml:space="preserve">AT-01</t>
        </is>
      </c>
      <c r="F146" s="3" t="inlineStr">
        <is>
          <t xml:space="preserve">TR-01</t>
        </is>
      </c>
      <c r="G146" s="3" t="inlineStr">
        <is>
          <t xml:space="preserve">Compor a pauta da reunião</t>
        </is>
      </c>
      <c r="H146" s="4">
        <v>1</v>
      </c>
      <c r="I146" s="3" t="inlineStr">
        <is>
          <t xml:space="preserve">Manual</t>
        </is>
      </c>
      <c r="J146" s="4">
        <v>8</v>
      </c>
      <c r="K146" s="3" t="inlineStr">
        <is>
          <t xml:space="preserve">Duração estimada, a confirmar na medição do processo; execução manual, com registro em e-Codevasf.</t>
        </is>
      </c>
    </row>
    <row r="147">
      <c r="A147" s="8" t="str">
        <f>=B147&amp;" › "&amp;C147&amp;IF(D147="","","  › "&amp;D147)&amp;" › "&amp;E147&amp;" › "&amp;F147</f>
        <v>MG-05 › PP-08 › SP-01 › AT-02 › TR-01</v>
      </c>
      <c r="B147" s="3" t="inlineStr">
        <is>
          <t xml:space="preserve">MG-05</t>
        </is>
      </c>
      <c r="C147" s="3" t="inlineStr">
        <is>
          <t xml:space="preserve">PP-08</t>
        </is>
      </c>
      <c r="D147" s="3" t="inlineStr">
        <is>
          <t xml:space="preserve">SP-01</t>
        </is>
      </c>
      <c r="E147" s="3" t="inlineStr">
        <is>
          <t xml:space="preserve">AT-02</t>
        </is>
      </c>
      <c r="F147" s="3" t="inlineStr">
        <is>
          <t xml:space="preserve">TR-01</t>
        </is>
      </c>
      <c r="G147" s="3" t="inlineStr">
        <is>
          <t xml:space="preserve">Convocar e distribuir a documentação</t>
        </is>
      </c>
      <c r="H147" s="4">
        <v>1</v>
      </c>
      <c r="I147" s="3" t="inlineStr">
        <is>
          <t xml:space="preserve">Automatizada</t>
        </is>
      </c>
      <c r="J147" s="4">
        <v>2</v>
      </c>
      <c r="K147" s="3" t="inlineStr">
        <is>
          <t xml:space="preserve">Duração estimada, a confirmar na medição do processo; execução automatizada em e-Codevasf.</t>
        </is>
      </c>
    </row>
    <row r="148">
      <c r="A148" s="8" t="str">
        <f>=B148&amp;" › "&amp;C148&amp;IF(D148="","","  › "&amp;D148)&amp;" › "&amp;E148&amp;" › "&amp;F148</f>
        <v>MG-05 › PP-08 › SP-02 › AT-01 › TR-01</v>
      </c>
      <c r="B148" s="3" t="inlineStr">
        <is>
          <t xml:space="preserve">MG-05</t>
        </is>
      </c>
      <c r="C148" s="3" t="inlineStr">
        <is>
          <t xml:space="preserve">PP-08</t>
        </is>
      </c>
      <c r="D148" s="3" t="inlineStr">
        <is>
          <t xml:space="preserve">SP-02</t>
        </is>
      </c>
      <c r="E148" s="3" t="inlineStr">
        <is>
          <t xml:space="preserve">AT-01</t>
        </is>
      </c>
      <c r="F148" s="3" t="inlineStr">
        <is>
          <t xml:space="preserve">TR-01</t>
        </is>
      </c>
      <c r="G148" s="3" t="inlineStr">
        <is>
          <t xml:space="preserve">Registrar as discussões da reunião</t>
        </is>
      </c>
      <c r="H148" s="4">
        <v>1</v>
      </c>
      <c r="I148" s="3" t="inlineStr">
        <is>
          <t xml:space="preserve">Manual</t>
        </is>
      </c>
      <c r="J148" s="4">
        <v>4</v>
      </c>
      <c r="K148" s="3" t="inlineStr">
        <is>
          <t xml:space="preserve">Duração estimada, a confirmar na medição do processo; execução manual, com registro em e-Codevasf.</t>
        </is>
      </c>
    </row>
    <row r="149">
      <c r="A149" s="8" t="str">
        <f>=B149&amp;" › "&amp;C149&amp;IF(D149="","","  › "&amp;D149)&amp;" › "&amp;E149&amp;" › "&amp;F149</f>
        <v>MG-05 › PP-08 › SP-02 › AT-02 › TR-01</v>
      </c>
      <c r="B149" s="3" t="inlineStr">
        <is>
          <t xml:space="preserve">MG-05</t>
        </is>
      </c>
      <c r="C149" s="3" t="inlineStr">
        <is>
          <t xml:space="preserve">PP-08</t>
        </is>
      </c>
      <c r="D149" s="3" t="inlineStr">
        <is>
          <t xml:space="preserve">SP-02</t>
        </is>
      </c>
      <c r="E149" s="3" t="inlineStr">
        <is>
          <t xml:space="preserve">AT-02</t>
        </is>
      </c>
      <c r="F149" s="3" t="inlineStr">
        <is>
          <t xml:space="preserve">TR-01</t>
        </is>
      </c>
      <c r="G149" s="3" t="inlineStr">
        <is>
          <t xml:space="preserve">Lavrar e submeter a ata</t>
        </is>
      </c>
      <c r="H149" s="4">
        <v>1</v>
      </c>
      <c r="I149" s="3" t="inlineStr">
        <is>
          <t xml:space="preserve">Manual</t>
        </is>
      </c>
      <c r="J149" s="4">
        <v>16</v>
      </c>
      <c r="K149" s="3" t="inlineStr">
        <is>
          <t xml:space="preserve">Duração estimada, a confirmar na medição do processo; execução manual, com registro em e-Codevasf.</t>
        </is>
      </c>
    </row>
    <row r="150">
      <c r="A150" s="8" t="str">
        <f>=B150&amp;" › "&amp;C150&amp;IF(D150="","","  › "&amp;D150)&amp;" › "&amp;E150&amp;" › "&amp;F150</f>
        <v>MG-05 › PP-08 › SP-03 › AT-01 › TR-01</v>
      </c>
      <c r="B150" s="3" t="inlineStr">
        <is>
          <t xml:space="preserve">MG-05</t>
        </is>
      </c>
      <c r="C150" s="3" t="inlineStr">
        <is>
          <t xml:space="preserve">PP-08</t>
        </is>
      </c>
      <c r="D150" s="3" t="inlineStr">
        <is>
          <t xml:space="preserve">SP-03</t>
        </is>
      </c>
      <c r="E150" s="3" t="inlineStr">
        <is>
          <t xml:space="preserve">AT-01</t>
        </is>
      </c>
      <c r="F150" s="3" t="inlineStr">
        <is>
          <t xml:space="preserve">TR-01</t>
        </is>
      </c>
      <c r="G150" s="3" t="inlineStr">
        <is>
          <t xml:space="preserve">Redigir os atos deliberados</t>
        </is>
      </c>
      <c r="H150" s="4">
        <v>1</v>
      </c>
      <c r="I150" s="3" t="inlineStr">
        <is>
          <t xml:space="preserve">Manual</t>
        </is>
      </c>
      <c r="J150" s="4">
        <v>16</v>
      </c>
      <c r="K150" s="3" t="inlineStr">
        <is>
          <t xml:space="preserve">Duração estimada, a confirmar na medição do processo; execução manual, com registro em e-Codevasf.</t>
        </is>
      </c>
    </row>
    <row r="151">
      <c r="A151" s="8" t="str">
        <f>=B151&amp;" › "&amp;C151&amp;IF(D151="","","  › "&amp;D151)&amp;" › "&amp;E151&amp;" › "&amp;F151</f>
        <v>MG-05 › PP-08 › SP-03 › AT-02 › TR-01</v>
      </c>
      <c r="B151" s="3" t="inlineStr">
        <is>
          <t xml:space="preserve">MG-05</t>
        </is>
      </c>
      <c r="C151" s="3" t="inlineStr">
        <is>
          <t xml:space="preserve">PP-08</t>
        </is>
      </c>
      <c r="D151" s="3" t="inlineStr">
        <is>
          <t xml:space="preserve">SP-03</t>
        </is>
      </c>
      <c r="E151" s="3" t="inlineStr">
        <is>
          <t xml:space="preserve">AT-02</t>
        </is>
      </c>
      <c r="F151" s="3" t="inlineStr">
        <is>
          <t xml:space="preserve">TR-01</t>
        </is>
      </c>
      <c r="G151" s="3" t="inlineStr">
        <is>
          <t xml:space="preserve">Publicar e acompanhar o cumprimento</t>
        </is>
      </c>
      <c r="H151" s="4">
        <v>1</v>
      </c>
      <c r="I151" s="3" t="inlineStr">
        <is>
          <t xml:space="preserve">Manual</t>
        </is>
      </c>
      <c r="J151" s="4">
        <v>4</v>
      </c>
      <c r="K151" s="3" t="inlineStr">
        <is>
          <t xml:space="preserve">Duração estimada, a confirmar na medição do processo; execução manual, com registro em e-Codevasf.</t>
        </is>
      </c>
    </row>
    <row r="152">
      <c r="A152" s="8" t="str">
        <f>=B152&amp;" › "&amp;C152&amp;IF(D152="","","  › "&amp;D152)&amp;" › "&amp;E152&amp;" › "&amp;F152</f>
        <v>MF-01 › PP-01 › SP-01 › AT-01 › TR-01</v>
      </c>
      <c r="B152" s="3" t="inlineStr">
        <is>
          <t xml:space="preserve">MF-01</t>
        </is>
      </c>
      <c r="C152" s="3" t="inlineStr">
        <is>
          <t xml:space="preserve">PP-01</t>
        </is>
      </c>
      <c r="D152" s="3" t="inlineStr">
        <is>
          <t xml:space="preserve">SP-01</t>
        </is>
      </c>
      <c r="E152" s="3" t="inlineStr">
        <is>
          <t xml:space="preserve">AT-01</t>
        </is>
      </c>
      <c r="F152" s="3" t="inlineStr">
        <is>
          <t xml:space="preserve">TR-01</t>
        </is>
      </c>
      <c r="G152" s="3" t="inlineStr">
        <is>
          <t xml:space="preserve">Contratar e acompanhar os levantamentos</t>
        </is>
      </c>
      <c r="H152" s="4">
        <v>1</v>
      </c>
      <c r="I152" s="3" t="inlineStr">
        <is>
          <t xml:space="preserve">Manual</t>
        </is>
      </c>
      <c r="J152" s="4">
        <v>480</v>
      </c>
      <c r="K152" s="3" t="inlineStr">
        <is>
          <t xml:space="preserve">Duração estimada, a confirmar na medição do processo; execução manual, com registro em GeoCodevasf.</t>
        </is>
      </c>
    </row>
    <row r="153">
      <c r="A153" s="8" t="str">
        <f>=B153&amp;" › "&amp;C153&amp;IF(D153="","","  › "&amp;D153)&amp;" › "&amp;E153&amp;" › "&amp;F153</f>
        <v>MF-01 › PP-01 › SP-01 › AT-02 › TR-01</v>
      </c>
      <c r="B153" s="3" t="inlineStr">
        <is>
          <t xml:space="preserve">MF-01</t>
        </is>
      </c>
      <c r="C153" s="3" t="inlineStr">
        <is>
          <t xml:space="preserve">PP-01</t>
        </is>
      </c>
      <c r="D153" s="3" t="inlineStr">
        <is>
          <t xml:space="preserve">SP-01</t>
        </is>
      </c>
      <c r="E153" s="3" t="inlineStr">
        <is>
          <t xml:space="preserve">AT-02</t>
        </is>
      </c>
      <c r="F153" s="3" t="inlineStr">
        <is>
          <t xml:space="preserve">TR-01</t>
        </is>
      </c>
      <c r="G153" s="3" t="inlineStr">
        <is>
          <t xml:space="preserve">Elaborar o quadro comparativo de alternativas</t>
        </is>
      </c>
      <c r="H153" s="4">
        <v>1</v>
      </c>
      <c r="I153" s="3" t="inlineStr">
        <is>
          <t xml:space="preserve">Manual</t>
        </is>
      </c>
      <c r="J153" s="4">
        <v>80</v>
      </c>
      <c r="K153" s="3" t="inlineStr">
        <is>
          <t xml:space="preserve">Duração estimada, a confirmar na medição do processo; execução manual, com registro em GeoCodevasf.</t>
        </is>
      </c>
    </row>
    <row r="154">
      <c r="A154" s="8" t="str">
        <f>=B154&amp;" › "&amp;C154&amp;IF(D154="","","  › "&amp;D154)&amp;" › "&amp;E154&amp;" › "&amp;F154</f>
        <v>MF-01 › PP-01 › SP-02 › AT-01 › TR-01</v>
      </c>
      <c r="B154" s="3" t="inlineStr">
        <is>
          <t xml:space="preserve">MF-01</t>
        </is>
      </c>
      <c r="C154" s="3" t="inlineStr">
        <is>
          <t xml:space="preserve">PP-01</t>
        </is>
      </c>
      <c r="D154" s="3" t="inlineStr">
        <is>
          <t xml:space="preserve">SP-02</t>
        </is>
      </c>
      <c r="E154" s="3" t="inlineStr">
        <is>
          <t xml:space="preserve">AT-01</t>
        </is>
      </c>
      <c r="F154" s="3" t="inlineStr">
        <is>
          <t xml:space="preserve">TR-01</t>
        </is>
      </c>
      <c r="G154" s="3" t="inlineStr">
        <is>
          <t xml:space="preserve">Detalhar desenhos e memoriais</t>
        </is>
      </c>
      <c r="H154" s="4">
        <v>1</v>
      </c>
      <c r="I154" s="3" t="inlineStr">
        <is>
          <t xml:space="preserve">Manual</t>
        </is>
      </c>
      <c r="J154" s="4">
        <v>720</v>
      </c>
      <c r="K154" s="3" t="inlineStr">
        <is>
          <t xml:space="preserve">Duração estimada, a confirmar na medição do processo; execução manual, com registro em SICRO/Sinapi.</t>
        </is>
      </c>
    </row>
    <row r="155">
      <c r="A155" s="8" t="str">
        <f>=B155&amp;" › "&amp;C155&amp;IF(D155="","","  › "&amp;D155)&amp;" › "&amp;E155&amp;" › "&amp;F155</f>
        <v>MF-01 › PP-01 › SP-02 › AT-02 › TR-01</v>
      </c>
      <c r="B155" s="3" t="inlineStr">
        <is>
          <t xml:space="preserve">MF-01</t>
        </is>
      </c>
      <c r="C155" s="3" t="inlineStr">
        <is>
          <t xml:space="preserve">PP-01</t>
        </is>
      </c>
      <c r="D155" s="3" t="inlineStr">
        <is>
          <t xml:space="preserve">SP-02</t>
        </is>
      </c>
      <c r="E155" s="3" t="inlineStr">
        <is>
          <t xml:space="preserve">AT-02</t>
        </is>
      </c>
      <c r="F155" s="3" t="inlineStr">
        <is>
          <t xml:space="preserve">TR-01</t>
        </is>
      </c>
      <c r="G155" s="3" t="inlineStr">
        <is>
          <t xml:space="preserve">Elaborar o orçamento de referência</t>
        </is>
      </c>
      <c r="H155" s="4">
        <v>1</v>
      </c>
      <c r="I155" s="3" t="inlineStr">
        <is>
          <t xml:space="preserve">Manual</t>
        </is>
      </c>
      <c r="J155" s="4">
        <v>120</v>
      </c>
      <c r="K155" s="3" t="inlineStr">
        <is>
          <t xml:space="preserve">Duração estimada, a confirmar na medição do processo; execução manual, com registro em SICRO/Sinapi.</t>
        </is>
      </c>
    </row>
    <row r="156">
      <c r="A156" s="8" t="str">
        <f>=B156&amp;" › "&amp;C156&amp;IF(D156="","","  › "&amp;D156)&amp;" › "&amp;E156&amp;" › "&amp;F156</f>
        <v>MF-01 › PP-01 › SP-03 › AT-01 › TR-01</v>
      </c>
      <c r="B156" s="3" t="inlineStr">
        <is>
          <t xml:space="preserve">MF-01</t>
        </is>
      </c>
      <c r="C156" s="3" t="inlineStr">
        <is>
          <t xml:space="preserve">PP-01</t>
        </is>
      </c>
      <c r="D156" s="3" t="inlineStr">
        <is>
          <t xml:space="preserve">SP-03</t>
        </is>
      </c>
      <c r="E156" s="3" t="inlineStr">
        <is>
          <t xml:space="preserve">AT-01</t>
        </is>
      </c>
      <c r="F156" s="3" t="inlineStr">
        <is>
          <t xml:space="preserve">TR-01</t>
        </is>
      </c>
      <c r="G156" s="3" t="inlineStr">
        <is>
          <t xml:space="preserve">Conferir o projeto contra os requisitos</t>
        </is>
      </c>
      <c r="H156" s="4">
        <v>1</v>
      </c>
      <c r="I156" s="3" t="inlineStr">
        <is>
          <t xml:space="preserve">Manual</t>
        </is>
      </c>
      <c r="J156" s="4">
        <v>120</v>
      </c>
      <c r="K156" s="3" t="inlineStr">
        <is>
          <t xml:space="preserve">Duração estimada, a confirmar na medição do processo; execução manual, com registro em e-Codevasf.</t>
        </is>
      </c>
    </row>
    <row r="157">
      <c r="A157" s="8" t="str">
        <f>=B157&amp;" › "&amp;C157&amp;IF(D157="","","  › "&amp;D157)&amp;" › "&amp;E157&amp;" › "&amp;F157</f>
        <v>MF-01 › PP-01 › SP-03 › AT-02 › TR-01</v>
      </c>
      <c r="B157" s="3" t="inlineStr">
        <is>
          <t xml:space="preserve">MF-01</t>
        </is>
      </c>
      <c r="C157" s="3" t="inlineStr">
        <is>
          <t xml:space="preserve">PP-01</t>
        </is>
      </c>
      <c r="D157" s="3" t="inlineStr">
        <is>
          <t xml:space="preserve">SP-03</t>
        </is>
      </c>
      <c r="E157" s="3" t="inlineStr">
        <is>
          <t xml:space="preserve">AT-02</t>
        </is>
      </c>
      <c r="F157" s="3" t="inlineStr">
        <is>
          <t xml:space="preserve">TR-01</t>
        </is>
      </c>
      <c r="G157" s="3" t="inlineStr">
        <is>
          <t xml:space="preserve">Emitir o parecer técnico</t>
        </is>
      </c>
      <c r="H157" s="4">
        <v>1</v>
      </c>
      <c r="I157" s="3" t="inlineStr">
        <is>
          <t xml:space="preserve">Manual</t>
        </is>
      </c>
      <c r="J157" s="4">
        <v>24</v>
      </c>
      <c r="K157" s="3" t="inlineStr">
        <is>
          <t xml:space="preserve">Duração estimada, a confirmar na medição do processo; execução manual, com registro em e-Codevasf.</t>
        </is>
      </c>
    </row>
    <row r="158">
      <c r="A158" s="8" t="str">
        <f>=B158&amp;" › "&amp;C158&amp;IF(D158="","","  › "&amp;D158)&amp;" › "&amp;E158&amp;" › "&amp;F158</f>
        <v>MF-01 › PP-02 › SP-01 › AT-01 › TR-01</v>
      </c>
      <c r="B158" s="3" t="inlineStr">
        <is>
          <t xml:space="preserve">MF-01</t>
        </is>
      </c>
      <c r="C158" s="3" t="inlineStr">
        <is>
          <t xml:space="preserve">PP-02</t>
        </is>
      </c>
      <c r="D158" s="3" t="inlineStr">
        <is>
          <t xml:space="preserve">SP-01</t>
        </is>
      </c>
      <c r="E158" s="3" t="inlineStr">
        <is>
          <t xml:space="preserve">AT-01</t>
        </is>
      </c>
      <c r="F158" s="3" t="inlineStr">
        <is>
          <t xml:space="preserve">TR-01</t>
        </is>
      </c>
      <c r="G158" s="3" t="inlineStr">
        <is>
          <t xml:space="preserve">Conferir licenças e áreas liberadas</t>
        </is>
      </c>
      <c r="H158" s="4">
        <v>1</v>
      </c>
      <c r="I158" s="3" t="inlineStr">
        <is>
          <t xml:space="preserve">Manual</t>
        </is>
      </c>
      <c r="J158" s="4">
        <v>80</v>
      </c>
      <c r="K158" s="3" t="inlineStr">
        <is>
          <t xml:space="preserve">Duração estimada, a confirmar na medição do processo; execução manual, com registro em e-Codevasf.</t>
        </is>
      </c>
    </row>
    <row r="159">
      <c r="A159" s="8" t="str">
        <f>=B159&amp;" › "&amp;C159&amp;IF(D159="","","  › "&amp;D159)&amp;" › "&amp;E159&amp;" › "&amp;F159</f>
        <v>MF-01 › PP-02 › SP-01 › AT-02 › TR-01</v>
      </c>
      <c r="B159" s="3" t="inlineStr">
        <is>
          <t xml:space="preserve">MF-01</t>
        </is>
      </c>
      <c r="C159" s="3" t="inlineStr">
        <is>
          <t xml:space="preserve">PP-02</t>
        </is>
      </c>
      <c r="D159" s="3" t="inlineStr">
        <is>
          <t xml:space="preserve">SP-01</t>
        </is>
      </c>
      <c r="E159" s="3" t="inlineStr">
        <is>
          <t xml:space="preserve">AT-02</t>
        </is>
      </c>
      <c r="F159" s="3" t="inlineStr">
        <is>
          <t xml:space="preserve">TR-01</t>
        </is>
      </c>
      <c r="G159" s="3" t="inlineStr">
        <is>
          <t xml:space="preserve">Emitir a ordem de serviço</t>
        </is>
      </c>
      <c r="H159" s="4">
        <v>1</v>
      </c>
      <c r="I159" s="3" t="inlineStr">
        <is>
          <t xml:space="preserve">Manual</t>
        </is>
      </c>
      <c r="J159" s="4">
        <v>16</v>
      </c>
      <c r="K159" s="3" t="inlineStr">
        <is>
          <t xml:space="preserve">Duração estimada, a confirmar na medição do processo; execução manual, com registro em e-Codevasf.</t>
        </is>
      </c>
    </row>
    <row r="160">
      <c r="A160" s="8" t="str">
        <f>=B160&amp;" › "&amp;C160&amp;IF(D160="","","  › "&amp;D160)&amp;" › "&amp;E160&amp;" › "&amp;F160</f>
        <v>MF-01 › PP-02 › SP-02 › AT-01 › TR-01</v>
      </c>
      <c r="B160" s="3" t="inlineStr">
        <is>
          <t xml:space="preserve">MF-01</t>
        </is>
      </c>
      <c r="C160" s="3" t="inlineStr">
        <is>
          <t xml:space="preserve">PP-02</t>
        </is>
      </c>
      <c r="D160" s="3" t="inlineStr">
        <is>
          <t xml:space="preserve">SP-02</t>
        </is>
      </c>
      <c r="E160" s="3" t="inlineStr">
        <is>
          <t xml:space="preserve">AT-01</t>
        </is>
      </c>
      <c r="F160" s="3" t="inlineStr">
        <is>
          <t xml:space="preserve">TR-01</t>
        </is>
      </c>
      <c r="G160" s="3" t="inlineStr">
        <is>
          <t xml:space="preserve">Vistoriar a obra e registrar o diário</t>
        </is>
      </c>
      <c r="H160" s="4">
        <v>1</v>
      </c>
      <c r="I160" s="3" t="inlineStr">
        <is>
          <t xml:space="preserve">Manual</t>
        </is>
      </c>
      <c r="J160" s="4">
        <v>4</v>
      </c>
      <c r="K160" s="3" t="inlineStr">
        <is>
          <t xml:space="preserve">Duração estimada, a confirmar na medição do processo; execução manual, com registro em e-Codevasf.</t>
        </is>
      </c>
    </row>
    <row r="161">
      <c r="A161" s="8" t="str">
        <f>=B161&amp;" › "&amp;C161&amp;IF(D161="","","  › "&amp;D161)&amp;" › "&amp;E161&amp;" › "&amp;F161</f>
        <v>MF-01 › PP-02 › SP-02 › AT-02 › TR-01</v>
      </c>
      <c r="B161" s="3" t="inlineStr">
        <is>
          <t xml:space="preserve">MF-01</t>
        </is>
      </c>
      <c r="C161" s="3" t="inlineStr">
        <is>
          <t xml:space="preserve">PP-02</t>
        </is>
      </c>
      <c r="D161" s="3" t="inlineStr">
        <is>
          <t xml:space="preserve">SP-02</t>
        </is>
      </c>
      <c r="E161" s="3" t="inlineStr">
        <is>
          <t xml:space="preserve">AT-02</t>
        </is>
      </c>
      <c r="F161" s="3" t="inlineStr">
        <is>
          <t xml:space="preserve">TR-01</t>
        </is>
      </c>
      <c r="G161" s="3" t="inlineStr">
        <is>
          <t xml:space="preserve">Conferir e atestar a medição</t>
        </is>
      </c>
      <c r="H161" s="4">
        <v>1</v>
      </c>
      <c r="I161" s="3" t="inlineStr">
        <is>
          <t xml:space="preserve">Manual</t>
        </is>
      </c>
      <c r="J161" s="4">
        <v>24</v>
      </c>
      <c r="K161" s="3" t="inlineStr">
        <is>
          <t xml:space="preserve">Duração estimada, a confirmar na medição do processo; execução manual, com registro em e-Codevasf.</t>
        </is>
      </c>
    </row>
    <row r="162">
      <c r="A162" s="8" t="str">
        <f>=B162&amp;" › "&amp;C162&amp;IF(D162="","","  › "&amp;D162)&amp;" › "&amp;E162&amp;" › "&amp;F162</f>
        <v>MF-01 › PP-02 › SP-03 › AT-01 › TR-01</v>
      </c>
      <c r="B162" s="3" t="inlineStr">
        <is>
          <t xml:space="preserve">MF-01</t>
        </is>
      </c>
      <c r="C162" s="3" t="inlineStr">
        <is>
          <t xml:space="preserve">PP-02</t>
        </is>
      </c>
      <c r="D162" s="3" t="inlineStr">
        <is>
          <t xml:space="preserve">SP-03</t>
        </is>
      </c>
      <c r="E162" s="3" t="inlineStr">
        <is>
          <t xml:space="preserve">AT-01</t>
        </is>
      </c>
      <c r="F162" s="3" t="inlineStr">
        <is>
          <t xml:space="preserve">TR-01</t>
        </is>
      </c>
      <c r="G162" s="3" t="inlineStr">
        <is>
          <t xml:space="preserve">Vistoriar e listar as pendências</t>
        </is>
      </c>
      <c r="H162" s="4">
        <v>1</v>
      </c>
      <c r="I162" s="3" t="inlineStr">
        <is>
          <t xml:space="preserve">Manual</t>
        </is>
      </c>
      <c r="J162" s="4">
        <v>40</v>
      </c>
      <c r="K162" s="3" t="inlineStr">
        <is>
          <t xml:space="preserve">Duração estimada, a confirmar na medição do processo; execução manual, com registro em e-Codevasf.</t>
        </is>
      </c>
    </row>
    <row r="163">
      <c r="A163" s="8" t="str">
        <f>=B163&amp;" › "&amp;C163&amp;IF(D163="","","  › "&amp;D163)&amp;" › "&amp;E163&amp;" › "&amp;F163</f>
        <v>MF-01 › PP-02 › SP-03 › AT-02 › TR-01</v>
      </c>
      <c r="B163" s="3" t="inlineStr">
        <is>
          <t xml:space="preserve">MF-01</t>
        </is>
      </c>
      <c r="C163" s="3" t="inlineStr">
        <is>
          <t xml:space="preserve">PP-02</t>
        </is>
      </c>
      <c r="D163" s="3" t="inlineStr">
        <is>
          <t xml:space="preserve">SP-03</t>
        </is>
      </c>
      <c r="E163" s="3" t="inlineStr">
        <is>
          <t xml:space="preserve">AT-02</t>
        </is>
      </c>
      <c r="F163" s="3" t="inlineStr">
        <is>
          <t xml:space="preserve">TR-01</t>
        </is>
      </c>
      <c r="G163" s="3" t="inlineStr">
        <is>
          <t xml:space="preserve">Emitir o termo de entrega ao operador</t>
        </is>
      </c>
      <c r="H163" s="4">
        <v>1</v>
      </c>
      <c r="I163" s="3" t="inlineStr">
        <is>
          <t xml:space="preserve">Manual</t>
        </is>
      </c>
      <c r="J163" s="4">
        <v>40</v>
      </c>
      <c r="K163" s="3" t="inlineStr">
        <is>
          <t xml:space="preserve">Duração estimada, a confirmar na medição do processo; execução manual, com registro em e-Codevasf.</t>
        </is>
      </c>
    </row>
    <row r="164">
      <c r="A164" s="8" t="str">
        <f>=B164&amp;" › "&amp;C164&amp;IF(D164="","","  › "&amp;D164)&amp;" › "&amp;E164&amp;" › "&amp;F164</f>
        <v>MF-01 › PP-03 › SP-01 › AT-01 › TR-01</v>
      </c>
      <c r="B164" s="3" t="inlineStr">
        <is>
          <t xml:space="preserve">MF-01</t>
        </is>
      </c>
      <c r="C164" s="3" t="inlineStr">
        <is>
          <t xml:space="preserve">PP-03</t>
        </is>
      </c>
      <c r="D164" s="3" t="inlineStr">
        <is>
          <t xml:space="preserve">SP-01</t>
        </is>
      </c>
      <c r="E164" s="3" t="inlineStr">
        <is>
          <t xml:space="preserve">AT-01</t>
        </is>
      </c>
      <c r="F164" s="3" t="inlineStr">
        <is>
          <t xml:space="preserve">TR-01</t>
        </is>
      </c>
      <c r="G164" s="3" t="inlineStr">
        <is>
          <t xml:space="preserve">Levantar os dados técnicos</t>
        </is>
      </c>
      <c r="H164" s="4">
        <v>1</v>
      </c>
      <c r="I164" s="3" t="inlineStr">
        <is>
          <t xml:space="preserve">Manual</t>
        </is>
      </c>
      <c r="J164" s="4">
        <v>120</v>
      </c>
      <c r="K164" s="3" t="inlineStr">
        <is>
          <t xml:space="preserve">Duração estimada, a confirmar na medição do processo; execução manual, com registro em SNISB.</t>
        </is>
      </c>
    </row>
    <row r="165">
      <c r="A165" s="8" t="str">
        <f>=B165&amp;" › "&amp;C165&amp;IF(D165="","","  › "&amp;D165)&amp;" › "&amp;E165&amp;" › "&amp;F165</f>
        <v>MF-01 › PP-03 › SP-01 › AT-02 › TR-01</v>
      </c>
      <c r="B165" s="3" t="inlineStr">
        <is>
          <t xml:space="preserve">MF-01</t>
        </is>
      </c>
      <c r="C165" s="3" t="inlineStr">
        <is>
          <t xml:space="preserve">PP-03</t>
        </is>
      </c>
      <c r="D165" s="3" t="inlineStr">
        <is>
          <t xml:space="preserve">SP-01</t>
        </is>
      </c>
      <c r="E165" s="3" t="inlineStr">
        <is>
          <t xml:space="preserve">AT-02</t>
        </is>
      </c>
      <c r="F165" s="3" t="inlineStr">
        <is>
          <t xml:space="preserve">TR-01</t>
        </is>
      </c>
      <c r="G165" s="3" t="inlineStr">
        <is>
          <t xml:space="preserve">Classificar e registrar no SNISB</t>
        </is>
      </c>
      <c r="H165" s="4">
        <v>1</v>
      </c>
      <c r="I165" s="3" t="inlineStr">
        <is>
          <t xml:space="preserve">Manual</t>
        </is>
      </c>
      <c r="J165" s="4">
        <v>40</v>
      </c>
      <c r="K165" s="3" t="inlineStr">
        <is>
          <t xml:space="preserve">Duração estimada, a confirmar na medição do processo; execução manual, com registro em SNISB.</t>
        </is>
      </c>
    </row>
    <row r="166">
      <c r="A166" s="8" t="str">
        <f>=B166&amp;" › "&amp;C166&amp;IF(D166="","","  › "&amp;D166)&amp;" › "&amp;E166&amp;" › "&amp;F166</f>
        <v>MF-01 › PP-03 › SP-02 › AT-01 › TR-01</v>
      </c>
      <c r="B166" s="3" t="inlineStr">
        <is>
          <t xml:space="preserve">MF-01</t>
        </is>
      </c>
      <c r="C166" s="3" t="inlineStr">
        <is>
          <t xml:space="preserve">PP-03</t>
        </is>
      </c>
      <c r="D166" s="3" t="inlineStr">
        <is>
          <t xml:space="preserve">SP-02</t>
        </is>
      </c>
      <c r="E166" s="3" t="inlineStr">
        <is>
          <t xml:space="preserve">AT-01</t>
        </is>
      </c>
      <c r="F166" s="3" t="inlineStr">
        <is>
          <t xml:space="preserve">TR-01</t>
        </is>
      </c>
      <c r="G166" s="3" t="inlineStr">
        <is>
          <t xml:space="preserve">Executar a inspeção em campo</t>
        </is>
      </c>
      <c r="H166" s="4">
        <v>1</v>
      </c>
      <c r="I166" s="3" t="inlineStr">
        <is>
          <t xml:space="preserve">Manual</t>
        </is>
      </c>
      <c r="J166" s="4">
        <v>16</v>
      </c>
      <c r="K166" s="3" t="inlineStr">
        <is>
          <t xml:space="preserve">Duração estimada, a confirmar na medição do processo; execução manual, com registro em SNISB.</t>
        </is>
      </c>
    </row>
    <row r="167">
      <c r="A167" s="8" t="str">
        <f>=B167&amp;" › "&amp;C167&amp;IF(D167="","","  › "&amp;D167)&amp;" › "&amp;E167&amp;" › "&amp;F167</f>
        <v>MF-01 › PP-03 › SP-02 › AT-02 › TR-01</v>
      </c>
      <c r="B167" s="3" t="inlineStr">
        <is>
          <t xml:space="preserve">MF-01</t>
        </is>
      </c>
      <c r="C167" s="3" t="inlineStr">
        <is>
          <t xml:space="preserve">PP-03</t>
        </is>
      </c>
      <c r="D167" s="3" t="inlineStr">
        <is>
          <t xml:space="preserve">SP-02</t>
        </is>
      </c>
      <c r="E167" s="3" t="inlineStr">
        <is>
          <t xml:space="preserve">AT-02</t>
        </is>
      </c>
      <c r="F167" s="3" t="inlineStr">
        <is>
          <t xml:space="preserve">TR-01</t>
        </is>
      </c>
      <c r="G167" s="3" t="inlineStr">
        <is>
          <t xml:space="preserve">Emitir o relatório de inspeção</t>
        </is>
      </c>
      <c r="H167" s="4">
        <v>1</v>
      </c>
      <c r="I167" s="3" t="inlineStr">
        <is>
          <t xml:space="preserve">Manual</t>
        </is>
      </c>
      <c r="J167" s="4">
        <v>40</v>
      </c>
      <c r="K167" s="3" t="inlineStr">
        <is>
          <t xml:space="preserve">Duração estimada, a confirmar na medição do processo; execução manual, com registro em SNISB.</t>
        </is>
      </c>
    </row>
    <row r="168">
      <c r="A168" s="8" t="str">
        <f>=B168&amp;" › "&amp;C168&amp;IF(D168="","","  › "&amp;D168)&amp;" › "&amp;E168&amp;" › "&amp;F168</f>
        <v>MF-01 › PP-03 › SP-03 › AT-01 › TR-01</v>
      </c>
      <c r="B168" s="3" t="inlineStr">
        <is>
          <t xml:space="preserve">MF-01</t>
        </is>
      </c>
      <c r="C168" s="3" t="inlineStr">
        <is>
          <t xml:space="preserve">PP-03</t>
        </is>
      </c>
      <c r="D168" s="3" t="inlineStr">
        <is>
          <t xml:space="preserve">SP-03</t>
        </is>
      </c>
      <c r="E168" s="3" t="inlineStr">
        <is>
          <t xml:space="preserve">AT-01</t>
        </is>
      </c>
      <c r="F168" s="3" t="inlineStr">
        <is>
          <t xml:space="preserve">TR-01</t>
        </is>
      </c>
      <c r="G168" s="3" t="inlineStr">
        <is>
          <t xml:space="preserve">Revisar o PSB e o PAE</t>
        </is>
      </c>
      <c r="H168" s="4">
        <v>1</v>
      </c>
      <c r="I168" s="3" t="inlineStr">
        <is>
          <t xml:space="preserve">Manual</t>
        </is>
      </c>
      <c r="J168" s="4">
        <v>240</v>
      </c>
      <c r="K168" s="3" t="inlineStr">
        <is>
          <t xml:space="preserve">Duração estimada, a confirmar na medição do processo; execução manual, com registro em SNISB.</t>
        </is>
      </c>
    </row>
    <row r="169">
      <c r="A169" s="8" t="str">
        <f>=B169&amp;" › "&amp;C169&amp;IF(D169="","","  › "&amp;D169)&amp;" › "&amp;E169&amp;" › "&amp;F169</f>
        <v>MF-01 › PP-03 › SP-03 › AT-02 › TR-01</v>
      </c>
      <c r="B169" s="3" t="inlineStr">
        <is>
          <t xml:space="preserve">MF-01</t>
        </is>
      </c>
      <c r="C169" s="3" t="inlineStr">
        <is>
          <t xml:space="preserve">PP-03</t>
        </is>
      </c>
      <c r="D169" s="3" t="inlineStr">
        <is>
          <t xml:space="preserve">SP-03</t>
        </is>
      </c>
      <c r="E169" s="3" t="inlineStr">
        <is>
          <t xml:space="preserve">AT-02</t>
        </is>
      </c>
      <c r="F169" s="3" t="inlineStr">
        <is>
          <t xml:space="preserve">TR-01</t>
        </is>
      </c>
      <c r="G169" s="3" t="inlineStr">
        <is>
          <t xml:space="preserve">Conduzir o simulado do PAE</t>
        </is>
      </c>
      <c r="H169" s="4">
        <v>1</v>
      </c>
      <c r="I169" s="3" t="inlineStr">
        <is>
          <t xml:space="preserve">Manual</t>
        </is>
      </c>
      <c r="J169" s="4">
        <v>8</v>
      </c>
      <c r="K169" s="3" t="inlineStr">
        <is>
          <t xml:space="preserve">Duração estimada, a confirmar na medição do processo; execução manual, com registro em SNISB.</t>
        </is>
      </c>
    </row>
    <row r="170">
      <c r="A170" s="8" t="str">
        <f>=B170&amp;" › "&amp;C170&amp;IF(D170="","","  › "&amp;D170)&amp;" › "&amp;E170&amp;" › "&amp;F170</f>
        <v>MF-01 › PP-03 › SP-04 › AT-01 › TR-01</v>
      </c>
      <c r="B170" s="3" t="inlineStr">
        <is>
          <t xml:space="preserve">MF-01</t>
        </is>
      </c>
      <c r="C170" s="3" t="inlineStr">
        <is>
          <t xml:space="preserve">PP-03</t>
        </is>
      </c>
      <c r="D170" s="3" t="inlineStr">
        <is>
          <t xml:space="preserve">SP-04</t>
        </is>
      </c>
      <c r="E170" s="3" t="inlineStr">
        <is>
          <t xml:space="preserve">AT-01</t>
        </is>
      </c>
      <c r="F170" s="3" t="inlineStr">
        <is>
          <t xml:space="preserve">TR-01</t>
        </is>
      </c>
      <c r="G170" s="3" t="inlineStr">
        <is>
          <t xml:space="preserve">Especificar o escopo da intervenção</t>
        </is>
      </c>
      <c r="H170" s="4">
        <v>1</v>
      </c>
      <c r="I170" s="3" t="inlineStr">
        <is>
          <t xml:space="preserve">Manual</t>
        </is>
      </c>
      <c r="J170" s="4">
        <v>160</v>
      </c>
      <c r="K170" s="3" t="inlineStr">
        <is>
          <t xml:space="preserve">Duração estimada, a confirmar na medição do processo; execução manual, com registro em e-Codevasf.</t>
        </is>
      </c>
    </row>
    <row r="171">
      <c r="A171" s="8" t="str">
        <f>=B171&amp;" › "&amp;C171&amp;IF(D171="","","  › "&amp;D171)&amp;" › "&amp;E171&amp;" › "&amp;F171</f>
        <v>MF-01 › PP-03 › SP-04 › AT-02 › TR-01</v>
      </c>
      <c r="B171" s="3" t="inlineStr">
        <is>
          <t xml:space="preserve">MF-01</t>
        </is>
      </c>
      <c r="C171" s="3" t="inlineStr">
        <is>
          <t xml:space="preserve">PP-03</t>
        </is>
      </c>
      <c r="D171" s="3" t="inlineStr">
        <is>
          <t xml:space="preserve">SP-04</t>
        </is>
      </c>
      <c r="E171" s="3" t="inlineStr">
        <is>
          <t xml:space="preserve">AT-02</t>
        </is>
      </c>
      <c r="F171" s="3" t="inlineStr">
        <is>
          <t xml:space="preserve">TR-01</t>
        </is>
      </c>
      <c r="G171" s="3" t="inlineStr">
        <is>
          <t xml:space="preserve">Verificar o resultado da intervenção</t>
        </is>
      </c>
      <c r="H171" s="4">
        <v>1</v>
      </c>
      <c r="I171" s="3" t="inlineStr">
        <is>
          <t xml:space="preserve">Manual</t>
        </is>
      </c>
      <c r="J171" s="4">
        <v>40</v>
      </c>
      <c r="K171" s="3" t="inlineStr">
        <is>
          <t xml:space="preserve">Duração estimada, a confirmar na medição do processo; execução manual, com registro em e-Codevasf.</t>
        </is>
      </c>
    </row>
    <row r="172">
      <c r="A172" s="8" t="str">
        <f>=B172&amp;" › "&amp;C172&amp;IF(D172="","","  › "&amp;D172)&amp;" › "&amp;E172&amp;" › "&amp;F172</f>
        <v>MF-02 › PP-01 › SP-01 › AT-01 › TR-01</v>
      </c>
      <c r="B172" s="3" t="inlineStr">
        <is>
          <t xml:space="preserve">MF-02</t>
        </is>
      </c>
      <c r="C172" s="3" t="inlineStr">
        <is>
          <t xml:space="preserve">PP-01</t>
        </is>
      </c>
      <c r="D172" s="3" t="inlineStr">
        <is>
          <t xml:space="preserve">SP-01</t>
        </is>
      </c>
      <c r="E172" s="3" t="inlineStr">
        <is>
          <t xml:space="preserve">AT-01</t>
        </is>
      </c>
      <c r="F172" s="3" t="inlineStr">
        <is>
          <t xml:space="preserve">TR-01</t>
        </is>
      </c>
      <c r="G172" s="3" t="inlineStr">
        <is>
          <t xml:space="preserve">Consolidar demandas semanais dos lotes</t>
        </is>
      </c>
      <c r="H172" s="4">
        <v>1</v>
      </c>
      <c r="I172" s="3" t="inlineStr">
        <is>
          <t xml:space="preserve">Manual</t>
        </is>
      </c>
      <c r="J172" s="4">
        <v>8</v>
      </c>
      <c r="K172" s="3" t="inlineStr">
        <is>
          <t xml:space="preserve">Duração estimada, a confirmar na medição do processo; execução manual, com registro em SIG-Irrigação (fictício).</t>
        </is>
      </c>
    </row>
    <row r="173">
      <c r="A173" s="8" t="str">
        <f>=B173&amp;" › "&amp;C173&amp;IF(D173="","","  › "&amp;D173)&amp;" › "&amp;E173&amp;" › "&amp;F173</f>
        <v>MF-02 › PP-01 › SP-01 › AT-02 › TR-01</v>
      </c>
      <c r="B173" s="3" t="inlineStr">
        <is>
          <t xml:space="preserve">MF-02</t>
        </is>
      </c>
      <c r="C173" s="3" t="inlineStr">
        <is>
          <t xml:space="preserve">PP-01</t>
        </is>
      </c>
      <c r="D173" s="3" t="inlineStr">
        <is>
          <t xml:space="preserve">SP-01</t>
        </is>
      </c>
      <c r="E173" s="3" t="inlineStr">
        <is>
          <t xml:space="preserve">AT-02</t>
        </is>
      </c>
      <c r="F173" s="3" t="inlineStr">
        <is>
          <t xml:space="preserve">TR-01</t>
        </is>
      </c>
      <c r="G173" s="3" t="inlineStr">
        <is>
          <t xml:space="preserve">Registrar os volumes distribuídos por lote</t>
        </is>
      </c>
      <c r="H173" s="4">
        <v>1</v>
      </c>
      <c r="I173" s="3" t="inlineStr">
        <is>
          <t xml:space="preserve">Manual</t>
        </is>
      </c>
      <c r="J173" s="4">
        <v>1</v>
      </c>
      <c r="K173" s="3" t="inlineStr">
        <is>
          <t xml:space="preserve">Duração estimada, a confirmar na medição do processo; execução manual, com registro em SIG-Irrigação (fictício).</t>
        </is>
      </c>
    </row>
    <row r="174">
      <c r="A174" s="8" t="str">
        <f>=B174&amp;" › "&amp;C174&amp;IF(D174="","","  › "&amp;D174)&amp;" › "&amp;E174&amp;" › "&amp;F174</f>
        <v>MF-02 › PP-01 › SP-02 › AT-01 › TR-01</v>
      </c>
      <c r="B174" s="3" t="inlineStr">
        <is>
          <t xml:space="preserve">MF-02</t>
        </is>
      </c>
      <c r="C174" s="3" t="inlineStr">
        <is>
          <t xml:space="preserve">PP-01</t>
        </is>
      </c>
      <c r="D174" s="3" t="inlineStr">
        <is>
          <t xml:space="preserve">SP-02</t>
        </is>
      </c>
      <c r="E174" s="3" t="inlineStr">
        <is>
          <t xml:space="preserve">AT-01</t>
        </is>
      </c>
      <c r="F174" s="3" t="inlineStr">
        <is>
          <t xml:space="preserve">TR-01</t>
        </is>
      </c>
      <c r="G174" s="3" t="inlineStr">
        <is>
          <t xml:space="preserve">Elaborar a programação semanal</t>
        </is>
      </c>
      <c r="H174" s="4">
        <v>1</v>
      </c>
      <c r="I174" s="3" t="inlineStr">
        <is>
          <t xml:space="preserve">Manual</t>
        </is>
      </c>
      <c r="J174" s="4">
        <v>4</v>
      </c>
      <c r="K174" s="3" t="inlineStr">
        <is>
          <t xml:space="preserve">Duração estimada, a confirmar na medição do processo; execução manual, com registro em e-Codevasf.</t>
        </is>
      </c>
    </row>
    <row r="175">
      <c r="A175" s="8" t="str">
        <f>=B175&amp;" › "&amp;C175&amp;IF(D175="","","  › "&amp;D175)&amp;" › "&amp;E175&amp;" › "&amp;F175</f>
        <v>MF-02 › PP-01 › SP-02 › AT-02 › TR-01</v>
      </c>
      <c r="B175" s="3" t="inlineStr">
        <is>
          <t xml:space="preserve">MF-02</t>
        </is>
      </c>
      <c r="C175" s="3" t="inlineStr">
        <is>
          <t xml:space="preserve">PP-01</t>
        </is>
      </c>
      <c r="D175" s="3" t="inlineStr">
        <is>
          <t xml:space="preserve">SP-02</t>
        </is>
      </c>
      <c r="E175" s="3" t="inlineStr">
        <is>
          <t xml:space="preserve">AT-02</t>
        </is>
      </c>
      <c r="F175" s="3" t="inlineStr">
        <is>
          <t xml:space="preserve">TR-01</t>
        </is>
      </c>
      <c r="G175" s="3" t="inlineStr">
        <is>
          <t xml:space="preserve">Registrar volumes e ocorrências</t>
        </is>
      </c>
      <c r="H175" s="4">
        <v>1</v>
      </c>
      <c r="I175" s="3" t="inlineStr">
        <is>
          <t xml:space="preserve">Manual</t>
        </is>
      </c>
      <c r="J175" s="4">
        <v>1</v>
      </c>
      <c r="K175" s="3" t="inlineStr">
        <is>
          <t xml:space="preserve">Duração estimada, a confirmar na medição do processo; execução manual, com registro em e-Codevasf.</t>
        </is>
      </c>
    </row>
    <row r="176">
      <c r="A176" s="8" t="str">
        <f>=B176&amp;" › "&amp;C176&amp;IF(D176="","","  › "&amp;D176)&amp;" › "&amp;E176&amp;" › "&amp;F176</f>
        <v>MF-02 › PP-01 › SP-03 › AT-01 › TR-01</v>
      </c>
      <c r="B176" s="3" t="inlineStr">
        <is>
          <t xml:space="preserve">MF-02</t>
        </is>
      </c>
      <c r="C176" s="3" t="inlineStr">
        <is>
          <t xml:space="preserve">PP-01</t>
        </is>
      </c>
      <c r="D176" s="3" t="inlineStr">
        <is>
          <t xml:space="preserve">SP-03</t>
        </is>
      </c>
      <c r="E176" s="3" t="inlineStr">
        <is>
          <t xml:space="preserve">AT-01</t>
        </is>
      </c>
      <c r="F176" s="3" t="inlineStr">
        <is>
          <t xml:space="preserve">TR-01</t>
        </is>
      </c>
      <c r="G176" s="3" t="inlineStr">
        <is>
          <t xml:space="preserve">Programar as intervenções do período</t>
        </is>
      </c>
      <c r="H176" s="4">
        <v>1</v>
      </c>
      <c r="I176" s="3" t="inlineStr">
        <is>
          <t xml:space="preserve">Manual</t>
        </is>
      </c>
      <c r="J176" s="4">
        <v>4</v>
      </c>
      <c r="K176" s="3" t="inlineStr">
        <is>
          <t xml:space="preserve">Duração estimada, a confirmar na medição do processo; execução manual, com registro em e-Codevasf.</t>
        </is>
      </c>
    </row>
    <row r="177">
      <c r="A177" s="8" t="str">
        <f>=B177&amp;" › "&amp;C177&amp;IF(D177="","","  › "&amp;D177)&amp;" › "&amp;E177&amp;" › "&amp;F177</f>
        <v>MF-02 › PP-01 › SP-03 › AT-02 › TR-01</v>
      </c>
      <c r="B177" s="3" t="inlineStr">
        <is>
          <t xml:space="preserve">MF-02</t>
        </is>
      </c>
      <c r="C177" s="3" t="inlineStr">
        <is>
          <t xml:space="preserve">PP-01</t>
        </is>
      </c>
      <c r="D177" s="3" t="inlineStr">
        <is>
          <t xml:space="preserve">SP-03</t>
        </is>
      </c>
      <c r="E177" s="3" t="inlineStr">
        <is>
          <t xml:space="preserve">AT-02</t>
        </is>
      </c>
      <c r="F177" s="3" t="inlineStr">
        <is>
          <t xml:space="preserve">TR-01</t>
        </is>
      </c>
      <c r="G177" s="3" t="inlineStr">
        <is>
          <t xml:space="preserve">Verificar a disponibilidade do equipamento</t>
        </is>
      </c>
      <c r="H177" s="4">
        <v>1</v>
      </c>
      <c r="I177" s="3" t="inlineStr">
        <is>
          <t xml:space="preserve">Manual</t>
        </is>
      </c>
      <c r="J177" s="4">
        <v>2</v>
      </c>
      <c r="K177" s="3" t="inlineStr">
        <is>
          <t xml:space="preserve">Duração estimada, a confirmar na medição do processo; execução manual, com registro em e-Codevasf.</t>
        </is>
      </c>
    </row>
    <row r="178">
      <c r="A178" s="8" t="str">
        <f>=B178&amp;" › "&amp;C178&amp;IF(D178="","","  › "&amp;D178)&amp;" › "&amp;E178&amp;" › "&amp;F178</f>
        <v>MF-02 › PP-01 › SP-04 › AT-01 › TR-01</v>
      </c>
      <c r="B178" s="3" t="inlineStr">
        <is>
          <t xml:space="preserve">MF-02</t>
        </is>
      </c>
      <c r="C178" s="3" t="inlineStr">
        <is>
          <t xml:space="preserve">PP-01</t>
        </is>
      </c>
      <c r="D178" s="3" t="inlineStr">
        <is>
          <t xml:space="preserve">SP-04</t>
        </is>
      </c>
      <c r="E178" s="3" t="inlineStr">
        <is>
          <t xml:space="preserve">AT-01</t>
        </is>
      </c>
      <c r="F178" s="3" t="inlineStr">
        <is>
          <t xml:space="preserve">TR-01</t>
        </is>
      </c>
      <c r="G178" s="3" t="inlineStr">
        <is>
          <t xml:space="preserve">Apurar volumes e calcular as tarifas</t>
        </is>
      </c>
      <c r="H178" s="4">
        <v>1</v>
      </c>
      <c r="I178" s="3" t="inlineStr">
        <is>
          <t xml:space="preserve">Regra de negócio</t>
        </is>
      </c>
      <c r="J178" s="4">
        <v>16</v>
      </c>
      <c r="K178" s="3" t="inlineStr">
        <is>
          <t xml:space="preserve">Duração estimada, a confirmar na medição do processo; aplica critério normativo — decisão não discricionária.</t>
        </is>
      </c>
    </row>
    <row r="179">
      <c r="A179" s="8" t="str">
        <f>=B179&amp;" › "&amp;C179&amp;IF(D179="","","  › "&amp;D179)&amp;" › "&amp;E179&amp;" › "&amp;F179</f>
        <v>MF-02 › PP-01 › SP-04 › AT-02 › TR-01</v>
      </c>
      <c r="B179" s="3" t="inlineStr">
        <is>
          <t xml:space="preserve">MF-02</t>
        </is>
      </c>
      <c r="C179" s="3" t="inlineStr">
        <is>
          <t xml:space="preserve">PP-01</t>
        </is>
      </c>
      <c r="D179" s="3" t="inlineStr">
        <is>
          <t xml:space="preserve">SP-04</t>
        </is>
      </c>
      <c r="E179" s="3" t="inlineStr">
        <is>
          <t xml:space="preserve">AT-02</t>
        </is>
      </c>
      <c r="F179" s="3" t="inlineStr">
        <is>
          <t xml:space="preserve">TR-01</t>
        </is>
      </c>
      <c r="G179" s="3" t="inlineStr">
        <is>
          <t xml:space="preserve">Controlar a arrecadação e a inadimplência</t>
        </is>
      </c>
      <c r="H179" s="4">
        <v>1</v>
      </c>
      <c r="I179" s="3" t="inlineStr">
        <is>
          <t xml:space="preserve">Automatizada</t>
        </is>
      </c>
      <c r="J179" s="4">
        <v>4</v>
      </c>
      <c r="K179" s="3" t="inlineStr">
        <is>
          <t xml:space="preserve">Duração estimada, a confirmar na medição do processo; execução automatizada em SIGEC.</t>
        </is>
      </c>
    </row>
    <row r="180">
      <c r="A180" s="8" t="str">
        <f>=B180&amp;" › "&amp;C180&amp;IF(D180="","","  › "&amp;D180)&amp;" › "&amp;E180&amp;" › "&amp;F180</f>
        <v>MF-02 › PP-02 › SP-01 › AT-01 › TR-01</v>
      </c>
      <c r="B180" s="3" t="inlineStr">
        <is>
          <t xml:space="preserve">MF-02</t>
        </is>
      </c>
      <c r="C180" s="3" t="inlineStr">
        <is>
          <t xml:space="preserve">PP-02</t>
        </is>
      </c>
      <c r="D180" s="3" t="inlineStr">
        <is>
          <t xml:space="preserve">SP-01</t>
        </is>
      </c>
      <c r="E180" s="3" t="inlineStr">
        <is>
          <t xml:space="preserve">AT-01</t>
        </is>
      </c>
      <c r="F180" s="3" t="inlineStr">
        <is>
          <t xml:space="preserve">TR-01</t>
        </is>
      </c>
      <c r="G180" s="3" t="inlineStr">
        <is>
          <t xml:space="preserve">Vistoriar a infraestrutura em campo</t>
        </is>
      </c>
      <c r="H180" s="4">
        <v>1</v>
      </c>
      <c r="I180" s="3" t="inlineStr">
        <is>
          <t xml:space="preserve">Manual</t>
        </is>
      </c>
      <c r="J180" s="4">
        <v>80</v>
      </c>
      <c r="K180" s="3" t="inlineStr">
        <is>
          <t xml:space="preserve">Duração estimada, a confirmar na medição do processo; execução manual, com registro em e-Codevasf.</t>
        </is>
      </c>
    </row>
    <row r="181">
      <c r="A181" s="8" t="str">
        <f>=B181&amp;" › "&amp;C181&amp;IF(D181="","","  › "&amp;D181)&amp;" › "&amp;E181&amp;" › "&amp;F181</f>
        <v>MF-02 › PP-02 › SP-01 › AT-02 › TR-01</v>
      </c>
      <c r="B181" s="3" t="inlineStr">
        <is>
          <t xml:space="preserve">MF-02</t>
        </is>
      </c>
      <c r="C181" s="3" t="inlineStr">
        <is>
          <t xml:space="preserve">PP-02</t>
        </is>
      </c>
      <c r="D181" s="3" t="inlineStr">
        <is>
          <t xml:space="preserve">SP-01</t>
        </is>
      </c>
      <c r="E181" s="3" t="inlineStr">
        <is>
          <t xml:space="preserve">AT-02</t>
        </is>
      </c>
      <c r="F181" s="3" t="inlineStr">
        <is>
          <t xml:space="preserve">TR-01</t>
        </is>
      </c>
      <c r="G181" s="3" t="inlineStr">
        <is>
          <t xml:space="preserve">Consolidar o diagnóstico</t>
        </is>
      </c>
      <c r="H181" s="4">
        <v>1</v>
      </c>
      <c r="I181" s="3" t="inlineStr">
        <is>
          <t xml:space="preserve">Manual</t>
        </is>
      </c>
      <c r="J181" s="4">
        <v>40</v>
      </c>
      <c r="K181" s="3" t="inlineStr">
        <is>
          <t xml:space="preserve">Duração estimada, a confirmar na medição do processo; execução manual, com registro em e-Codevasf.</t>
        </is>
      </c>
    </row>
    <row r="182">
      <c r="A182" s="8" t="str">
        <f>=B182&amp;" › "&amp;C182&amp;IF(D182="","","  › "&amp;D182)&amp;" › "&amp;E182&amp;" › "&amp;F182</f>
        <v>MF-02 › PP-02 › SP-02 › AT-01 › TR-01</v>
      </c>
      <c r="B182" s="3" t="inlineStr">
        <is>
          <t xml:space="preserve">MF-02</t>
        </is>
      </c>
      <c r="C182" s="3" t="inlineStr">
        <is>
          <t xml:space="preserve">PP-02</t>
        </is>
      </c>
      <c r="D182" s="3" t="inlineStr">
        <is>
          <t xml:space="preserve">SP-02</t>
        </is>
      </c>
      <c r="E182" s="3" t="inlineStr">
        <is>
          <t xml:space="preserve">AT-01</t>
        </is>
      </c>
      <c r="F182" s="3" t="inlineStr">
        <is>
          <t xml:space="preserve">TR-01</t>
        </is>
      </c>
      <c r="G182" s="3" t="inlineStr">
        <is>
          <t xml:space="preserve">Elaborar o projeto e o orçamento</t>
        </is>
      </c>
      <c r="H182" s="4">
        <v>1</v>
      </c>
      <c r="I182" s="3" t="inlineStr">
        <is>
          <t xml:space="preserve">Manual</t>
        </is>
      </c>
      <c r="J182" s="4">
        <v>480</v>
      </c>
      <c r="K182" s="3" t="inlineStr">
        <is>
          <t xml:space="preserve">Duração estimada, a confirmar na medição do processo; execução manual, com registro em SICRO/Sinapi.</t>
        </is>
      </c>
    </row>
    <row r="183">
      <c r="A183" s="8" t="str">
        <f>=B183&amp;" › "&amp;C183&amp;IF(D183="","","  › "&amp;D183)&amp;" › "&amp;E183&amp;" › "&amp;F183</f>
        <v>MF-02 › PP-02 › SP-02 › AT-02 › TR-01</v>
      </c>
      <c r="B183" s="3" t="inlineStr">
        <is>
          <t xml:space="preserve">MF-02</t>
        </is>
      </c>
      <c r="C183" s="3" t="inlineStr">
        <is>
          <t xml:space="preserve">PP-02</t>
        </is>
      </c>
      <c r="D183" s="3" t="inlineStr">
        <is>
          <t xml:space="preserve">SP-02</t>
        </is>
      </c>
      <c r="E183" s="3" t="inlineStr">
        <is>
          <t xml:space="preserve">AT-02</t>
        </is>
      </c>
      <c r="F183" s="3" t="inlineStr">
        <is>
          <t xml:space="preserve">TR-01</t>
        </is>
      </c>
      <c r="G183" s="3" t="inlineStr">
        <is>
          <t xml:space="preserve">Aprovar o projeto e o orçamento</t>
        </is>
      </c>
      <c r="H183" s="4">
        <v>1</v>
      </c>
      <c r="I183" s="3" t="inlineStr">
        <is>
          <t xml:space="preserve">Manual</t>
        </is>
      </c>
      <c r="J183" s="4">
        <v>80</v>
      </c>
      <c r="K183" s="3" t="inlineStr">
        <is>
          <t xml:space="preserve">Duração estimada, a confirmar na medição do processo; execução manual, com registro em SICRO/Sinapi.</t>
        </is>
      </c>
    </row>
    <row r="184">
      <c r="A184" s="8" t="str">
        <f>=B184&amp;" › "&amp;C184&amp;IF(D184="","","  › "&amp;D184)&amp;" › "&amp;E184&amp;" › "&amp;F184</f>
        <v>MF-02 › PP-02 › SP-03 › AT-01 › TR-01</v>
      </c>
      <c r="B184" s="3" t="inlineStr">
        <is>
          <t xml:space="preserve">MF-02</t>
        </is>
      </c>
      <c r="C184" s="3" t="inlineStr">
        <is>
          <t xml:space="preserve">PP-02</t>
        </is>
      </c>
      <c r="D184" s="3" t="inlineStr">
        <is>
          <t xml:space="preserve">SP-03</t>
        </is>
      </c>
      <c r="E184" s="3" t="inlineStr">
        <is>
          <t xml:space="preserve">AT-01</t>
        </is>
      </c>
      <c r="F184" s="3" t="inlineStr">
        <is>
          <t xml:space="preserve">TR-01</t>
        </is>
      </c>
      <c r="G184" s="3" t="inlineStr">
        <is>
          <t xml:space="preserve">Fiscalizar e medir os serviços</t>
        </is>
      </c>
      <c r="H184" s="4">
        <v>1</v>
      </c>
      <c r="I184" s="3" t="inlineStr">
        <is>
          <t xml:space="preserve">Manual</t>
        </is>
      </c>
      <c r="J184" s="4">
        <v>4</v>
      </c>
      <c r="K184" s="3" t="inlineStr">
        <is>
          <t xml:space="preserve">Duração estimada, a confirmar na medição do processo; execução manual, com registro em e-Codevasf.</t>
        </is>
      </c>
    </row>
    <row r="185">
      <c r="A185" s="8" t="str">
        <f>=B185&amp;" › "&amp;C185&amp;IF(D185="","","  › "&amp;D185)&amp;" › "&amp;E185&amp;" › "&amp;F185</f>
        <v>MF-02 › PP-02 › SP-03 › AT-02 › TR-01</v>
      </c>
      <c r="B185" s="3" t="inlineStr">
        <is>
          <t xml:space="preserve">MF-02</t>
        </is>
      </c>
      <c r="C185" s="3" t="inlineStr">
        <is>
          <t xml:space="preserve">PP-02</t>
        </is>
      </c>
      <c r="D185" s="3" t="inlineStr">
        <is>
          <t xml:space="preserve">SP-03</t>
        </is>
      </c>
      <c r="E185" s="3" t="inlineStr">
        <is>
          <t xml:space="preserve">AT-02</t>
        </is>
      </c>
      <c r="F185" s="3" t="inlineStr">
        <is>
          <t xml:space="preserve">TR-01</t>
        </is>
      </c>
      <c r="G185" s="3" t="inlineStr">
        <is>
          <t xml:space="preserve">Receber e devolver à operação</t>
        </is>
      </c>
      <c r="H185" s="4">
        <v>1</v>
      </c>
      <c r="I185" s="3" t="inlineStr">
        <is>
          <t xml:space="preserve">Manual</t>
        </is>
      </c>
      <c r="J185" s="4">
        <v>40</v>
      </c>
      <c r="K185" s="3" t="inlineStr">
        <is>
          <t xml:space="preserve">Duração estimada, a confirmar na medição do processo; execução manual, com registro em e-Codevasf.</t>
        </is>
      </c>
    </row>
    <row r="186">
      <c r="A186" s="8" t="str">
        <f>=B186&amp;" › "&amp;C186&amp;IF(D186="","","  › "&amp;D186)&amp;" › "&amp;E186&amp;" › "&amp;F186</f>
        <v>MF-02 › PP-03 › SP-01 › AT-01 › TR-01</v>
      </c>
      <c r="B186" s="3" t="inlineStr">
        <is>
          <t xml:space="preserve">MF-02</t>
        </is>
      </c>
      <c r="C186" s="3" t="inlineStr">
        <is>
          <t xml:space="preserve">PP-03</t>
        </is>
      </c>
      <c r="D186" s="3" t="inlineStr">
        <is>
          <t xml:space="preserve">SP-01</t>
        </is>
      </c>
      <c r="E186" s="3" t="inlineStr">
        <is>
          <t xml:space="preserve">AT-01</t>
        </is>
      </c>
      <c r="F186" s="3" t="inlineStr">
        <is>
          <t xml:space="preserve">TR-01</t>
        </is>
      </c>
      <c r="G186" s="3" t="inlineStr">
        <is>
          <t xml:space="preserve">Visitar o lote e diagnosticar</t>
        </is>
      </c>
      <c r="H186" s="4">
        <v>1</v>
      </c>
      <c r="I186" s="3" t="inlineStr">
        <is>
          <t xml:space="preserve">Manual</t>
        </is>
      </c>
      <c r="J186" s="4">
        <v>4</v>
      </c>
      <c r="K186" s="3" t="inlineStr">
        <is>
          <t xml:space="preserve">Duração estimada, a confirmar na medição do processo; execução manual, com registro em e-Codevasf.</t>
        </is>
      </c>
    </row>
    <row r="187">
      <c r="A187" s="8" t="str">
        <f>=B187&amp;" › "&amp;C187&amp;IF(D187="","","  › "&amp;D187)&amp;" › "&amp;E187&amp;" › "&amp;F187</f>
        <v>MF-02 › PP-03 › SP-01 › AT-02 › TR-01</v>
      </c>
      <c r="B187" s="3" t="inlineStr">
        <is>
          <t xml:space="preserve">MF-02</t>
        </is>
      </c>
      <c r="C187" s="3" t="inlineStr">
        <is>
          <t xml:space="preserve">PP-03</t>
        </is>
      </c>
      <c r="D187" s="3" t="inlineStr">
        <is>
          <t xml:space="preserve">SP-01</t>
        </is>
      </c>
      <c r="E187" s="3" t="inlineStr">
        <is>
          <t xml:space="preserve">AT-02</t>
        </is>
      </c>
      <c r="F187" s="3" t="inlineStr">
        <is>
          <t xml:space="preserve">TR-01</t>
        </is>
      </c>
      <c r="G187" s="3" t="inlineStr">
        <is>
          <t xml:space="preserve">Registrar o atendimento técnico</t>
        </is>
      </c>
      <c r="H187" s="4">
        <v>1</v>
      </c>
      <c r="I187" s="3" t="inlineStr">
        <is>
          <t xml:space="preserve">Manual</t>
        </is>
      </c>
      <c r="J187" s="4">
        <v>0.5</v>
      </c>
      <c r="K187" s="3" t="inlineStr">
        <is>
          <t xml:space="preserve">Duração estimada, a confirmar na medição do processo; execução manual, com registro em e-Codevasf.</t>
        </is>
      </c>
    </row>
    <row r="188">
      <c r="A188" s="8" t="str">
        <f>=B188&amp;" › "&amp;C188&amp;IF(D188="","","  › "&amp;D188)&amp;" › "&amp;E188&amp;" › "&amp;F188</f>
        <v>MF-02 › PP-03 › SP-02 › AT-01 › TR-01</v>
      </c>
      <c r="B188" s="3" t="inlineStr">
        <is>
          <t xml:space="preserve">MF-02</t>
        </is>
      </c>
      <c r="C188" s="3" t="inlineStr">
        <is>
          <t xml:space="preserve">PP-03</t>
        </is>
      </c>
      <c r="D188" s="3" t="inlineStr">
        <is>
          <t xml:space="preserve">SP-02</t>
        </is>
      </c>
      <c r="E188" s="3" t="inlineStr">
        <is>
          <t xml:space="preserve">AT-01</t>
        </is>
      </c>
      <c r="F188" s="3" t="inlineStr">
        <is>
          <t xml:space="preserve">TR-01</t>
        </is>
      </c>
      <c r="G188" s="3" t="inlineStr">
        <is>
          <t xml:space="preserve">Analisar a demanda da entidade</t>
        </is>
      </c>
      <c r="H188" s="4">
        <v>1</v>
      </c>
      <c r="I188" s="3" t="inlineStr">
        <is>
          <t xml:space="preserve">Manual</t>
        </is>
      </c>
      <c r="J188" s="4">
        <v>24</v>
      </c>
      <c r="K188" s="3" t="inlineStr">
        <is>
          <t xml:space="preserve">Duração estimada, a confirmar na medição do processo; execução manual, com registro em e-Codevasf.</t>
        </is>
      </c>
    </row>
    <row r="189">
      <c r="A189" s="8" t="str">
        <f>=B189&amp;" › "&amp;C189&amp;IF(D189="","","  › "&amp;D189)&amp;" › "&amp;E189&amp;" › "&amp;F189</f>
        <v>MF-02 › PP-03 › SP-02 › AT-02 › TR-01</v>
      </c>
      <c r="B189" s="3" t="inlineStr">
        <is>
          <t xml:space="preserve">MF-02</t>
        </is>
      </c>
      <c r="C189" s="3" t="inlineStr">
        <is>
          <t xml:space="preserve">PP-03</t>
        </is>
      </c>
      <c r="D189" s="3" t="inlineStr">
        <is>
          <t xml:space="preserve">SP-02</t>
        </is>
      </c>
      <c r="E189" s="3" t="inlineStr">
        <is>
          <t xml:space="preserve">AT-02</t>
        </is>
      </c>
      <c r="F189" s="3" t="inlineStr">
        <is>
          <t xml:space="preserve">TR-01</t>
        </is>
      </c>
      <c r="G189" s="3" t="inlineStr">
        <is>
          <t xml:space="preserve">Realizar a capacitação</t>
        </is>
      </c>
      <c r="H189" s="4">
        <v>1</v>
      </c>
      <c r="I189" s="3" t="inlineStr">
        <is>
          <t xml:space="preserve">Manual</t>
        </is>
      </c>
      <c r="J189" s="4">
        <v>16</v>
      </c>
      <c r="K189" s="3" t="inlineStr">
        <is>
          <t xml:space="preserve">Duração estimada, a confirmar na medição do processo; execução manual, com registro em e-Codevasf.</t>
        </is>
      </c>
    </row>
    <row r="190">
      <c r="A190" s="8" t="str">
        <f>=B190&amp;" › "&amp;C190&amp;IF(D190="","","  › "&amp;D190)&amp;" › "&amp;E190&amp;" › "&amp;F190</f>
        <v>MF-02 › PP-03 › SP-03 › AT-01 › TR-01</v>
      </c>
      <c r="B190" s="3" t="inlineStr">
        <is>
          <t xml:space="preserve">MF-02</t>
        </is>
      </c>
      <c r="C190" s="3" t="inlineStr">
        <is>
          <t xml:space="preserve">PP-03</t>
        </is>
      </c>
      <c r="D190" s="3" t="inlineStr">
        <is>
          <t xml:space="preserve">SP-03</t>
        </is>
      </c>
      <c r="E190" s="3" t="inlineStr">
        <is>
          <t xml:space="preserve">AT-01</t>
        </is>
      </c>
      <c r="F190" s="3" t="inlineStr">
        <is>
          <t xml:space="preserve">TR-01</t>
        </is>
      </c>
      <c r="G190" s="3" t="inlineStr">
        <is>
          <t xml:space="preserve">Levantar canais e oportunidades</t>
        </is>
      </c>
      <c r="H190" s="4">
        <v>1</v>
      </c>
      <c r="I190" s="3" t="inlineStr">
        <is>
          <t xml:space="preserve">Manual</t>
        </is>
      </c>
      <c r="J190" s="4">
        <v>80</v>
      </c>
      <c r="K190" s="3" t="inlineStr">
        <is>
          <t xml:space="preserve">Duração estimada, a confirmar na medição do processo; execução manual, com registro em e-Codevasf.</t>
        </is>
      </c>
    </row>
    <row r="191">
      <c r="A191" s="8" t="str">
        <f>=B191&amp;" › "&amp;C191&amp;IF(D191="","","  › "&amp;D191)&amp;" › "&amp;E191&amp;" › "&amp;F191</f>
        <v>MF-02 › PP-03 › SP-03 › AT-02 › TR-01</v>
      </c>
      <c r="B191" s="3" t="inlineStr">
        <is>
          <t xml:space="preserve">MF-02</t>
        </is>
      </c>
      <c r="C191" s="3" t="inlineStr">
        <is>
          <t xml:space="preserve">PP-03</t>
        </is>
      </c>
      <c r="D191" s="3" t="inlineStr">
        <is>
          <t xml:space="preserve">SP-03</t>
        </is>
      </c>
      <c r="E191" s="3" t="inlineStr">
        <is>
          <t xml:space="preserve">AT-02</t>
        </is>
      </c>
      <c r="F191" s="3" t="inlineStr">
        <is>
          <t xml:space="preserve">TR-01</t>
        </is>
      </c>
      <c r="G191" s="3" t="inlineStr">
        <is>
          <t xml:space="preserve">Articular a aproximação comercial</t>
        </is>
      </c>
      <c r="H191" s="4">
        <v>1</v>
      </c>
      <c r="I191" s="3" t="inlineStr">
        <is>
          <t xml:space="preserve">Manual</t>
        </is>
      </c>
      <c r="J191" s="4">
        <v>40</v>
      </c>
      <c r="K191" s="3" t="inlineStr">
        <is>
          <t xml:space="preserve">Duração estimada, a confirmar na medição do processo; execução manual, com registro em e-Codevasf.</t>
        </is>
      </c>
    </row>
    <row r="192">
      <c r="A192" s="8" t="str">
        <f>=B192&amp;" › "&amp;C192&amp;IF(D192="","","  › "&amp;D192)&amp;" › "&amp;E192&amp;" › "&amp;F192</f>
        <v>MF-02 › PP-04 › SP-01 › AT-01 › TR-01</v>
      </c>
      <c r="B192" s="3" t="inlineStr">
        <is>
          <t xml:space="preserve">MF-02</t>
        </is>
      </c>
      <c r="C192" s="3" t="inlineStr">
        <is>
          <t xml:space="preserve">PP-04</t>
        </is>
      </c>
      <c r="D192" s="3" t="inlineStr">
        <is>
          <t xml:space="preserve">SP-01</t>
        </is>
      </c>
      <c r="E192" s="3" t="inlineStr">
        <is>
          <t xml:space="preserve">AT-01</t>
        </is>
      </c>
      <c r="F192" s="3" t="inlineStr">
        <is>
          <t xml:space="preserve">TR-01</t>
        </is>
      </c>
      <c r="G192" s="3" t="inlineStr">
        <is>
          <t xml:space="preserve">Reunir faturas e dados de operação</t>
        </is>
      </c>
      <c r="H192" s="4">
        <v>1</v>
      </c>
      <c r="I192" s="3" t="inlineStr">
        <is>
          <t xml:space="preserve">Manual</t>
        </is>
      </c>
      <c r="J192" s="4">
        <v>80</v>
      </c>
      <c r="K192" s="3" t="inlineStr">
        <is>
          <t xml:space="preserve">Duração estimada, a confirmar na medição do processo; execução manual, com registro em e-Codevasf.</t>
        </is>
      </c>
    </row>
    <row r="193">
      <c r="A193" s="8" t="str">
        <f>=B193&amp;" › "&amp;C193&amp;IF(D193="","","  › "&amp;D193)&amp;" › "&amp;E193&amp;" › "&amp;F193</f>
        <v>MF-02 › PP-04 › SP-01 › AT-02 › TR-01</v>
      </c>
      <c r="B193" s="3" t="inlineStr">
        <is>
          <t xml:space="preserve">MF-02</t>
        </is>
      </c>
      <c r="C193" s="3" t="inlineStr">
        <is>
          <t xml:space="preserve">PP-04</t>
        </is>
      </c>
      <c r="D193" s="3" t="inlineStr">
        <is>
          <t xml:space="preserve">SP-01</t>
        </is>
      </c>
      <c r="E193" s="3" t="inlineStr">
        <is>
          <t xml:space="preserve">AT-02</t>
        </is>
      </c>
      <c r="F193" s="3" t="inlineStr">
        <is>
          <t xml:space="preserve">TR-01</t>
        </is>
      </c>
      <c r="G193" s="3" t="inlineStr">
        <is>
          <t xml:space="preserve">Concluir o diagnóstico energético</t>
        </is>
      </c>
      <c r="H193" s="4">
        <v>1</v>
      </c>
      <c r="I193" s="3" t="inlineStr">
        <is>
          <t xml:space="preserve">Manual</t>
        </is>
      </c>
      <c r="J193" s="4">
        <v>80</v>
      </c>
      <c r="K193" s="3" t="inlineStr">
        <is>
          <t xml:space="preserve">Duração estimada, a confirmar na medição do processo; execução manual, com registro em e-Codevasf.</t>
        </is>
      </c>
    </row>
    <row r="194">
      <c r="A194" s="8" t="str">
        <f>=B194&amp;" › "&amp;C194&amp;IF(D194="","","  › "&amp;D194)&amp;" › "&amp;E194&amp;" › "&amp;F194</f>
        <v>MF-02 › PP-04 › SP-02 › AT-01 › TR-01</v>
      </c>
      <c r="B194" s="3" t="inlineStr">
        <is>
          <t xml:space="preserve">MF-02</t>
        </is>
      </c>
      <c r="C194" s="3" t="inlineStr">
        <is>
          <t xml:space="preserve">PP-04</t>
        </is>
      </c>
      <c r="D194" s="3" t="inlineStr">
        <is>
          <t xml:space="preserve">SP-02</t>
        </is>
      </c>
      <c r="E194" s="3" t="inlineStr">
        <is>
          <t xml:space="preserve">AT-01</t>
        </is>
      </c>
      <c r="F194" s="3" t="inlineStr">
        <is>
          <t xml:space="preserve">TR-01</t>
        </is>
      </c>
      <c r="G194" s="3" t="inlineStr">
        <is>
          <t xml:space="preserve">Especificar as medidas de eficiência</t>
        </is>
      </c>
      <c r="H194" s="4">
        <v>1</v>
      </c>
      <c r="I194" s="3" t="inlineStr">
        <is>
          <t xml:space="preserve">Manual</t>
        </is>
      </c>
      <c r="J194" s="4">
        <v>160</v>
      </c>
      <c r="K194" s="3" t="inlineStr">
        <is>
          <t xml:space="preserve">Duração estimada, a confirmar na medição do processo; execução manual, com registro em e-Codevasf.</t>
        </is>
      </c>
    </row>
    <row r="195">
      <c r="A195" s="8" t="str">
        <f>=B195&amp;" › "&amp;C195&amp;IF(D195="","","  › "&amp;D195)&amp;" › "&amp;E195&amp;" › "&amp;F195</f>
        <v>MF-02 › PP-04 › SP-02 › AT-02 › TR-01</v>
      </c>
      <c r="B195" s="3" t="inlineStr">
        <is>
          <t xml:space="preserve">MF-02</t>
        </is>
      </c>
      <c r="C195" s="3" t="inlineStr">
        <is>
          <t xml:space="preserve">PP-04</t>
        </is>
      </c>
      <c r="D195" s="3" t="inlineStr">
        <is>
          <t xml:space="preserve">SP-02</t>
        </is>
      </c>
      <c r="E195" s="3" t="inlineStr">
        <is>
          <t xml:space="preserve">AT-02</t>
        </is>
      </c>
      <c r="F195" s="3" t="inlineStr">
        <is>
          <t xml:space="preserve">TR-01</t>
        </is>
      </c>
      <c r="G195" s="3" t="inlineStr">
        <is>
          <t xml:space="preserve">Verificar a economia obtida</t>
        </is>
      </c>
      <c r="H195" s="4">
        <v>1</v>
      </c>
      <c r="I195" s="3" t="inlineStr">
        <is>
          <t xml:space="preserve">Manual</t>
        </is>
      </c>
      <c r="J195" s="4">
        <v>240</v>
      </c>
      <c r="K195" s="3" t="inlineStr">
        <is>
          <t xml:space="preserve">Duração estimada, a confirmar na medição do processo; execução manual, com registro em e-Codevasf.</t>
        </is>
      </c>
    </row>
    <row r="196">
      <c r="A196" s="8" t="str">
        <f>=B196&amp;" › "&amp;C196&amp;IF(D196="","","  › "&amp;D196)&amp;" › "&amp;E196&amp;" › "&amp;F196</f>
        <v>MF-02 › PP-04 › SP-03 › AT-01 › TR-01</v>
      </c>
      <c r="B196" s="3" t="inlineStr">
        <is>
          <t xml:space="preserve">MF-02</t>
        </is>
      </c>
      <c r="C196" s="3" t="inlineStr">
        <is>
          <t xml:space="preserve">PP-04</t>
        </is>
      </c>
      <c r="D196" s="3" t="inlineStr">
        <is>
          <t xml:space="preserve">SP-03</t>
        </is>
      </c>
      <c r="E196" s="3" t="inlineStr">
        <is>
          <t xml:space="preserve">AT-01</t>
        </is>
      </c>
      <c r="F196" s="3" t="inlineStr">
        <is>
          <t xml:space="preserve">TR-01</t>
        </is>
      </c>
      <c r="G196" s="3" t="inlineStr">
        <is>
          <t xml:space="preserve">Apurar os indicadores do período</t>
        </is>
      </c>
      <c r="H196" s="4">
        <v>1</v>
      </c>
      <c r="I196" s="3" t="inlineStr">
        <is>
          <t xml:space="preserve">Automatizada</t>
        </is>
      </c>
      <c r="J196" s="4">
        <v>4</v>
      </c>
      <c r="K196" s="3" t="inlineStr">
        <is>
          <t xml:space="preserve">Duração estimada, a confirmar na medição do processo; execução automatizada em Tesouro Gerencial.</t>
        </is>
      </c>
    </row>
    <row r="197">
      <c r="A197" s="8" t="str">
        <f>=B197&amp;" › "&amp;C197&amp;IF(D197="","","  › "&amp;D197)&amp;" › "&amp;E197&amp;" › "&amp;F197</f>
        <v>MF-02 › PP-04 › SP-03 › AT-02 › TR-01</v>
      </c>
      <c r="B197" s="3" t="inlineStr">
        <is>
          <t xml:space="preserve">MF-02</t>
        </is>
      </c>
      <c r="C197" s="3" t="inlineStr">
        <is>
          <t xml:space="preserve">PP-04</t>
        </is>
      </c>
      <c r="D197" s="3" t="inlineStr">
        <is>
          <t xml:space="preserve">SP-03</t>
        </is>
      </c>
      <c r="E197" s="3" t="inlineStr">
        <is>
          <t xml:space="preserve">AT-02</t>
        </is>
      </c>
      <c r="F197" s="3" t="inlineStr">
        <is>
          <t xml:space="preserve">TR-01</t>
        </is>
      </c>
      <c r="G197" s="3" t="inlineStr">
        <is>
          <t xml:space="preserve">Publicar o painel de desempenho</t>
        </is>
      </c>
      <c r="H197" s="4">
        <v>1</v>
      </c>
      <c r="I197" s="3" t="inlineStr">
        <is>
          <t xml:space="preserve">Automatizada</t>
        </is>
      </c>
      <c r="J197" s="4">
        <v>1</v>
      </c>
      <c r="K197" s="3" t="inlineStr">
        <is>
          <t xml:space="preserve">Duração estimada, a confirmar na medição do processo; execução automatizada em Tesouro Gerencial.</t>
        </is>
      </c>
    </row>
    <row r="198">
      <c r="A198" s="8" t="str">
        <f>=B198&amp;" › "&amp;C198&amp;IF(D198="","","  › "&amp;D198)&amp;" › "&amp;E198&amp;" › "&amp;F198</f>
        <v>MF-03 › PP-01 › SP-01 › AT-01 › TR-01</v>
      </c>
      <c r="B198" s="3" t="inlineStr">
        <is>
          <t xml:space="preserve">MF-03</t>
        </is>
      </c>
      <c r="C198" s="3" t="inlineStr">
        <is>
          <t xml:space="preserve">PP-01</t>
        </is>
      </c>
      <c r="D198" s="3" t="inlineStr">
        <is>
          <t xml:space="preserve">SP-01</t>
        </is>
      </c>
      <c r="E198" s="3" t="inlineStr">
        <is>
          <t xml:space="preserve">AT-01</t>
        </is>
      </c>
      <c r="F198" s="3" t="inlineStr">
        <is>
          <t xml:space="preserve">TR-01</t>
        </is>
      </c>
      <c r="G198" s="3" t="inlineStr">
        <is>
          <t xml:space="preserve">Levantar as áreas em campo e por imagem</t>
        </is>
      </c>
      <c r="H198" s="4">
        <v>1</v>
      </c>
      <c r="I198" s="3" t="inlineStr">
        <is>
          <t xml:space="preserve">Manual</t>
        </is>
      </c>
      <c r="J198" s="4">
        <v>160</v>
      </c>
      <c r="K198" s="3" t="inlineStr">
        <is>
          <t xml:space="preserve">Duração estimada, a confirmar na medição do processo; execução manual, com registro em GeoCodevasf.</t>
        </is>
      </c>
    </row>
    <row r="199">
      <c r="A199" s="8" t="str">
        <f>=B199&amp;" › "&amp;C199&amp;IF(D199="","","  › "&amp;D199)&amp;" › "&amp;E199&amp;" › "&amp;F199</f>
        <v>MF-03 › PP-01 › SP-01 › AT-02 › TR-01</v>
      </c>
      <c r="B199" s="3" t="inlineStr">
        <is>
          <t xml:space="preserve">MF-03</t>
        </is>
      </c>
      <c r="C199" s="3" t="inlineStr">
        <is>
          <t xml:space="preserve">PP-01</t>
        </is>
      </c>
      <c r="D199" s="3" t="inlineStr">
        <is>
          <t xml:space="preserve">SP-01</t>
        </is>
      </c>
      <c r="E199" s="3" t="inlineStr">
        <is>
          <t xml:space="preserve">AT-02</t>
        </is>
      </c>
      <c r="F199" s="3" t="inlineStr">
        <is>
          <t xml:space="preserve">TR-01</t>
        </is>
      </c>
      <c r="G199" s="3" t="inlineStr">
        <is>
          <t xml:space="preserve">Priorizar as áreas de intervenção</t>
        </is>
      </c>
      <c r="H199" s="4">
        <v>1</v>
      </c>
      <c r="I199" s="3" t="inlineStr">
        <is>
          <t xml:space="preserve">Regra de negócio</t>
        </is>
      </c>
      <c r="J199" s="4">
        <v>40</v>
      </c>
      <c r="K199" s="3" t="inlineStr">
        <is>
          <t xml:space="preserve">Duração estimada, a confirmar na medição do processo; aplica critério normativo — decisão não discricionária.</t>
        </is>
      </c>
    </row>
    <row r="200">
      <c r="A200" s="8" t="str">
        <f>=B200&amp;" › "&amp;C200&amp;IF(D200="","","  › "&amp;D200)&amp;" › "&amp;E200&amp;" › "&amp;F200</f>
        <v>MF-03 › PP-01 › SP-02 › AT-01 › TR-01</v>
      </c>
      <c r="B200" s="3" t="inlineStr">
        <is>
          <t xml:space="preserve">MF-03</t>
        </is>
      </c>
      <c r="C200" s="3" t="inlineStr">
        <is>
          <t xml:space="preserve">PP-01</t>
        </is>
      </c>
      <c r="D200" s="3" t="inlineStr">
        <is>
          <t xml:space="preserve">SP-02</t>
        </is>
      </c>
      <c r="E200" s="3" t="inlineStr">
        <is>
          <t xml:space="preserve">AT-01</t>
        </is>
      </c>
      <c r="F200" s="3" t="inlineStr">
        <is>
          <t xml:space="preserve">TR-01</t>
        </is>
      </c>
      <c r="G200" s="3" t="inlineStr">
        <is>
          <t xml:space="preserve">Elaborar o projeto de recuperação</t>
        </is>
      </c>
      <c r="H200" s="4">
        <v>1</v>
      </c>
      <c r="I200" s="3" t="inlineStr">
        <is>
          <t xml:space="preserve">Manual</t>
        </is>
      </c>
      <c r="J200" s="4">
        <v>240</v>
      </c>
      <c r="K200" s="3" t="inlineStr">
        <is>
          <t xml:space="preserve">Duração estimada, a confirmar na medição do processo; execução manual, com registro em e-Codevasf.</t>
        </is>
      </c>
    </row>
    <row r="201">
      <c r="A201" s="8" t="str">
        <f>=B201&amp;" › "&amp;C201&amp;IF(D201="","","  › "&amp;D201)&amp;" › "&amp;E201&amp;" › "&amp;F201</f>
        <v>MF-03 › PP-01 › SP-02 › AT-02 › TR-01</v>
      </c>
      <c r="B201" s="3" t="inlineStr">
        <is>
          <t xml:space="preserve">MF-03</t>
        </is>
      </c>
      <c r="C201" s="3" t="inlineStr">
        <is>
          <t xml:space="preserve">PP-01</t>
        </is>
      </c>
      <c r="D201" s="3" t="inlineStr">
        <is>
          <t xml:space="preserve">SP-02</t>
        </is>
      </c>
      <c r="E201" s="3" t="inlineStr">
        <is>
          <t xml:space="preserve">AT-02</t>
        </is>
      </c>
      <c r="F201" s="3" t="inlineStr">
        <is>
          <t xml:space="preserve">TR-01</t>
        </is>
      </c>
      <c r="G201" s="3" t="inlineStr">
        <is>
          <t xml:space="preserve">Aprovar o projeto</t>
        </is>
      </c>
      <c r="H201" s="4">
        <v>1</v>
      </c>
      <c r="I201" s="3" t="inlineStr">
        <is>
          <t xml:space="preserve">Manual</t>
        </is>
      </c>
      <c r="J201" s="4">
        <v>80</v>
      </c>
      <c r="K201" s="3" t="inlineStr">
        <is>
          <t xml:space="preserve">Duração estimada, a confirmar na medição do processo; execução manual, com registro em e-Codevasf.</t>
        </is>
      </c>
    </row>
    <row r="202">
      <c r="A202" s="8" t="str">
        <f>=B202&amp;" › "&amp;C202&amp;IF(D202="","","  › "&amp;D202)&amp;" › "&amp;E202&amp;" › "&amp;F202</f>
        <v>MF-03 › PP-01 › SP-03 › AT-01 › TR-01</v>
      </c>
      <c r="B202" s="3" t="inlineStr">
        <is>
          <t xml:space="preserve">MF-03</t>
        </is>
      </c>
      <c r="C202" s="3" t="inlineStr">
        <is>
          <t xml:space="preserve">PP-01</t>
        </is>
      </c>
      <c r="D202" s="3" t="inlineStr">
        <is>
          <t xml:space="preserve">SP-03</t>
        </is>
      </c>
      <c r="E202" s="3" t="inlineStr">
        <is>
          <t xml:space="preserve">AT-01</t>
        </is>
      </c>
      <c r="F202" s="3" t="inlineStr">
        <is>
          <t xml:space="preserve">TR-01</t>
        </is>
      </c>
      <c r="G202" s="3" t="inlineStr">
        <is>
          <t xml:space="preserve">Implantar as intervenções em campo</t>
        </is>
      </c>
      <c r="H202" s="4">
        <v>1</v>
      </c>
      <c r="I202" s="3" t="inlineStr">
        <is>
          <t xml:space="preserve">Manual</t>
        </is>
      </c>
      <c r="J202" s="4">
        <v>720</v>
      </c>
      <c r="K202" s="3" t="inlineStr">
        <is>
          <t xml:space="preserve">Duração estimada, a confirmar na medição do processo; execução manual, com registro em GeoCodevasf.</t>
        </is>
      </c>
    </row>
    <row r="203">
      <c r="A203" s="8" t="str">
        <f>=B203&amp;" › "&amp;C203&amp;IF(D203="","","  › "&amp;D203)&amp;" › "&amp;E203&amp;" › "&amp;F203</f>
        <v>MF-03 › PP-01 › SP-03 › AT-02 › TR-01</v>
      </c>
      <c r="B203" s="3" t="inlineStr">
        <is>
          <t xml:space="preserve">MF-03</t>
        </is>
      </c>
      <c r="C203" s="3" t="inlineStr">
        <is>
          <t xml:space="preserve">PP-01</t>
        </is>
      </c>
      <c r="D203" s="3" t="inlineStr">
        <is>
          <t xml:space="preserve">SP-03</t>
        </is>
      </c>
      <c r="E203" s="3" t="inlineStr">
        <is>
          <t xml:space="preserve">AT-02</t>
        </is>
      </c>
      <c r="F203" s="3" t="inlineStr">
        <is>
          <t xml:space="preserve">TR-01</t>
        </is>
      </c>
      <c r="G203" s="3" t="inlineStr">
        <is>
          <t xml:space="preserve">Monitorar a área recuperada</t>
        </is>
      </c>
      <c r="H203" s="4">
        <v>1</v>
      </c>
      <c r="I203" s="3" t="inlineStr">
        <is>
          <t xml:space="preserve">Manual</t>
        </is>
      </c>
      <c r="J203" s="4">
        <v>4</v>
      </c>
      <c r="K203" s="3" t="inlineStr">
        <is>
          <t xml:space="preserve">Duração estimada, a confirmar na medição do processo; execução manual, com registro em GeoCodevasf.</t>
        </is>
      </c>
    </row>
    <row r="204">
      <c r="A204" s="8" t="str">
        <f>=B204&amp;" › "&amp;C204&amp;IF(D204="","","  › "&amp;D204)&amp;" › "&amp;E204&amp;" › "&amp;F204</f>
        <v>MF-03 › PP-01 › SP-04 › AT-01 › TR-01</v>
      </c>
      <c r="B204" s="3" t="inlineStr">
        <is>
          <t xml:space="preserve">MF-03</t>
        </is>
      </c>
      <c r="C204" s="3" t="inlineStr">
        <is>
          <t xml:space="preserve">PP-01</t>
        </is>
      </c>
      <c r="D204" s="3" t="inlineStr">
        <is>
          <t xml:space="preserve">SP-04</t>
        </is>
      </c>
      <c r="E204" s="3" t="inlineStr">
        <is>
          <t xml:space="preserve">AT-01</t>
        </is>
      </c>
      <c r="F204" s="3" t="inlineStr">
        <is>
          <t xml:space="preserve">TR-01</t>
        </is>
      </c>
      <c r="G204" s="3" t="inlineStr">
        <is>
          <t xml:space="preserve">Mapear os atores do território</t>
        </is>
      </c>
      <c r="H204" s="4">
        <v>1</v>
      </c>
      <c r="I204" s="3" t="inlineStr">
        <is>
          <t xml:space="preserve">Manual</t>
        </is>
      </c>
      <c r="J204" s="4">
        <v>80</v>
      </c>
      <c r="K204" s="3" t="inlineStr">
        <is>
          <t xml:space="preserve">Duração estimada, a confirmar na medição do processo; execução manual, com registro em e-Codevasf.</t>
        </is>
      </c>
    </row>
    <row r="205">
      <c r="A205" s="8" t="str">
        <f>=B205&amp;" › "&amp;C205&amp;IF(D205="","","  › "&amp;D205)&amp;" › "&amp;E205&amp;" › "&amp;F205</f>
        <v>MF-03 › PP-01 › SP-04 › AT-02 › TR-01</v>
      </c>
      <c r="B205" s="3" t="inlineStr">
        <is>
          <t xml:space="preserve">MF-03</t>
        </is>
      </c>
      <c r="C205" s="3" t="inlineStr">
        <is>
          <t xml:space="preserve">PP-01</t>
        </is>
      </c>
      <c r="D205" s="3" t="inlineStr">
        <is>
          <t xml:space="preserve">SP-04</t>
        </is>
      </c>
      <c r="E205" s="3" t="inlineStr">
        <is>
          <t xml:space="preserve">AT-02</t>
        </is>
      </c>
      <c r="F205" s="3" t="inlineStr">
        <is>
          <t xml:space="preserve">TR-01</t>
        </is>
      </c>
      <c r="G205" s="3" t="inlineStr">
        <is>
          <t xml:space="preserve">Realizar a reunião de mobilização</t>
        </is>
      </c>
      <c r="H205" s="4">
        <v>1</v>
      </c>
      <c r="I205" s="3" t="inlineStr">
        <is>
          <t xml:space="preserve">Manual</t>
        </is>
      </c>
      <c r="J205" s="4">
        <v>8</v>
      </c>
      <c r="K205" s="3" t="inlineStr">
        <is>
          <t xml:space="preserve">Duração estimada, a confirmar na medição do processo; execução manual, com registro em e-Codevasf.</t>
        </is>
      </c>
    </row>
    <row r="206">
      <c r="A206" s="8" t="str">
        <f>=B206&amp;" › "&amp;C206&amp;IF(D206="","","  › "&amp;D206)&amp;" › "&amp;E206&amp;" › "&amp;F206</f>
        <v>MF-04 › PP-01 › SP-01 › AT-01 › TR-01</v>
      </c>
      <c r="B206" s="3" t="inlineStr">
        <is>
          <t xml:space="preserve">MF-04</t>
        </is>
      </c>
      <c r="C206" s="3" t="inlineStr">
        <is>
          <t xml:space="preserve">PP-01</t>
        </is>
      </c>
      <c r="D206" s="3" t="inlineStr">
        <is>
          <t xml:space="preserve">SP-01</t>
        </is>
      </c>
      <c r="E206" s="3" t="inlineStr">
        <is>
          <t xml:space="preserve">AT-01</t>
        </is>
      </c>
      <c r="F206" s="3" t="inlineStr">
        <is>
          <t xml:space="preserve">TR-01</t>
        </is>
      </c>
      <c r="G206" s="3" t="inlineStr">
        <is>
          <t xml:space="preserve">Levantar a demanda e vistoriar o local</t>
        </is>
      </c>
      <c r="H206" s="4">
        <v>1</v>
      </c>
      <c r="I206" s="3" t="inlineStr">
        <is>
          <t xml:space="preserve">Manual</t>
        </is>
      </c>
      <c r="J206" s="4">
        <v>80</v>
      </c>
      <c r="K206" s="3" t="inlineStr">
        <is>
          <t xml:space="preserve">Duração estimada, a confirmar na medição do processo; execução manual, com registro em GeoCodevasf.</t>
        </is>
      </c>
    </row>
    <row r="207">
      <c r="A207" s="8" t="str">
        <f>=B207&amp;" › "&amp;C207&amp;IF(D207="","","  › "&amp;D207)&amp;" › "&amp;E207&amp;" › "&amp;F207</f>
        <v>MF-04 › PP-01 › SP-01 › AT-02 › TR-01</v>
      </c>
      <c r="B207" s="3" t="inlineStr">
        <is>
          <t xml:space="preserve">MF-04</t>
        </is>
      </c>
      <c r="C207" s="3" t="inlineStr">
        <is>
          <t xml:space="preserve">PP-01</t>
        </is>
      </c>
      <c r="D207" s="3" t="inlineStr">
        <is>
          <t xml:space="preserve">SP-01</t>
        </is>
      </c>
      <c r="E207" s="3" t="inlineStr">
        <is>
          <t xml:space="preserve">AT-02</t>
        </is>
      </c>
      <c r="F207" s="3" t="inlineStr">
        <is>
          <t xml:space="preserve">TR-01</t>
        </is>
      </c>
      <c r="G207" s="3" t="inlineStr">
        <is>
          <t xml:space="preserve">Definir e aprovar a concepção</t>
        </is>
      </c>
      <c r="H207" s="4">
        <v>1</v>
      </c>
      <c r="I207" s="3" t="inlineStr">
        <is>
          <t xml:space="preserve">Manual</t>
        </is>
      </c>
      <c r="J207" s="4">
        <v>80</v>
      </c>
      <c r="K207" s="3" t="inlineStr">
        <is>
          <t xml:space="preserve">Duração estimada, a confirmar na medição do processo; execução manual, com registro em GeoCodevasf.</t>
        </is>
      </c>
    </row>
    <row r="208">
      <c r="A208" s="8" t="str">
        <f>=B208&amp;" › "&amp;C208&amp;IF(D208="","","  › "&amp;D208)&amp;" › "&amp;E208&amp;" › "&amp;F208</f>
        <v>MF-04 › PP-01 › SP-02 › AT-01 › TR-01</v>
      </c>
      <c r="B208" s="3" t="inlineStr">
        <is>
          <t xml:space="preserve">MF-04</t>
        </is>
      </c>
      <c r="C208" s="3" t="inlineStr">
        <is>
          <t xml:space="preserve">PP-01</t>
        </is>
      </c>
      <c r="D208" s="3" t="inlineStr">
        <is>
          <t xml:space="preserve">SP-02</t>
        </is>
      </c>
      <c r="E208" s="3" t="inlineStr">
        <is>
          <t xml:space="preserve">AT-01</t>
        </is>
      </c>
      <c r="F208" s="3" t="inlineStr">
        <is>
          <t xml:space="preserve">TR-01</t>
        </is>
      </c>
      <c r="G208" s="3" t="inlineStr">
        <is>
          <t xml:space="preserve">Elaborar o projeto executivo</t>
        </is>
      </c>
      <c r="H208" s="4">
        <v>1</v>
      </c>
      <c r="I208" s="3" t="inlineStr">
        <is>
          <t xml:space="preserve">Manual</t>
        </is>
      </c>
      <c r="J208" s="4">
        <v>480</v>
      </c>
      <c r="K208" s="3" t="inlineStr">
        <is>
          <t xml:space="preserve">Duração estimada, a confirmar na medição do processo; execução manual, com registro em SICRO/Sinapi.</t>
        </is>
      </c>
    </row>
    <row r="209">
      <c r="A209" s="8" t="str">
        <f>=B209&amp;" › "&amp;C209&amp;IF(D209="","","  › "&amp;D209)&amp;" › "&amp;E209&amp;" › "&amp;F209</f>
        <v>MF-04 › PP-01 › SP-02 › AT-02 › TR-01</v>
      </c>
      <c r="B209" s="3" t="inlineStr">
        <is>
          <t xml:space="preserve">MF-04</t>
        </is>
      </c>
      <c r="C209" s="3" t="inlineStr">
        <is>
          <t xml:space="preserve">PP-01</t>
        </is>
      </c>
      <c r="D209" s="3" t="inlineStr">
        <is>
          <t xml:space="preserve">SP-02</t>
        </is>
      </c>
      <c r="E209" s="3" t="inlineStr">
        <is>
          <t xml:space="preserve">AT-02</t>
        </is>
      </c>
      <c r="F209" s="3" t="inlineStr">
        <is>
          <t xml:space="preserve">TR-01</t>
        </is>
      </c>
      <c r="G209" s="3" t="inlineStr">
        <is>
          <t xml:space="preserve">Elaborar e conferir o orçamento</t>
        </is>
      </c>
      <c r="H209" s="4">
        <v>1</v>
      </c>
      <c r="I209" s="3" t="inlineStr">
        <is>
          <t xml:space="preserve">Manual</t>
        </is>
      </c>
      <c r="J209" s="4">
        <v>80</v>
      </c>
      <c r="K209" s="3" t="inlineStr">
        <is>
          <t xml:space="preserve">Duração estimada, a confirmar na medição do processo; execução manual, com registro em SICRO/Sinapi.</t>
        </is>
      </c>
    </row>
    <row r="210">
      <c r="A210" s="8" t="str">
        <f>=B210&amp;" › "&amp;C210&amp;IF(D210="","","  › "&amp;D210)&amp;" › "&amp;E210&amp;" › "&amp;F210</f>
        <v>MF-04 › PP-01 › SP-03 › AT-01 › TR-01</v>
      </c>
      <c r="B210" s="3" t="inlineStr">
        <is>
          <t xml:space="preserve">MF-04</t>
        </is>
      </c>
      <c r="C210" s="3" t="inlineStr">
        <is>
          <t xml:space="preserve">PP-01</t>
        </is>
      </c>
      <c r="D210" s="3" t="inlineStr">
        <is>
          <t xml:space="preserve">SP-03</t>
        </is>
      </c>
      <c r="E210" s="3" t="inlineStr">
        <is>
          <t xml:space="preserve">AT-01</t>
        </is>
      </c>
      <c r="F210" s="3" t="inlineStr">
        <is>
          <t xml:space="preserve">TR-01</t>
        </is>
      </c>
      <c r="G210" s="3" t="inlineStr">
        <is>
          <t xml:space="preserve">Conferir o projeto do ente parceiro</t>
        </is>
      </c>
      <c r="H210" s="4">
        <v>1</v>
      </c>
      <c r="I210" s="3" t="inlineStr">
        <is>
          <t xml:space="preserve">Manual</t>
        </is>
      </c>
      <c r="J210" s="4">
        <v>120</v>
      </c>
      <c r="K210" s="3" t="inlineStr">
        <is>
          <t xml:space="preserve">Duração estimada, a confirmar na medição do processo; execução manual, com registro em Transferegov.</t>
        </is>
      </c>
    </row>
    <row r="211">
      <c r="A211" s="8" t="str">
        <f>=B211&amp;" › "&amp;C211&amp;IF(D211="","","  › "&amp;D211)&amp;" › "&amp;E211&amp;" › "&amp;F211</f>
        <v>MF-04 › PP-01 › SP-03 › AT-02 › TR-01</v>
      </c>
      <c r="B211" s="3" t="inlineStr">
        <is>
          <t xml:space="preserve">MF-04</t>
        </is>
      </c>
      <c r="C211" s="3" t="inlineStr">
        <is>
          <t xml:space="preserve">PP-01</t>
        </is>
      </c>
      <c r="D211" s="3" t="inlineStr">
        <is>
          <t xml:space="preserve">SP-03</t>
        </is>
      </c>
      <c r="E211" s="3" t="inlineStr">
        <is>
          <t xml:space="preserve">AT-02</t>
        </is>
      </c>
      <c r="F211" s="3" t="inlineStr">
        <is>
          <t xml:space="preserve">TR-01</t>
        </is>
      </c>
      <c r="G211" s="3" t="inlineStr">
        <is>
          <t xml:space="preserve">Emitir o parecer e comunicar o ente</t>
        </is>
      </c>
      <c r="H211" s="4">
        <v>1</v>
      </c>
      <c r="I211" s="3" t="inlineStr">
        <is>
          <t xml:space="preserve">Manual</t>
        </is>
      </c>
      <c r="J211" s="4">
        <v>24</v>
      </c>
      <c r="K211" s="3" t="inlineStr">
        <is>
          <t xml:space="preserve">Duração estimada, a confirmar na medição do processo; execução manual, com registro em Transferegov.</t>
        </is>
      </c>
    </row>
    <row r="212">
      <c r="A212" s="8" t="str">
        <f>=B212&amp;" › "&amp;C212&amp;IF(D212="","","  › "&amp;D212)&amp;" › "&amp;E212&amp;" › "&amp;F212</f>
        <v>MF-04 › PP-02 › SP-01 › AT-01 › TR-01</v>
      </c>
      <c r="B212" s="3" t="inlineStr">
        <is>
          <t xml:space="preserve">MF-04</t>
        </is>
      </c>
      <c r="C212" s="3" t="inlineStr">
        <is>
          <t xml:space="preserve">PP-02</t>
        </is>
      </c>
      <c r="D212" s="3" t="inlineStr">
        <is>
          <t xml:space="preserve">SP-01</t>
        </is>
      </c>
      <c r="E212" s="3" t="inlineStr">
        <is>
          <t xml:space="preserve">AT-01</t>
        </is>
      </c>
      <c r="F212" s="3" t="inlineStr">
        <is>
          <t xml:space="preserve">TR-01</t>
        </is>
      </c>
      <c r="G212" s="3" t="inlineStr">
        <is>
          <t xml:space="preserve">Conferir licenças e áreas liberadas</t>
        </is>
      </c>
      <c r="H212" s="4">
        <v>1</v>
      </c>
      <c r="I212" s="3" t="inlineStr">
        <is>
          <t xml:space="preserve">Manual</t>
        </is>
      </c>
      <c r="J212" s="4">
        <v>80</v>
      </c>
      <c r="K212" s="3" t="inlineStr">
        <is>
          <t xml:space="preserve">Duração estimada, a confirmar na medição do processo; execução manual, com registro em e-Codevasf.</t>
        </is>
      </c>
    </row>
    <row r="213">
      <c r="A213" s="8" t="str">
        <f>=B213&amp;" › "&amp;C213&amp;IF(D213="","","  › "&amp;D213)&amp;" › "&amp;E213&amp;" › "&amp;F213</f>
        <v>MF-04 › PP-02 › SP-01 › AT-02 › TR-01</v>
      </c>
      <c r="B213" s="3" t="inlineStr">
        <is>
          <t xml:space="preserve">MF-04</t>
        </is>
      </c>
      <c r="C213" s="3" t="inlineStr">
        <is>
          <t xml:space="preserve">PP-02</t>
        </is>
      </c>
      <c r="D213" s="3" t="inlineStr">
        <is>
          <t xml:space="preserve">SP-01</t>
        </is>
      </c>
      <c r="E213" s="3" t="inlineStr">
        <is>
          <t xml:space="preserve">AT-02</t>
        </is>
      </c>
      <c r="F213" s="3" t="inlineStr">
        <is>
          <t xml:space="preserve">TR-01</t>
        </is>
      </c>
      <c r="G213" s="3" t="inlineStr">
        <is>
          <t xml:space="preserve">Emitir a ordem de serviço</t>
        </is>
      </c>
      <c r="H213" s="4">
        <v>1</v>
      </c>
      <c r="I213" s="3" t="inlineStr">
        <is>
          <t xml:space="preserve">Manual</t>
        </is>
      </c>
      <c r="J213" s="4">
        <v>16</v>
      </c>
      <c r="K213" s="3" t="inlineStr">
        <is>
          <t xml:space="preserve">Duração estimada, a confirmar na medição do processo; execução manual, com registro em e-Codevasf.</t>
        </is>
      </c>
    </row>
    <row r="214">
      <c r="A214" s="8" t="str">
        <f>=B214&amp;" › "&amp;C214&amp;IF(D214="","","  › "&amp;D214)&amp;" › "&amp;E214&amp;" › "&amp;F214</f>
        <v>MF-04 › PP-02 › SP-02 › AT-01 › TR-01</v>
      </c>
      <c r="B214" s="3" t="inlineStr">
        <is>
          <t xml:space="preserve">MF-04</t>
        </is>
      </c>
      <c r="C214" s="3" t="inlineStr">
        <is>
          <t xml:space="preserve">PP-02</t>
        </is>
      </c>
      <c r="D214" s="3" t="inlineStr">
        <is>
          <t xml:space="preserve">SP-02</t>
        </is>
      </c>
      <c r="E214" s="3" t="inlineStr">
        <is>
          <t xml:space="preserve">AT-01</t>
        </is>
      </c>
      <c r="F214" s="3" t="inlineStr">
        <is>
          <t xml:space="preserve">TR-01</t>
        </is>
      </c>
      <c r="G214" s="3" t="inlineStr">
        <is>
          <t xml:space="preserve">Vistoriar a obra e registrar o diário</t>
        </is>
      </c>
      <c r="H214" s="4">
        <v>1</v>
      </c>
      <c r="I214" s="3" t="inlineStr">
        <is>
          <t xml:space="preserve">Manual</t>
        </is>
      </c>
      <c r="J214" s="4">
        <v>4</v>
      </c>
      <c r="K214" s="3" t="inlineStr">
        <is>
          <t xml:space="preserve">Duração estimada, a confirmar na medição do processo; execução manual, com registro em e-Codevasf.</t>
        </is>
      </c>
    </row>
    <row r="215">
      <c r="A215" s="8" t="str">
        <f>=B215&amp;" › "&amp;C215&amp;IF(D215="","","  › "&amp;D215)&amp;" › "&amp;E215&amp;" › "&amp;F215</f>
        <v>MF-04 › PP-02 › SP-02 › AT-02 › TR-01</v>
      </c>
      <c r="B215" s="3" t="inlineStr">
        <is>
          <t xml:space="preserve">MF-04</t>
        </is>
      </c>
      <c r="C215" s="3" t="inlineStr">
        <is>
          <t xml:space="preserve">PP-02</t>
        </is>
      </c>
      <c r="D215" s="3" t="inlineStr">
        <is>
          <t xml:space="preserve">SP-02</t>
        </is>
      </c>
      <c r="E215" s="3" t="inlineStr">
        <is>
          <t xml:space="preserve">AT-02</t>
        </is>
      </c>
      <c r="F215" s="3" t="inlineStr">
        <is>
          <t xml:space="preserve">TR-01</t>
        </is>
      </c>
      <c r="G215" s="3" t="inlineStr">
        <is>
          <t xml:space="preserve">Conferir e atestar a medição</t>
        </is>
      </c>
      <c r="H215" s="4">
        <v>1</v>
      </c>
      <c r="I215" s="3" t="inlineStr">
        <is>
          <t xml:space="preserve">Manual</t>
        </is>
      </c>
      <c r="J215" s="4">
        <v>24</v>
      </c>
      <c r="K215" s="3" t="inlineStr">
        <is>
          <t xml:space="preserve">Duração estimada, a confirmar na medição do processo; execução manual, com registro em e-Codevasf.</t>
        </is>
      </c>
    </row>
    <row r="216">
      <c r="A216" s="8" t="str">
        <f>=B216&amp;" › "&amp;C216&amp;IF(D216="","","  › "&amp;D216)&amp;" › "&amp;E216&amp;" › "&amp;F216</f>
        <v>MF-04 › PP-02 › SP-03 › AT-01 › TR-01</v>
      </c>
      <c r="B216" s="3" t="inlineStr">
        <is>
          <t xml:space="preserve">MF-04</t>
        </is>
      </c>
      <c r="C216" s="3" t="inlineStr">
        <is>
          <t xml:space="preserve">PP-02</t>
        </is>
      </c>
      <c r="D216" s="3" t="inlineStr">
        <is>
          <t xml:space="preserve">SP-03</t>
        </is>
      </c>
      <c r="E216" s="3" t="inlineStr">
        <is>
          <t xml:space="preserve">AT-01</t>
        </is>
      </c>
      <c r="F216" s="3" t="inlineStr">
        <is>
          <t xml:space="preserve">TR-01</t>
        </is>
      </c>
      <c r="G216" s="3" t="inlineStr">
        <is>
          <t xml:space="preserve">Vistoriar e receber a obra</t>
        </is>
      </c>
      <c r="H216" s="4">
        <v>1</v>
      </c>
      <c r="I216" s="3" t="inlineStr">
        <is>
          <t xml:space="preserve">Manual</t>
        </is>
      </c>
      <c r="J216" s="4">
        <v>40</v>
      </c>
      <c r="K216" s="3" t="inlineStr">
        <is>
          <t xml:space="preserve">Duração estimada, a confirmar na medição do processo; execução manual, com registro em e-Codevasf.</t>
        </is>
      </c>
    </row>
    <row r="217">
      <c r="A217" s="8" t="str">
        <f>=B217&amp;" › "&amp;C217&amp;IF(D217="","","  › "&amp;D217)&amp;" › "&amp;E217&amp;" › "&amp;F217</f>
        <v>MF-04 › PP-02 › SP-03 › AT-02 › TR-01</v>
      </c>
      <c r="B217" s="3" t="inlineStr">
        <is>
          <t xml:space="preserve">MF-04</t>
        </is>
      </c>
      <c r="C217" s="3" t="inlineStr">
        <is>
          <t xml:space="preserve">PP-02</t>
        </is>
      </c>
      <c r="D217" s="3" t="inlineStr">
        <is>
          <t xml:space="preserve">SP-03</t>
        </is>
      </c>
      <c r="E217" s="3" t="inlineStr">
        <is>
          <t xml:space="preserve">AT-02</t>
        </is>
      </c>
      <c r="F217" s="3" t="inlineStr">
        <is>
          <t xml:space="preserve">TR-01</t>
        </is>
      </c>
      <c r="G217" s="3" t="inlineStr">
        <is>
          <t xml:space="preserve">Emitir o termo de entrega ao ente</t>
        </is>
      </c>
      <c r="H217" s="4">
        <v>1</v>
      </c>
      <c r="I217" s="3" t="inlineStr">
        <is>
          <t xml:space="preserve">Manual</t>
        </is>
      </c>
      <c r="J217" s="4">
        <v>40</v>
      </c>
      <c r="K217" s="3" t="inlineStr">
        <is>
          <t xml:space="preserve">Duração estimada, a confirmar na medição do processo; execução manual, com registro em e-Codevasf.</t>
        </is>
      </c>
    </row>
    <row r="218">
      <c r="A218" s="8" t="str">
        <f>=B218&amp;" › "&amp;C218&amp;IF(D218="","","  › "&amp;D218)&amp;" › "&amp;E218&amp;" › "&amp;F218</f>
        <v>MF-04 › PP-03 › SP-01 › AT-01 › TR-01</v>
      </c>
      <c r="B218" s="3" t="inlineStr">
        <is>
          <t xml:space="preserve">MF-04</t>
        </is>
      </c>
      <c r="C218" s="3" t="inlineStr">
        <is>
          <t xml:space="preserve">PP-03</t>
        </is>
      </c>
      <c r="D218" s="3" t="inlineStr">
        <is>
          <t xml:space="preserve">SP-01</t>
        </is>
      </c>
      <c r="E218" s="3" t="inlineStr">
        <is>
          <t xml:space="preserve">AT-01</t>
        </is>
      </c>
      <c r="F218" s="3" t="inlineStr">
        <is>
          <t xml:space="preserve">TR-01</t>
        </is>
      </c>
      <c r="G218" s="3" t="inlineStr">
        <is>
          <t xml:space="preserve">Diagnosticar os trechos em campo</t>
        </is>
      </c>
      <c r="H218" s="4">
        <v>1</v>
      </c>
      <c r="I218" s="3" t="inlineStr">
        <is>
          <t xml:space="preserve">Manual</t>
        </is>
      </c>
      <c r="J218" s="4">
        <v>120</v>
      </c>
      <c r="K218" s="3" t="inlineStr">
        <is>
          <t xml:space="preserve">Duração estimada, a confirmar na medição do processo; execução manual, com registro em GeoCodevasf.</t>
        </is>
      </c>
    </row>
    <row r="219">
      <c r="A219" s="8" t="str">
        <f>=B219&amp;" › "&amp;C219&amp;IF(D219="","","  › "&amp;D219)&amp;" › "&amp;E219&amp;" › "&amp;F219</f>
        <v>MF-04 › PP-03 › SP-01 › AT-02 › TR-01</v>
      </c>
      <c r="B219" s="3" t="inlineStr">
        <is>
          <t xml:space="preserve">MF-04</t>
        </is>
      </c>
      <c r="C219" s="3" t="inlineStr">
        <is>
          <t xml:space="preserve">PP-03</t>
        </is>
      </c>
      <c r="D219" s="3" t="inlineStr">
        <is>
          <t xml:space="preserve">SP-01</t>
        </is>
      </c>
      <c r="E219" s="3" t="inlineStr">
        <is>
          <t xml:space="preserve">AT-02</t>
        </is>
      </c>
      <c r="F219" s="3" t="inlineStr">
        <is>
          <t xml:space="preserve">TR-01</t>
        </is>
      </c>
      <c r="G219" s="3" t="inlineStr">
        <is>
          <t xml:space="preserve">Priorizar e aprovar o plano</t>
        </is>
      </c>
      <c r="H219" s="4">
        <v>1</v>
      </c>
      <c r="I219" s="3" t="inlineStr">
        <is>
          <t xml:space="preserve">Regra de negócio</t>
        </is>
      </c>
      <c r="J219" s="4">
        <v>40</v>
      </c>
      <c r="K219" s="3" t="inlineStr">
        <is>
          <t xml:space="preserve">Duração estimada, a confirmar na medição do processo; aplica critério normativo — decisão não discricionária.</t>
        </is>
      </c>
    </row>
    <row r="220">
      <c r="A220" s="8" t="str">
        <f>=B220&amp;" › "&amp;C220&amp;IF(D220="","","  › "&amp;D220)&amp;" › "&amp;E220&amp;" › "&amp;F220</f>
        <v>MF-04 › PP-03 › SP-02 › AT-01 › TR-01</v>
      </c>
      <c r="B220" s="3" t="inlineStr">
        <is>
          <t xml:space="preserve">MF-04</t>
        </is>
      </c>
      <c r="C220" s="3" t="inlineStr">
        <is>
          <t xml:space="preserve">PP-03</t>
        </is>
      </c>
      <c r="D220" s="3" t="inlineStr">
        <is>
          <t xml:space="preserve">SP-02</t>
        </is>
      </c>
      <c r="E220" s="3" t="inlineStr">
        <is>
          <t xml:space="preserve">AT-01</t>
        </is>
      </c>
      <c r="F220" s="3" t="inlineStr">
        <is>
          <t xml:space="preserve">TR-01</t>
        </is>
      </c>
      <c r="G220" s="3" t="inlineStr">
        <is>
          <t xml:space="preserve">Fiscalizar a execução em campo</t>
        </is>
      </c>
      <c r="H220" s="4">
        <v>1</v>
      </c>
      <c r="I220" s="3" t="inlineStr">
        <is>
          <t xml:space="preserve">Manual</t>
        </is>
      </c>
      <c r="J220" s="4">
        <v>4</v>
      </c>
      <c r="K220" s="3" t="inlineStr">
        <is>
          <t xml:space="preserve">Duração estimada, a confirmar na medição do processo; execução manual, com registro em e-Codevasf.</t>
        </is>
      </c>
    </row>
    <row r="221">
      <c r="A221" s="8" t="str">
        <f>=B221&amp;" › "&amp;C221&amp;IF(D221="","","  › "&amp;D221)&amp;" › "&amp;E221&amp;" › "&amp;F221</f>
        <v>MF-04 › PP-03 › SP-02 › AT-02 › TR-01</v>
      </c>
      <c r="B221" s="3" t="inlineStr">
        <is>
          <t xml:space="preserve">MF-04</t>
        </is>
      </c>
      <c r="C221" s="3" t="inlineStr">
        <is>
          <t xml:space="preserve">PP-03</t>
        </is>
      </c>
      <c r="D221" s="3" t="inlineStr">
        <is>
          <t xml:space="preserve">SP-02</t>
        </is>
      </c>
      <c r="E221" s="3" t="inlineStr">
        <is>
          <t xml:space="preserve">AT-02</t>
        </is>
      </c>
      <c r="F221" s="3" t="inlineStr">
        <is>
          <t xml:space="preserve">TR-01</t>
        </is>
      </c>
      <c r="G221" s="3" t="inlineStr">
        <is>
          <t xml:space="preserve">Conferir e atestar a medição</t>
        </is>
      </c>
      <c r="H221" s="4">
        <v>1</v>
      </c>
      <c r="I221" s="3" t="inlineStr">
        <is>
          <t xml:space="preserve">Manual</t>
        </is>
      </c>
      <c r="J221" s="4">
        <v>24</v>
      </c>
      <c r="K221" s="3" t="inlineStr">
        <is>
          <t xml:space="preserve">Duração estimada, a confirmar na medição do processo; execução manual, com registro em e-Codevasf.</t>
        </is>
      </c>
    </row>
    <row r="222">
      <c r="A222" s="8" t="str">
        <f>=B222&amp;" › "&amp;C222&amp;IF(D222="","","  › "&amp;D222)&amp;" › "&amp;E222&amp;" › "&amp;F222</f>
        <v>MF-04 › PP-03 › SP-03 › AT-01 › TR-01</v>
      </c>
      <c r="B222" s="3" t="inlineStr">
        <is>
          <t xml:space="preserve">MF-04</t>
        </is>
      </c>
      <c r="C222" s="3" t="inlineStr">
        <is>
          <t xml:space="preserve">PP-03</t>
        </is>
      </c>
      <c r="D222" s="3" t="inlineStr">
        <is>
          <t xml:space="preserve">SP-03</t>
        </is>
      </c>
      <c r="E222" s="3" t="inlineStr">
        <is>
          <t xml:space="preserve">AT-01</t>
        </is>
      </c>
      <c r="F222" s="3" t="inlineStr">
        <is>
          <t xml:space="preserve">TR-01</t>
        </is>
      </c>
      <c r="G222" s="3" t="inlineStr">
        <is>
          <t xml:space="preserve">Vistoriar o trecho concluído</t>
        </is>
      </c>
      <c r="H222" s="4">
        <v>1</v>
      </c>
      <c r="I222" s="3" t="inlineStr">
        <is>
          <t xml:space="preserve">Manual</t>
        </is>
      </c>
      <c r="J222" s="4">
        <v>16</v>
      </c>
      <c r="K222" s="3" t="inlineStr">
        <is>
          <t xml:space="preserve">Duração estimada, a confirmar na medição do processo; execução manual, com registro em e-Codevasf.</t>
        </is>
      </c>
    </row>
    <row r="223">
      <c r="A223" s="8" t="str">
        <f>=B223&amp;" › "&amp;C223&amp;IF(D223="","","  › "&amp;D223)&amp;" › "&amp;E223&amp;" › "&amp;F223</f>
        <v>MF-04 › PP-03 › SP-03 › AT-02 › TR-01</v>
      </c>
      <c r="B223" s="3" t="inlineStr">
        <is>
          <t xml:space="preserve">MF-04</t>
        </is>
      </c>
      <c r="C223" s="3" t="inlineStr">
        <is>
          <t xml:space="preserve">PP-03</t>
        </is>
      </c>
      <c r="D223" s="3" t="inlineStr">
        <is>
          <t xml:space="preserve">SP-03</t>
        </is>
      </c>
      <c r="E223" s="3" t="inlineStr">
        <is>
          <t xml:space="preserve">AT-02</t>
        </is>
      </c>
      <c r="F223" s="3" t="inlineStr">
        <is>
          <t xml:space="preserve">TR-01</t>
        </is>
      </c>
      <c r="G223" s="3" t="inlineStr">
        <is>
          <t xml:space="preserve">Emitir os termos de recebimento e entrega</t>
        </is>
      </c>
      <c r="H223" s="4">
        <v>1</v>
      </c>
      <c r="I223" s="3" t="inlineStr">
        <is>
          <t xml:space="preserve">Manual</t>
        </is>
      </c>
      <c r="J223" s="4">
        <v>40</v>
      </c>
      <c r="K223" s="3" t="inlineStr">
        <is>
          <t xml:space="preserve">Duração estimada, a confirmar na medição do processo; execução manual, com registro em e-Codevasf.</t>
        </is>
      </c>
    </row>
    <row r="224">
      <c r="A224" s="8" t="str">
        <f>=B224&amp;" › "&amp;C224&amp;IF(D224="","","  › "&amp;D224)&amp;" › "&amp;E224&amp;" › "&amp;F224</f>
        <v>MF-05 › PP-01 › SP-01 › AT-01 › TR-01</v>
      </c>
      <c r="B224" s="3" t="inlineStr">
        <is>
          <t xml:space="preserve">MF-05</t>
        </is>
      </c>
      <c r="C224" s="3" t="inlineStr">
        <is>
          <t xml:space="preserve">PP-01</t>
        </is>
      </c>
      <c r="D224" s="3" t="inlineStr">
        <is>
          <t xml:space="preserve">SP-01</t>
        </is>
      </c>
      <c r="E224" s="3" t="inlineStr">
        <is>
          <t xml:space="preserve">AT-01</t>
        </is>
      </c>
      <c r="F224" s="3" t="inlineStr">
        <is>
          <t xml:space="preserve">TR-01</t>
        </is>
      </c>
      <c r="G224" s="3" t="inlineStr">
        <is>
          <t xml:space="preserve">Levantar as atividades e os atores locais</t>
        </is>
      </c>
      <c r="H224" s="4">
        <v>1</v>
      </c>
      <c r="I224" s="3" t="inlineStr">
        <is>
          <t xml:space="preserve">Manual</t>
        </is>
      </c>
      <c r="J224" s="4">
        <v>160</v>
      </c>
      <c r="K224" s="3" t="inlineStr">
        <is>
          <t xml:space="preserve">Duração estimada, a confirmar na medição do processo; execução manual, com registro em e-Codevasf.</t>
        </is>
      </c>
    </row>
    <row r="225">
      <c r="A225" s="8" t="str">
        <f>=B225&amp;" › "&amp;C225&amp;IF(D225="","","  › "&amp;D225)&amp;" › "&amp;E225&amp;" › "&amp;F225</f>
        <v>MF-05 › PP-01 › SP-01 › AT-02 › TR-01</v>
      </c>
      <c r="B225" s="3" t="inlineStr">
        <is>
          <t xml:space="preserve">MF-05</t>
        </is>
      </c>
      <c r="C225" s="3" t="inlineStr">
        <is>
          <t xml:space="preserve">PP-01</t>
        </is>
      </c>
      <c r="D225" s="3" t="inlineStr">
        <is>
          <t xml:space="preserve">SP-01</t>
        </is>
      </c>
      <c r="E225" s="3" t="inlineStr">
        <is>
          <t xml:space="preserve">AT-02</t>
        </is>
      </c>
      <c r="F225" s="3" t="inlineStr">
        <is>
          <t xml:space="preserve">TR-01</t>
        </is>
      </c>
      <c r="G225" s="3" t="inlineStr">
        <is>
          <t xml:space="preserve">Formalizar a governança do arranjo</t>
        </is>
      </c>
      <c r="H225" s="4">
        <v>1</v>
      </c>
      <c r="I225" s="3" t="inlineStr">
        <is>
          <t xml:space="preserve">Manual</t>
        </is>
      </c>
      <c r="J225" s="4">
        <v>80</v>
      </c>
      <c r="K225" s="3" t="inlineStr">
        <is>
          <t xml:space="preserve">Duração estimada, a confirmar na medição do processo; execução manual, com registro em e-Codevasf.</t>
        </is>
      </c>
    </row>
    <row r="226">
      <c r="A226" s="8" t="str">
        <f>=B226&amp;" › "&amp;C226&amp;IF(D226="","","  › "&amp;D226)&amp;" › "&amp;E226&amp;" › "&amp;F226</f>
        <v>MF-05 › PP-01 › SP-02 › AT-01 › TR-01</v>
      </c>
      <c r="B226" s="3" t="inlineStr">
        <is>
          <t xml:space="preserve">MF-05</t>
        </is>
      </c>
      <c r="C226" s="3" t="inlineStr">
        <is>
          <t xml:space="preserve">PP-01</t>
        </is>
      </c>
      <c r="D226" s="3" t="inlineStr">
        <is>
          <t xml:space="preserve">SP-02</t>
        </is>
      </c>
      <c r="E226" s="3" t="inlineStr">
        <is>
          <t xml:space="preserve">AT-01</t>
        </is>
      </c>
      <c r="F226" s="3" t="inlineStr">
        <is>
          <t xml:space="preserve">TR-01</t>
        </is>
      </c>
      <c r="G226" s="3" t="inlineStr">
        <is>
          <t xml:space="preserve">Conferir o plano de trabalho</t>
        </is>
      </c>
      <c r="H226" s="4">
        <v>1</v>
      </c>
      <c r="I226" s="3" t="inlineStr">
        <is>
          <t xml:space="preserve">Manual</t>
        </is>
      </c>
      <c r="J226" s="4">
        <v>80</v>
      </c>
      <c r="K226" s="3" t="inlineStr">
        <is>
          <t xml:space="preserve">Duração estimada, a confirmar na medição do processo; execução manual, com registro em Transferegov.</t>
        </is>
      </c>
    </row>
    <row r="227">
      <c r="A227" s="8" t="str">
        <f>=B227&amp;" › "&amp;C227&amp;IF(D227="","","  › "&amp;D227)&amp;" › "&amp;E227&amp;" › "&amp;F227</f>
        <v>MF-05 › PP-01 › SP-02 › AT-02 › TR-01</v>
      </c>
      <c r="B227" s="3" t="inlineStr">
        <is>
          <t xml:space="preserve">MF-05</t>
        </is>
      </c>
      <c r="C227" s="3" t="inlineStr">
        <is>
          <t xml:space="preserve">PP-01</t>
        </is>
      </c>
      <c r="D227" s="3" t="inlineStr">
        <is>
          <t xml:space="preserve">SP-02</t>
        </is>
      </c>
      <c r="E227" s="3" t="inlineStr">
        <is>
          <t xml:space="preserve">AT-02</t>
        </is>
      </c>
      <c r="F227" s="3" t="inlineStr">
        <is>
          <t xml:space="preserve">TR-01</t>
        </is>
      </c>
      <c r="G227" s="3" t="inlineStr">
        <is>
          <t xml:space="preserve">Acompanhar a entrega e o uso</t>
        </is>
      </c>
      <c r="H227" s="4">
        <v>1</v>
      </c>
      <c r="I227" s="3" t="inlineStr">
        <is>
          <t xml:space="preserve">Manual</t>
        </is>
      </c>
      <c r="J227" s="4">
        <v>4</v>
      </c>
      <c r="K227" s="3" t="inlineStr">
        <is>
          <t xml:space="preserve">Duração estimada, a confirmar na medição do processo; execução manual, com registro em Transferegov.</t>
        </is>
      </c>
    </row>
    <row r="228">
      <c r="A228" s="8" t="str">
        <f>=B228&amp;" › "&amp;C228&amp;IF(D228="","","  › "&amp;D228)&amp;" › "&amp;E228&amp;" › "&amp;F228</f>
        <v>MF-05 › PP-01 › SP-03 › AT-01 › TR-01</v>
      </c>
      <c r="B228" s="3" t="inlineStr">
        <is>
          <t xml:space="preserve">MF-05</t>
        </is>
      </c>
      <c r="C228" s="3" t="inlineStr">
        <is>
          <t xml:space="preserve">PP-01</t>
        </is>
      </c>
      <c r="D228" s="3" t="inlineStr">
        <is>
          <t xml:space="preserve">SP-03</t>
        </is>
      </c>
      <c r="E228" s="3" t="inlineStr">
        <is>
          <t xml:space="preserve">AT-01</t>
        </is>
      </c>
      <c r="F228" s="3" t="inlineStr">
        <is>
          <t xml:space="preserve">TR-01</t>
        </is>
      </c>
      <c r="G228" s="3" t="inlineStr">
        <is>
          <t xml:space="preserve">Coletar os dados em campo</t>
        </is>
      </c>
      <c r="H228" s="4">
        <v>1</v>
      </c>
      <c r="I228" s="3" t="inlineStr">
        <is>
          <t xml:space="preserve">Manual</t>
        </is>
      </c>
      <c r="J228" s="4">
        <v>80</v>
      </c>
      <c r="K228" s="3" t="inlineStr">
        <is>
          <t xml:space="preserve">Duração estimada, a confirmar na medição do processo; execução manual, com registro em e-Codevasf.</t>
        </is>
      </c>
    </row>
    <row r="229">
      <c r="A229" s="8" t="str">
        <f>=B229&amp;" › "&amp;C229&amp;IF(D229="","","  › "&amp;D229)&amp;" › "&amp;E229&amp;" › "&amp;F229</f>
        <v>MF-05 › PP-01 › SP-03 › AT-02 › TR-01</v>
      </c>
      <c r="B229" s="3" t="inlineStr">
        <is>
          <t xml:space="preserve">MF-05</t>
        </is>
      </c>
      <c r="C229" s="3" t="inlineStr">
        <is>
          <t xml:space="preserve">PP-01</t>
        </is>
      </c>
      <c r="D229" s="3" t="inlineStr">
        <is>
          <t xml:space="preserve">SP-03</t>
        </is>
      </c>
      <c r="E229" s="3" t="inlineStr">
        <is>
          <t xml:space="preserve">AT-02</t>
        </is>
      </c>
      <c r="F229" s="3" t="inlineStr">
        <is>
          <t xml:space="preserve">TR-01</t>
        </is>
      </c>
      <c r="G229" s="3" t="inlineStr">
        <is>
          <t xml:space="preserve">Emitir o relatório de resultados</t>
        </is>
      </c>
      <c r="H229" s="4">
        <v>1</v>
      </c>
      <c r="I229" s="3" t="inlineStr">
        <is>
          <t xml:space="preserve">Manual</t>
        </is>
      </c>
      <c r="J229" s="4">
        <v>40</v>
      </c>
      <c r="K229" s="3" t="inlineStr">
        <is>
          <t xml:space="preserve">Duração estimada, a confirmar na medição do processo; execução manual, com registro em e-Codevasf.</t>
        </is>
      </c>
    </row>
    <row r="230">
      <c r="A230" s="8" t="str">
        <f>=B230&amp;" › "&amp;C230&amp;IF(D230="","","  › "&amp;D230)&amp;" › "&amp;E230&amp;" › "&amp;F230</f>
        <v>MF-05 › PP-02 › SP-01 › AT-01 › TR-01</v>
      </c>
      <c r="B230" s="3" t="inlineStr">
        <is>
          <t xml:space="preserve">MF-05</t>
        </is>
      </c>
      <c r="C230" s="3" t="inlineStr">
        <is>
          <t xml:space="preserve">PP-02</t>
        </is>
      </c>
      <c r="D230" s="3" t="inlineStr">
        <is>
          <t xml:space="preserve">SP-01</t>
        </is>
      </c>
      <c r="E230" s="3" t="inlineStr">
        <is>
          <t xml:space="preserve">AT-01</t>
        </is>
      </c>
      <c r="F230" s="3" t="inlineStr">
        <is>
          <t xml:space="preserve">TR-01</t>
        </is>
      </c>
      <c r="G230" s="3" t="inlineStr">
        <is>
          <t xml:space="preserve">Especificar a estrutura necessária</t>
        </is>
      </c>
      <c r="H230" s="4">
        <v>1</v>
      </c>
      <c r="I230" s="3" t="inlineStr">
        <is>
          <t xml:space="preserve">Manual</t>
        </is>
      </c>
      <c r="J230" s="4">
        <v>160</v>
      </c>
      <c r="K230" s="3" t="inlineStr">
        <is>
          <t xml:space="preserve">Duração estimada, a confirmar na medição do processo; execução manual, com registro em e-Codevasf.</t>
        </is>
      </c>
    </row>
    <row r="231">
      <c r="A231" s="8" t="str">
        <f>=B231&amp;" › "&amp;C231&amp;IF(D231="","","  › "&amp;D231)&amp;" › "&amp;E231&amp;" › "&amp;F231</f>
        <v>MF-05 › PP-02 › SP-01 › AT-02 › TR-01</v>
      </c>
      <c r="B231" s="3" t="inlineStr">
        <is>
          <t xml:space="preserve">MF-05</t>
        </is>
      </c>
      <c r="C231" s="3" t="inlineStr">
        <is>
          <t xml:space="preserve">PP-02</t>
        </is>
      </c>
      <c r="D231" s="3" t="inlineStr">
        <is>
          <t xml:space="preserve">SP-01</t>
        </is>
      </c>
      <c r="E231" s="3" t="inlineStr">
        <is>
          <t xml:space="preserve">AT-02</t>
        </is>
      </c>
      <c r="F231" s="3" t="inlineStr">
        <is>
          <t xml:space="preserve">TR-01</t>
        </is>
      </c>
      <c r="G231" s="3" t="inlineStr">
        <is>
          <t xml:space="preserve">Formalizar a entrega da estrutura</t>
        </is>
      </c>
      <c r="H231" s="4">
        <v>1</v>
      </c>
      <c r="I231" s="3" t="inlineStr">
        <is>
          <t xml:space="preserve">Manual</t>
        </is>
      </c>
      <c r="J231" s="4">
        <v>40</v>
      </c>
      <c r="K231" s="3" t="inlineStr">
        <is>
          <t xml:space="preserve">Duração estimada, a confirmar na medição do processo; execução manual, com registro em e-Codevasf.</t>
        </is>
      </c>
    </row>
    <row r="232">
      <c r="A232" s="8" t="str">
        <f>=B232&amp;" › "&amp;C232&amp;IF(D232="","","  › "&amp;D232)&amp;" › "&amp;E232&amp;" › "&amp;F232</f>
        <v>MF-05 › PP-02 › SP-02 › AT-01 › TR-01</v>
      </c>
      <c r="B232" s="3" t="inlineStr">
        <is>
          <t xml:space="preserve">MF-05</t>
        </is>
      </c>
      <c r="C232" s="3" t="inlineStr">
        <is>
          <t xml:space="preserve">PP-02</t>
        </is>
      </c>
      <c r="D232" s="3" t="inlineStr">
        <is>
          <t xml:space="preserve">SP-02</t>
        </is>
      </c>
      <c r="E232" s="3" t="inlineStr">
        <is>
          <t xml:space="preserve">AT-01</t>
        </is>
      </c>
      <c r="F232" s="3" t="inlineStr">
        <is>
          <t xml:space="preserve">TR-01</t>
        </is>
      </c>
      <c r="G232" s="3" t="inlineStr">
        <is>
          <t xml:space="preserve">Conferir a documentação e habilitar</t>
        </is>
      </c>
      <c r="H232" s="4">
        <v>1</v>
      </c>
      <c r="I232" s="3" t="inlineStr">
        <is>
          <t xml:space="preserve">Regra de negócio</t>
        </is>
      </c>
      <c r="J232" s="4">
        <v>40</v>
      </c>
      <c r="K232" s="3" t="inlineStr">
        <is>
          <t xml:space="preserve">Duração estimada, a confirmar na medição do processo; aplica critério normativo — decisão não discricionária.</t>
        </is>
      </c>
    </row>
    <row r="233">
      <c r="A233" s="8" t="str">
        <f>=B233&amp;" › "&amp;C233&amp;IF(D233="","","  › "&amp;D233)&amp;" › "&amp;E233&amp;" › "&amp;F233</f>
        <v>MF-05 › PP-02 › SP-02 › AT-02 › TR-01</v>
      </c>
      <c r="B233" s="3" t="inlineStr">
        <is>
          <t xml:space="preserve">MF-05</t>
        </is>
      </c>
      <c r="C233" s="3" t="inlineStr">
        <is>
          <t xml:space="preserve">PP-02</t>
        </is>
      </c>
      <c r="D233" s="3" t="inlineStr">
        <is>
          <t xml:space="preserve">SP-02</t>
        </is>
      </c>
      <c r="E233" s="3" t="inlineStr">
        <is>
          <t xml:space="preserve">AT-02</t>
        </is>
      </c>
      <c r="F233" s="3" t="inlineStr">
        <is>
          <t xml:space="preserve">TR-01</t>
        </is>
      </c>
      <c r="G233" s="3" t="inlineStr">
        <is>
          <t xml:space="preserve">Entregar os insumos e registrar</t>
        </is>
      </c>
      <c r="H233" s="4">
        <v>1</v>
      </c>
      <c r="I233" s="3" t="inlineStr">
        <is>
          <t xml:space="preserve">Manual</t>
        </is>
      </c>
      <c r="J233" s="4">
        <v>8</v>
      </c>
      <c r="K233" s="3" t="inlineStr">
        <is>
          <t xml:space="preserve">Duração estimada, a confirmar na medição do processo; execução manual, com registro em e-Codevasf.</t>
        </is>
      </c>
    </row>
    <row r="234">
      <c r="A234" s="8" t="str">
        <f>=B234&amp;" › "&amp;C234&amp;IF(D234="","","  › "&amp;D234)&amp;" › "&amp;E234&amp;" › "&amp;F234</f>
        <v>MF-05 › PP-02 › SP-03 › AT-01 › TR-01</v>
      </c>
      <c r="B234" s="3" t="inlineStr">
        <is>
          <t xml:space="preserve">MF-05</t>
        </is>
      </c>
      <c r="C234" s="3" t="inlineStr">
        <is>
          <t xml:space="preserve">PP-02</t>
        </is>
      </c>
      <c r="D234" s="3" t="inlineStr">
        <is>
          <t xml:space="preserve">SP-03</t>
        </is>
      </c>
      <c r="E234" s="3" t="inlineStr">
        <is>
          <t xml:space="preserve">AT-01</t>
        </is>
      </c>
      <c r="F234" s="3" t="inlineStr">
        <is>
          <t xml:space="preserve">TR-01</t>
        </is>
      </c>
      <c r="G234" s="3" t="inlineStr">
        <is>
          <t xml:space="preserve">Planejar as turmas de capacitação</t>
        </is>
      </c>
      <c r="H234" s="4">
        <v>1</v>
      </c>
      <c r="I234" s="3" t="inlineStr">
        <is>
          <t xml:space="preserve">Manual</t>
        </is>
      </c>
      <c r="J234" s="4">
        <v>80</v>
      </c>
      <c r="K234" s="3" t="inlineStr">
        <is>
          <t xml:space="preserve">Duração estimada, a confirmar na medição do processo; execução manual, com registro em e-Codevasf.</t>
        </is>
      </c>
    </row>
    <row r="235">
      <c r="A235" s="8" t="str">
        <f>=B235&amp;" › "&amp;C235&amp;IF(D235="","","  › "&amp;D235)&amp;" › "&amp;E235&amp;" › "&amp;F235</f>
        <v>MF-05 › PP-02 › SP-03 › AT-02 › TR-01</v>
      </c>
      <c r="B235" s="3" t="inlineStr">
        <is>
          <t xml:space="preserve">MF-05</t>
        </is>
      </c>
      <c r="C235" s="3" t="inlineStr">
        <is>
          <t xml:space="preserve">PP-02</t>
        </is>
      </c>
      <c r="D235" s="3" t="inlineStr">
        <is>
          <t xml:space="preserve">SP-03</t>
        </is>
      </c>
      <c r="E235" s="3" t="inlineStr">
        <is>
          <t xml:space="preserve">AT-02</t>
        </is>
      </c>
      <c r="F235" s="3" t="inlineStr">
        <is>
          <t xml:space="preserve">TR-01</t>
        </is>
      </c>
      <c r="G235" s="3" t="inlineStr">
        <is>
          <t xml:space="preserve">Realizar a capacitação</t>
        </is>
      </c>
      <c r="H235" s="4">
        <v>1</v>
      </c>
      <c r="I235" s="3" t="inlineStr">
        <is>
          <t xml:space="preserve">Manual</t>
        </is>
      </c>
      <c r="J235" s="4">
        <v>24</v>
      </c>
      <c r="K235" s="3" t="inlineStr">
        <is>
          <t xml:space="preserve">Duração estimada, a confirmar na medição do processo; execução manual, com registro em e-Codevasf.</t>
        </is>
      </c>
    </row>
    <row r="236">
      <c r="A236" s="8" t="str">
        <f>=B236&amp;" › "&amp;C236&amp;IF(D236="","","  › "&amp;D236)&amp;" › "&amp;E236&amp;" › "&amp;F236</f>
        <v>MF-06 › PP-01 › SP-01 › AT-01 › TR-01</v>
      </c>
      <c r="B236" s="3" t="inlineStr">
        <is>
          <t xml:space="preserve">MF-06</t>
        </is>
      </c>
      <c r="C236" s="3" t="inlineStr">
        <is>
          <t xml:space="preserve">PP-01</t>
        </is>
      </c>
      <c r="D236" s="3" t="inlineStr">
        <is>
          <t xml:space="preserve">SP-01</t>
        </is>
      </c>
      <c r="E236" s="3" t="inlineStr">
        <is>
          <t xml:space="preserve">AT-01</t>
        </is>
      </c>
      <c r="F236" s="3" t="inlineStr">
        <is>
          <t xml:space="preserve">TR-01</t>
        </is>
      </c>
      <c r="G236" s="3" t="inlineStr">
        <is>
          <t xml:space="preserve">Conferir a elegibilidade das demandas</t>
        </is>
      </c>
      <c r="H236" s="4">
        <v>1</v>
      </c>
      <c r="I236" s="3" t="inlineStr">
        <is>
          <t xml:space="preserve">Regra de negócio</t>
        </is>
      </c>
      <c r="J236" s="4">
        <v>80</v>
      </c>
      <c r="K236" s="3" t="inlineStr">
        <is>
          <t xml:space="preserve">Duração estimada, a confirmar na medição do processo; aplica critério normativo — decisão não discricionária.</t>
        </is>
      </c>
    </row>
    <row r="237">
      <c r="A237" s="8" t="str">
        <f>=B237&amp;" › "&amp;C237&amp;IF(D237="","","  › "&amp;D237)&amp;" › "&amp;E237&amp;" › "&amp;F237</f>
        <v>MF-06 › PP-01 › SP-01 › AT-02 › TR-01</v>
      </c>
      <c r="B237" s="3" t="inlineStr">
        <is>
          <t xml:space="preserve">MF-06</t>
        </is>
      </c>
      <c r="C237" s="3" t="inlineStr">
        <is>
          <t xml:space="preserve">PP-01</t>
        </is>
      </c>
      <c r="D237" s="3" t="inlineStr">
        <is>
          <t xml:space="preserve">SP-01</t>
        </is>
      </c>
      <c r="E237" s="3" t="inlineStr">
        <is>
          <t xml:space="preserve">AT-02</t>
        </is>
      </c>
      <c r="F237" s="3" t="inlineStr">
        <is>
          <t xml:space="preserve">TR-01</t>
        </is>
      </c>
      <c r="G237" s="3" t="inlineStr">
        <is>
          <t xml:space="preserve">Aprovar o plano de alocação</t>
        </is>
      </c>
      <c r="H237" s="4">
        <v>1</v>
      </c>
      <c r="I237" s="3" t="inlineStr">
        <is>
          <t xml:space="preserve">Manual</t>
        </is>
      </c>
      <c r="J237" s="4">
        <v>40</v>
      </c>
      <c r="K237" s="3" t="inlineStr">
        <is>
          <t xml:space="preserve">Duração estimada, a confirmar na medição do processo; execução manual, com registro em e-Codevasf.</t>
        </is>
      </c>
    </row>
    <row r="238">
      <c r="A238" s="8" t="str">
        <f>=B238&amp;" › "&amp;C238&amp;IF(D238="","","  › "&amp;D238)&amp;" › "&amp;E238&amp;" › "&amp;F238</f>
        <v>MF-06 › PP-01 › SP-02 › AT-01 › TR-01</v>
      </c>
      <c r="B238" s="3" t="inlineStr">
        <is>
          <t xml:space="preserve">MF-06</t>
        </is>
      </c>
      <c r="C238" s="3" t="inlineStr">
        <is>
          <t xml:space="preserve">PP-01</t>
        </is>
      </c>
      <c r="D238" s="3" t="inlineStr">
        <is>
          <t xml:space="preserve">SP-02</t>
        </is>
      </c>
      <c r="E238" s="3" t="inlineStr">
        <is>
          <t xml:space="preserve">AT-01</t>
        </is>
      </c>
      <c r="F238" s="3" t="inlineStr">
        <is>
          <t xml:space="preserve">TR-01</t>
        </is>
      </c>
      <c r="G238" s="3" t="inlineStr">
        <is>
          <t xml:space="preserve">Conferir os equipamentos recebidos</t>
        </is>
      </c>
      <c r="H238" s="4">
        <v>1</v>
      </c>
      <c r="I238" s="3" t="inlineStr">
        <is>
          <t xml:space="preserve">Manual</t>
        </is>
      </c>
      <c r="J238" s="4">
        <v>16</v>
      </c>
      <c r="K238" s="3" t="inlineStr">
        <is>
          <t xml:space="preserve">Duração estimada, a confirmar na medição do processo; execução manual, com registro em e-Codevasf.</t>
        </is>
      </c>
    </row>
    <row r="239">
      <c r="A239" s="8" t="str">
        <f>=B239&amp;" › "&amp;C239&amp;IF(D239="","","  › "&amp;D239)&amp;" › "&amp;E239&amp;" › "&amp;F239</f>
        <v>MF-06 › PP-01 › SP-02 › AT-02 › TR-01</v>
      </c>
      <c r="B239" s="3" t="inlineStr">
        <is>
          <t xml:space="preserve">MF-06</t>
        </is>
      </c>
      <c r="C239" s="3" t="inlineStr">
        <is>
          <t xml:space="preserve">PP-01</t>
        </is>
      </c>
      <c r="D239" s="3" t="inlineStr">
        <is>
          <t xml:space="preserve">SP-02</t>
        </is>
      </c>
      <c r="E239" s="3" t="inlineStr">
        <is>
          <t xml:space="preserve">AT-02</t>
        </is>
      </c>
      <c r="F239" s="3" t="inlineStr">
        <is>
          <t xml:space="preserve">TR-01</t>
        </is>
      </c>
      <c r="G239" s="3" t="inlineStr">
        <is>
          <t xml:space="preserve">Formalizar a transferência ao ente</t>
        </is>
      </c>
      <c r="H239" s="4">
        <v>1</v>
      </c>
      <c r="I239" s="3" t="inlineStr">
        <is>
          <t xml:space="preserve">Manual</t>
        </is>
      </c>
      <c r="J239" s="4">
        <v>40</v>
      </c>
      <c r="K239" s="3" t="inlineStr">
        <is>
          <t xml:space="preserve">Duração estimada, a confirmar na medição do processo; execução manual, com registro em e-Codevasf.</t>
        </is>
      </c>
    </row>
    <row r="240">
      <c r="A240" s="8" t="str">
        <f>=B240&amp;" › "&amp;C240&amp;IF(D240="","","  › "&amp;D240)&amp;" › "&amp;E240&amp;" › "&amp;F240</f>
        <v>MF-06 › PP-01 › SP-03 › AT-01 › TR-01</v>
      </c>
      <c r="B240" s="3" t="inlineStr">
        <is>
          <t xml:space="preserve">MF-06</t>
        </is>
      </c>
      <c r="C240" s="3" t="inlineStr">
        <is>
          <t xml:space="preserve">PP-01</t>
        </is>
      </c>
      <c r="D240" s="3" t="inlineStr">
        <is>
          <t xml:space="preserve">SP-03</t>
        </is>
      </c>
      <c r="E240" s="3" t="inlineStr">
        <is>
          <t xml:space="preserve">AT-01</t>
        </is>
      </c>
      <c r="F240" s="3" t="inlineStr">
        <is>
          <t xml:space="preserve">TR-01</t>
        </is>
      </c>
      <c r="G240" s="3" t="inlineStr">
        <is>
          <t xml:space="preserve">Vistoriar o uso dos equipamentos</t>
        </is>
      </c>
      <c r="H240" s="4">
        <v>1</v>
      </c>
      <c r="I240" s="3" t="inlineStr">
        <is>
          <t xml:space="preserve">Manual</t>
        </is>
      </c>
      <c r="J240" s="4">
        <v>8</v>
      </c>
      <c r="K240" s="3" t="inlineStr">
        <is>
          <t xml:space="preserve">Duração estimada, a confirmar na medição do processo; execução manual, com registro em e-Codevasf.</t>
        </is>
      </c>
    </row>
    <row r="241">
      <c r="A241" s="8" t="str">
        <f>=B241&amp;" › "&amp;C241&amp;IF(D241="","","  › "&amp;D241)&amp;" › "&amp;E241&amp;" › "&amp;F241</f>
        <v>MF-06 › PP-01 › SP-03 › AT-02 › TR-01</v>
      </c>
      <c r="B241" s="3" t="inlineStr">
        <is>
          <t xml:space="preserve">MF-06</t>
        </is>
      </c>
      <c r="C241" s="3" t="inlineStr">
        <is>
          <t xml:space="preserve">PP-01</t>
        </is>
      </c>
      <c r="D241" s="3" t="inlineStr">
        <is>
          <t xml:space="preserve">SP-03</t>
        </is>
      </c>
      <c r="E241" s="3" t="inlineStr">
        <is>
          <t xml:space="preserve">AT-02</t>
        </is>
      </c>
      <c r="F241" s="3" t="inlineStr">
        <is>
          <t xml:space="preserve">TR-01</t>
        </is>
      </c>
      <c r="G241" s="3" t="inlineStr">
        <is>
          <t xml:space="preserve">Emitir o relatório de acompanhamento</t>
        </is>
      </c>
      <c r="H241" s="4">
        <v>1</v>
      </c>
      <c r="I241" s="3" t="inlineStr">
        <is>
          <t xml:space="preserve">Manual</t>
        </is>
      </c>
      <c r="J241" s="4">
        <v>40</v>
      </c>
      <c r="K241" s="3" t="inlineStr">
        <is>
          <t xml:space="preserve">Duração estimada, a confirmar na medição do processo; execução manual, com registro em e-Codevasf.</t>
        </is>
      </c>
    </row>
    <row r="242">
      <c r="A242" s="8" t="str">
        <f>=B242&amp;" › "&amp;C242&amp;IF(D242="","","  › "&amp;D242)&amp;" › "&amp;E242&amp;" › "&amp;F242</f>
        <v>MF-07 › PP-01 › SP-01 › AT-01 › TR-01</v>
      </c>
      <c r="B242" s="3" t="inlineStr">
        <is>
          <t xml:space="preserve">MF-07</t>
        </is>
      </c>
      <c r="C242" s="3" t="inlineStr">
        <is>
          <t xml:space="preserve">PP-01</t>
        </is>
      </c>
      <c r="D242" s="3" t="inlineStr">
        <is>
          <t xml:space="preserve">SP-01</t>
        </is>
      </c>
      <c r="E242" s="3" t="inlineStr">
        <is>
          <t xml:space="preserve">AT-01</t>
        </is>
      </c>
      <c r="F242" s="3" t="inlineStr">
        <is>
          <t xml:space="preserve">TR-01</t>
        </is>
      </c>
      <c r="G242" s="3" t="inlineStr">
        <is>
          <t xml:space="preserve">Levantar a situação do sistema</t>
        </is>
      </c>
      <c r="H242" s="4">
        <v>1</v>
      </c>
      <c r="I242" s="3" t="inlineStr">
        <is>
          <t xml:space="preserve">Manual</t>
        </is>
      </c>
      <c r="J242" s="4">
        <v>160</v>
      </c>
      <c r="K242" s="3" t="inlineStr">
        <is>
          <t xml:space="preserve">Duração estimada, a confirmar na medição do processo; execução manual, com registro em e-Codevasf.</t>
        </is>
      </c>
    </row>
    <row r="243">
      <c r="A243" s="8" t="str">
        <f>=B243&amp;" › "&amp;C243&amp;IF(D243="","","  › "&amp;D243)&amp;" › "&amp;E243&amp;" › "&amp;F243</f>
        <v>MF-07 › PP-01 › SP-01 › AT-02 › TR-01</v>
      </c>
      <c r="B243" s="3" t="inlineStr">
        <is>
          <t xml:space="preserve">MF-07</t>
        </is>
      </c>
      <c r="C243" s="3" t="inlineStr">
        <is>
          <t xml:space="preserve">PP-01</t>
        </is>
      </c>
      <c r="D243" s="3" t="inlineStr">
        <is>
          <t xml:space="preserve">SP-01</t>
        </is>
      </c>
      <c r="E243" s="3" t="inlineStr">
        <is>
          <t xml:space="preserve">AT-02</t>
        </is>
      </c>
      <c r="F243" s="3" t="inlineStr">
        <is>
          <t xml:space="preserve">TR-01</t>
        </is>
      </c>
      <c r="G243" s="3" t="inlineStr">
        <is>
          <t xml:space="preserve">Elaborar e aprovar o projeto</t>
        </is>
      </c>
      <c r="H243" s="4">
        <v>1</v>
      </c>
      <c r="I243" s="3" t="inlineStr">
        <is>
          <t xml:space="preserve">Manual</t>
        </is>
      </c>
      <c r="J243" s="4">
        <v>480</v>
      </c>
      <c r="K243" s="3" t="inlineStr">
        <is>
          <t xml:space="preserve">Duração estimada, a confirmar na medição do processo; execução manual, com registro em e-Codevasf.</t>
        </is>
      </c>
    </row>
    <row r="244">
      <c r="A244" s="8" t="str">
        <f>=B244&amp;" › "&amp;C244&amp;IF(D244="","","  › "&amp;D244)&amp;" › "&amp;E244&amp;" › "&amp;F244</f>
        <v>MF-07 › PP-01 › SP-02 › AT-01 › TR-01</v>
      </c>
      <c r="B244" s="3" t="inlineStr">
        <is>
          <t xml:space="preserve">MF-07</t>
        </is>
      </c>
      <c r="C244" s="3" t="inlineStr">
        <is>
          <t xml:space="preserve">PP-01</t>
        </is>
      </c>
      <c r="D244" s="3" t="inlineStr">
        <is>
          <t xml:space="preserve">SP-02</t>
        </is>
      </c>
      <c r="E244" s="3" t="inlineStr">
        <is>
          <t xml:space="preserve">AT-01</t>
        </is>
      </c>
      <c r="F244" s="3" t="inlineStr">
        <is>
          <t xml:space="preserve">TR-01</t>
        </is>
      </c>
      <c r="G244" s="3" t="inlineStr">
        <is>
          <t xml:space="preserve">Fiscalizar e medir os serviços</t>
        </is>
      </c>
      <c r="H244" s="4">
        <v>1</v>
      </c>
      <c r="I244" s="3" t="inlineStr">
        <is>
          <t xml:space="preserve">Manual</t>
        </is>
      </c>
      <c r="J244" s="4">
        <v>4</v>
      </c>
      <c r="K244" s="3" t="inlineStr">
        <is>
          <t xml:space="preserve">Duração estimada, a confirmar na medição do processo; execução manual, com registro em e-Codevasf.</t>
        </is>
      </c>
    </row>
    <row r="245">
      <c r="A245" s="8" t="str">
        <f>=B245&amp;" › "&amp;C245&amp;IF(D245="","","  › "&amp;D245)&amp;" › "&amp;E245&amp;" › "&amp;F245</f>
        <v>MF-07 › PP-01 › SP-02 › AT-02 › TR-01</v>
      </c>
      <c r="B245" s="3" t="inlineStr">
        <is>
          <t xml:space="preserve">MF-07</t>
        </is>
      </c>
      <c r="C245" s="3" t="inlineStr">
        <is>
          <t xml:space="preserve">PP-01</t>
        </is>
      </c>
      <c r="D245" s="3" t="inlineStr">
        <is>
          <t xml:space="preserve">SP-02</t>
        </is>
      </c>
      <c r="E245" s="3" t="inlineStr">
        <is>
          <t xml:space="preserve">AT-02</t>
        </is>
      </c>
      <c r="F245" s="3" t="inlineStr">
        <is>
          <t xml:space="preserve">TR-01</t>
        </is>
      </c>
      <c r="G245" s="3" t="inlineStr">
        <is>
          <t xml:space="preserve">Executar os testes de funcionamento</t>
        </is>
      </c>
      <c r="H245" s="4">
        <v>1</v>
      </c>
      <c r="I245" s="3" t="inlineStr">
        <is>
          <t xml:space="preserve">Manual</t>
        </is>
      </c>
      <c r="J245" s="4">
        <v>40</v>
      </c>
      <c r="K245" s="3" t="inlineStr">
        <is>
          <t xml:space="preserve">Duração estimada, a confirmar na medição do processo; execução manual, com registro em e-Codevasf.</t>
        </is>
      </c>
    </row>
    <row r="246">
      <c r="A246" s="8" t="str">
        <f>=B246&amp;" › "&amp;C246&amp;IF(D246="","","  › "&amp;D246)&amp;" › "&amp;E246&amp;" › "&amp;F246</f>
        <v>MF-07 › PP-01 › SP-03 › AT-01 › TR-01</v>
      </c>
      <c r="B246" s="3" t="inlineStr">
        <is>
          <t xml:space="preserve">MF-07</t>
        </is>
      </c>
      <c r="C246" s="3" t="inlineStr">
        <is>
          <t xml:space="preserve">PP-01</t>
        </is>
      </c>
      <c r="D246" s="3" t="inlineStr">
        <is>
          <t xml:space="preserve">SP-03</t>
        </is>
      </c>
      <c r="E246" s="3" t="inlineStr">
        <is>
          <t xml:space="preserve">AT-01</t>
        </is>
      </c>
      <c r="F246" s="3" t="inlineStr">
        <is>
          <t xml:space="preserve">TR-01</t>
        </is>
      </c>
      <c r="G246" s="3" t="inlineStr">
        <is>
          <t xml:space="preserve">Vistoriar e receber o sistema</t>
        </is>
      </c>
      <c r="H246" s="4">
        <v>1</v>
      </c>
      <c r="I246" s="3" t="inlineStr">
        <is>
          <t xml:space="preserve">Manual</t>
        </is>
      </c>
      <c r="J246" s="4">
        <v>24</v>
      </c>
      <c r="K246" s="3" t="inlineStr">
        <is>
          <t xml:space="preserve">Duração estimada, a confirmar na medição do processo; execução manual, com registro em e-Codevasf.</t>
        </is>
      </c>
    </row>
    <row r="247">
      <c r="A247" s="8" t="str">
        <f>=B247&amp;" › "&amp;C247&amp;IF(D247="","","  › "&amp;D247)&amp;" › "&amp;E247&amp;" › "&amp;F247</f>
        <v>MF-07 › PP-01 › SP-03 › AT-02 › TR-01</v>
      </c>
      <c r="B247" s="3" t="inlineStr">
        <is>
          <t xml:space="preserve">MF-07</t>
        </is>
      </c>
      <c r="C247" s="3" t="inlineStr">
        <is>
          <t xml:space="preserve">PP-01</t>
        </is>
      </c>
      <c r="D247" s="3" t="inlineStr">
        <is>
          <t xml:space="preserve">SP-03</t>
        </is>
      </c>
      <c r="E247" s="3" t="inlineStr">
        <is>
          <t xml:space="preserve">AT-02</t>
        </is>
      </c>
      <c r="F247" s="3" t="inlineStr">
        <is>
          <t xml:space="preserve">TR-01</t>
        </is>
      </c>
      <c r="G247" s="3" t="inlineStr">
        <is>
          <t xml:space="preserve">Entregar e apoiar a partida</t>
        </is>
      </c>
      <c r="H247" s="4">
        <v>1</v>
      </c>
      <c r="I247" s="3" t="inlineStr">
        <is>
          <t xml:space="preserve">Manual</t>
        </is>
      </c>
      <c r="J247" s="4">
        <v>80</v>
      </c>
      <c r="K247" s="3" t="inlineStr">
        <is>
          <t xml:space="preserve">Duração estimada, a confirmar na medição do processo; execução manual, com registro em e-Codevasf.</t>
        </is>
      </c>
    </row>
    <row r="248">
      <c r="A248" s="8" t="str">
        <f>=B248&amp;" › "&amp;C248&amp;IF(D248="","","  › "&amp;D248)&amp;" › "&amp;E248&amp;" › "&amp;F248</f>
        <v>MF-07 › PP-02 › SP-01 › AT-01 › TR-01</v>
      </c>
      <c r="B248" s="3" t="inlineStr">
        <is>
          <t xml:space="preserve">MF-07</t>
        </is>
      </c>
      <c r="C248" s="3" t="inlineStr">
        <is>
          <t xml:space="preserve">PP-02</t>
        </is>
      </c>
      <c r="D248" s="3" t="inlineStr">
        <is>
          <t xml:space="preserve">SP-01</t>
        </is>
      </c>
      <c r="E248" s="3" t="inlineStr">
        <is>
          <t xml:space="preserve">AT-01</t>
        </is>
      </c>
      <c r="F248" s="3" t="inlineStr">
        <is>
          <t xml:space="preserve">TR-01</t>
        </is>
      </c>
      <c r="G248" s="3" t="inlineStr">
        <is>
          <t xml:space="preserve">Levantar as comunidades em campo</t>
        </is>
      </c>
      <c r="H248" s="4">
        <v>1</v>
      </c>
      <c r="I248" s="3" t="inlineStr">
        <is>
          <t xml:space="preserve">Manual</t>
        </is>
      </c>
      <c r="J248" s="4">
        <v>160</v>
      </c>
      <c r="K248" s="3" t="inlineStr">
        <is>
          <t xml:space="preserve">Duração estimada, a confirmar na medição do processo; execução manual, com registro em GeoCodevasf.</t>
        </is>
      </c>
    </row>
    <row r="249">
      <c r="A249" s="8" t="str">
        <f>=B249&amp;" › "&amp;C249&amp;IF(D249="","","  › "&amp;D249)&amp;" › "&amp;E249&amp;" › "&amp;F249</f>
        <v>MF-07 › PP-02 › SP-01 › AT-02 › TR-01</v>
      </c>
      <c r="B249" s="3" t="inlineStr">
        <is>
          <t xml:space="preserve">MF-07</t>
        </is>
      </c>
      <c r="C249" s="3" t="inlineStr">
        <is>
          <t xml:space="preserve">PP-02</t>
        </is>
      </c>
      <c r="D249" s="3" t="inlineStr">
        <is>
          <t xml:space="preserve">SP-01</t>
        </is>
      </c>
      <c r="E249" s="3" t="inlineStr">
        <is>
          <t xml:space="preserve">AT-02</t>
        </is>
      </c>
      <c r="F249" s="3" t="inlineStr">
        <is>
          <t xml:space="preserve">TR-01</t>
        </is>
      </c>
      <c r="G249" s="3" t="inlineStr">
        <is>
          <t xml:space="preserve">Selecionar comunidades e tecnologias</t>
        </is>
      </c>
      <c r="H249" s="4">
        <v>1</v>
      </c>
      <c r="I249" s="3" t="inlineStr">
        <is>
          <t xml:space="preserve">Regra de negócio</t>
        </is>
      </c>
      <c r="J249" s="4">
        <v>80</v>
      </c>
      <c r="K249" s="3" t="inlineStr">
        <is>
          <t xml:space="preserve">Duração estimada, a confirmar na medição do processo; aplica critério normativo — decisão não discricionária.</t>
        </is>
      </c>
    </row>
    <row r="250">
      <c r="A250" s="8" t="str">
        <f>=B250&amp;" › "&amp;C250&amp;IF(D250="","","  › "&amp;D250)&amp;" › "&amp;E250&amp;" › "&amp;F250</f>
        <v>MF-07 › PP-02 › SP-02 › AT-01 › TR-01</v>
      </c>
      <c r="B250" s="3" t="inlineStr">
        <is>
          <t xml:space="preserve">MF-07</t>
        </is>
      </c>
      <c r="C250" s="3" t="inlineStr">
        <is>
          <t xml:space="preserve">PP-02</t>
        </is>
      </c>
      <c r="D250" s="3" t="inlineStr">
        <is>
          <t xml:space="preserve">SP-02</t>
        </is>
      </c>
      <c r="E250" s="3" t="inlineStr">
        <is>
          <t xml:space="preserve">AT-01</t>
        </is>
      </c>
      <c r="F250" s="3" t="inlineStr">
        <is>
          <t xml:space="preserve">TR-01</t>
        </is>
      </c>
      <c r="G250" s="3" t="inlineStr">
        <is>
          <t xml:space="preserve">Executar a implantação na comunidade</t>
        </is>
      </c>
      <c r="H250" s="4">
        <v>1</v>
      </c>
      <c r="I250" s="3" t="inlineStr">
        <is>
          <t xml:space="preserve">Manual</t>
        </is>
      </c>
      <c r="J250" s="4">
        <v>40</v>
      </c>
      <c r="K250" s="3" t="inlineStr">
        <is>
          <t xml:space="preserve">Duração estimada, a confirmar na medição do processo; execução manual, com registro em e-Codevasf.</t>
        </is>
      </c>
    </row>
    <row r="251">
      <c r="A251" s="8" t="str">
        <f>=B251&amp;" › "&amp;C251&amp;IF(D251="","","  › "&amp;D251)&amp;" › "&amp;E251&amp;" › "&amp;F251</f>
        <v>MF-07 › PP-02 › SP-02 › AT-02 › TR-01</v>
      </c>
      <c r="B251" s="3" t="inlineStr">
        <is>
          <t xml:space="preserve">MF-07</t>
        </is>
      </c>
      <c r="C251" s="3" t="inlineStr">
        <is>
          <t xml:space="preserve">PP-02</t>
        </is>
      </c>
      <c r="D251" s="3" t="inlineStr">
        <is>
          <t xml:space="preserve">SP-02</t>
        </is>
      </c>
      <c r="E251" s="3" t="inlineStr">
        <is>
          <t xml:space="preserve">AT-02</t>
        </is>
      </c>
      <c r="F251" s="3" t="inlineStr">
        <is>
          <t xml:space="preserve">TR-01</t>
        </is>
      </c>
      <c r="G251" s="3" t="inlineStr">
        <is>
          <t xml:space="preserve">Verificar e registrar a entrega</t>
        </is>
      </c>
      <c r="H251" s="4">
        <v>1</v>
      </c>
      <c r="I251" s="3" t="inlineStr">
        <is>
          <t xml:space="preserve">Manual</t>
        </is>
      </c>
      <c r="J251" s="4">
        <v>2</v>
      </c>
      <c r="K251" s="3" t="inlineStr">
        <is>
          <t xml:space="preserve">Duração estimada, a confirmar na medição do processo; execução manual, com registro em e-Codevasf.</t>
        </is>
      </c>
    </row>
    <row r="252">
      <c r="A252" s="8" t="str">
        <f>=B252&amp;" › "&amp;C252&amp;IF(D252="","","  › "&amp;D252)&amp;" › "&amp;E252&amp;" › "&amp;F252</f>
        <v>MF-07 › PP-02 › SP-03 › AT-01 › TR-01</v>
      </c>
      <c r="B252" s="3" t="inlineStr">
        <is>
          <t xml:space="preserve">MF-07</t>
        </is>
      </c>
      <c r="C252" s="3" t="inlineStr">
        <is>
          <t xml:space="preserve">PP-02</t>
        </is>
      </c>
      <c r="D252" s="3" t="inlineStr">
        <is>
          <t xml:space="preserve">SP-03</t>
        </is>
      </c>
      <c r="E252" s="3" t="inlineStr">
        <is>
          <t xml:space="preserve">AT-01</t>
        </is>
      </c>
      <c r="F252" s="3" t="inlineStr">
        <is>
          <t xml:space="preserve">TR-01</t>
        </is>
      </c>
      <c r="G252" s="3" t="inlineStr">
        <is>
          <t xml:space="preserve">Capacitar a família na entrega</t>
        </is>
      </c>
      <c r="H252" s="4">
        <v>1</v>
      </c>
      <c r="I252" s="3" t="inlineStr">
        <is>
          <t xml:space="preserve">Manual</t>
        </is>
      </c>
      <c r="J252" s="4">
        <v>2</v>
      </c>
      <c r="K252" s="3" t="inlineStr">
        <is>
          <t xml:space="preserve">Duração estimada, a confirmar na medição do processo; execução manual, com registro em e-Codevasf.</t>
        </is>
      </c>
    </row>
    <row r="253">
      <c r="A253" s="8" t="str">
        <f>=B253&amp;" › "&amp;C253&amp;IF(D253="","","  › "&amp;D253)&amp;" › "&amp;E253&amp;" › "&amp;F253</f>
        <v>MF-07 › PP-02 › SP-03 › AT-02 › TR-01</v>
      </c>
      <c r="B253" s="3" t="inlineStr">
        <is>
          <t xml:space="preserve">MF-07</t>
        </is>
      </c>
      <c r="C253" s="3" t="inlineStr">
        <is>
          <t xml:space="preserve">PP-02</t>
        </is>
      </c>
      <c r="D253" s="3" t="inlineStr">
        <is>
          <t xml:space="preserve">SP-03</t>
        </is>
      </c>
      <c r="E253" s="3" t="inlineStr">
        <is>
          <t xml:space="preserve">AT-02</t>
        </is>
      </c>
      <c r="F253" s="3" t="inlineStr">
        <is>
          <t xml:space="preserve">TR-01</t>
        </is>
      </c>
      <c r="G253" s="3" t="inlineStr">
        <is>
          <t xml:space="preserve">Verificar o uso após a entrega</t>
        </is>
      </c>
      <c r="H253" s="4">
        <v>1</v>
      </c>
      <c r="I253" s="3" t="inlineStr">
        <is>
          <t xml:space="preserve">Manual</t>
        </is>
      </c>
      <c r="J253" s="4">
        <v>2</v>
      </c>
      <c r="K253" s="3" t="inlineStr">
        <is>
          <t xml:space="preserve">Duração estimada, a confirmar na medição do processo; execução manual, com registro em e-Codevasf.</t>
        </is>
      </c>
    </row>
    <row r="254">
      <c r="A254" s="8" t="str">
        <f>=B254&amp;" › "&amp;C254&amp;IF(D254="","","  › "&amp;D254)&amp;" › "&amp;E254&amp;" › "&amp;F254</f>
        <v>MF-08 › PP-01 › SP-01 › AT-01 › TR-01</v>
      </c>
      <c r="B254" s="3" t="inlineStr">
        <is>
          <t xml:space="preserve">MF-08</t>
        </is>
      </c>
      <c r="C254" s="3" t="inlineStr">
        <is>
          <t xml:space="preserve">PP-01</t>
        </is>
      </c>
      <c r="D254" s="3" t="inlineStr">
        <is>
          <t xml:space="preserve">SP-01</t>
        </is>
      </c>
      <c r="E254" s="3" t="inlineStr">
        <is>
          <t xml:space="preserve">AT-01</t>
        </is>
      </c>
      <c r="F254" s="3" t="inlineStr">
        <is>
          <t xml:space="preserve">TR-01</t>
        </is>
      </c>
      <c r="G254" s="3" t="inlineStr">
        <is>
          <t xml:space="preserve">Levantar os dados do ativo</t>
        </is>
      </c>
      <c r="H254" s="4">
        <v>1</v>
      </c>
      <c r="I254" s="3" t="inlineStr">
        <is>
          <t xml:space="preserve">Manual</t>
        </is>
      </c>
      <c r="J254" s="4">
        <v>160</v>
      </c>
      <c r="K254" s="3" t="inlineStr">
        <is>
          <t xml:space="preserve">Duração estimada, a confirmar na medição do processo; execução manual, com registro em e-Codevasf.</t>
        </is>
      </c>
    </row>
    <row r="255">
      <c r="A255" s="8" t="str">
        <f>=B255&amp;" › "&amp;C255&amp;IF(D255="","","  › "&amp;D255)&amp;" › "&amp;E255&amp;" › "&amp;F255</f>
        <v>MF-08 › PP-01 › SP-01 › AT-02 › TR-01</v>
      </c>
      <c r="B255" s="3" t="inlineStr">
        <is>
          <t xml:space="preserve">MF-08</t>
        </is>
      </c>
      <c r="C255" s="3" t="inlineStr">
        <is>
          <t xml:space="preserve">PP-01</t>
        </is>
      </c>
      <c r="D255" s="3" t="inlineStr">
        <is>
          <t xml:space="preserve">SP-01</t>
        </is>
      </c>
      <c r="E255" s="3" t="inlineStr">
        <is>
          <t xml:space="preserve">AT-02</t>
        </is>
      </c>
      <c r="F255" s="3" t="inlineStr">
        <is>
          <t xml:space="preserve">TR-01</t>
        </is>
      </c>
      <c r="G255" s="3" t="inlineStr">
        <is>
          <t xml:space="preserve">Concluir o estudo de modelagem</t>
        </is>
      </c>
      <c r="H255" s="4">
        <v>1</v>
      </c>
      <c r="I255" s="3" t="inlineStr">
        <is>
          <t xml:space="preserve">Manual</t>
        </is>
      </c>
      <c r="J255" s="4">
        <v>480</v>
      </c>
      <c r="K255" s="3" t="inlineStr">
        <is>
          <t xml:space="preserve">Duração estimada, a confirmar na medição do processo; execução manual, com registro em e-Codevasf.</t>
        </is>
      </c>
    </row>
    <row r="256">
      <c r="A256" s="8" t="str">
        <f>=B256&amp;" › "&amp;C256&amp;IF(D256="","","  › "&amp;D256)&amp;" › "&amp;E256&amp;" › "&amp;F256</f>
        <v>MF-08 › PP-01 › SP-02 › AT-01 › TR-01</v>
      </c>
      <c r="B256" s="3" t="inlineStr">
        <is>
          <t xml:space="preserve">MF-08</t>
        </is>
      </c>
      <c r="C256" s="3" t="inlineStr">
        <is>
          <t xml:space="preserve">PP-01</t>
        </is>
      </c>
      <c r="D256" s="3" t="inlineStr">
        <is>
          <t xml:space="preserve">SP-02</t>
        </is>
      </c>
      <c r="E256" s="3" t="inlineStr">
        <is>
          <t xml:space="preserve">AT-01</t>
        </is>
      </c>
      <c r="F256" s="3" t="inlineStr">
        <is>
          <t xml:space="preserve">TR-01</t>
        </is>
      </c>
      <c r="G256" s="3" t="inlineStr">
        <is>
          <t xml:space="preserve">Publicar a consulta ou o chamamento</t>
        </is>
      </c>
      <c r="H256" s="4">
        <v>1</v>
      </c>
      <c r="I256" s="3" t="inlineStr">
        <is>
          <t xml:space="preserve">Manual</t>
        </is>
      </c>
      <c r="J256" s="4">
        <v>40</v>
      </c>
      <c r="K256" s="3" t="inlineStr">
        <is>
          <t xml:space="preserve">Duração estimada, a confirmar na medição do processo; execução manual, com registro em e-Codevasf.</t>
        </is>
      </c>
    </row>
    <row r="257">
      <c r="A257" s="8" t="str">
        <f>=B257&amp;" › "&amp;C257&amp;IF(D257="","","  › "&amp;D257)&amp;" › "&amp;E257&amp;" › "&amp;F257</f>
        <v>MF-08 › PP-01 › SP-02 › AT-02 › TR-01</v>
      </c>
      <c r="B257" s="3" t="inlineStr">
        <is>
          <t xml:space="preserve">MF-08</t>
        </is>
      </c>
      <c r="C257" s="3" t="inlineStr">
        <is>
          <t xml:space="preserve">PP-01</t>
        </is>
      </c>
      <c r="D257" s="3" t="inlineStr">
        <is>
          <t xml:space="preserve">SP-02</t>
        </is>
      </c>
      <c r="E257" s="3" t="inlineStr">
        <is>
          <t xml:space="preserve">AT-02</t>
        </is>
      </c>
      <c r="F257" s="3" t="inlineStr">
        <is>
          <t xml:space="preserve">TR-01</t>
        </is>
      </c>
      <c r="G257" s="3" t="inlineStr">
        <is>
          <t xml:space="preserve">Consolidar as contribuições recebidas</t>
        </is>
      </c>
      <c r="H257" s="4">
        <v>1</v>
      </c>
      <c r="I257" s="3" t="inlineStr">
        <is>
          <t xml:space="preserve">Manual</t>
        </is>
      </c>
      <c r="J257" s="4">
        <v>120</v>
      </c>
      <c r="K257" s="3" t="inlineStr">
        <is>
          <t xml:space="preserve">Duração estimada, a confirmar na medição do processo; execução manual, com registro em e-Codevasf.</t>
        </is>
      </c>
    </row>
    <row r="258">
      <c r="A258" s="8" t="str">
        <f>=B258&amp;" › "&amp;C258&amp;IF(D258="","","  › "&amp;D258)&amp;" › "&amp;E258&amp;" › "&amp;F258</f>
        <v>MF-08 › PP-01 › SP-03 › AT-01 › TR-01</v>
      </c>
      <c r="B258" s="3" t="inlineStr">
        <is>
          <t xml:space="preserve">MF-08</t>
        </is>
      </c>
      <c r="C258" s="3" t="inlineStr">
        <is>
          <t xml:space="preserve">PP-01</t>
        </is>
      </c>
      <c r="D258" s="3" t="inlineStr">
        <is>
          <t xml:space="preserve">SP-03</t>
        </is>
      </c>
      <c r="E258" s="3" t="inlineStr">
        <is>
          <t xml:space="preserve">AT-01</t>
        </is>
      </c>
      <c r="F258" s="3" t="inlineStr">
        <is>
          <t xml:space="preserve">TR-01</t>
        </is>
      </c>
      <c r="G258" s="3" t="inlineStr">
        <is>
          <t xml:space="preserve">Conferir os relatórios do parceiro</t>
        </is>
      </c>
      <c r="H258" s="4">
        <v>1</v>
      </c>
      <c r="I258" s="3" t="inlineStr">
        <is>
          <t xml:space="preserve">Manual</t>
        </is>
      </c>
      <c r="J258" s="4">
        <v>40</v>
      </c>
      <c r="K258" s="3" t="inlineStr">
        <is>
          <t xml:space="preserve">Duração estimada, a confirmar na medição do processo; execução manual, com registro em e-Codevasf.</t>
        </is>
      </c>
    </row>
    <row r="259">
      <c r="A259" s="8" t="str">
        <f>=B259&amp;" › "&amp;C259&amp;IF(D259="","","  › "&amp;D259)&amp;" › "&amp;E259&amp;" › "&amp;F259</f>
        <v>MF-08 › PP-01 › SP-03 › AT-02 › TR-01</v>
      </c>
      <c r="B259" s="3" t="inlineStr">
        <is>
          <t xml:space="preserve">MF-08</t>
        </is>
      </c>
      <c r="C259" s="3" t="inlineStr">
        <is>
          <t xml:space="preserve">PP-01</t>
        </is>
      </c>
      <c r="D259" s="3" t="inlineStr">
        <is>
          <t xml:space="preserve">SP-03</t>
        </is>
      </c>
      <c r="E259" s="3" t="inlineStr">
        <is>
          <t xml:space="preserve">AT-02</t>
        </is>
      </c>
      <c r="F259" s="3" t="inlineStr">
        <is>
          <t xml:space="preserve">TR-01</t>
        </is>
      </c>
      <c r="G259" s="3" t="inlineStr">
        <is>
          <t xml:space="preserve">Emitir o relatório e notificar</t>
        </is>
      </c>
      <c r="H259" s="4">
        <v>1</v>
      </c>
      <c r="I259" s="3" t="inlineStr">
        <is>
          <t xml:space="preserve">Manual</t>
        </is>
      </c>
      <c r="J259" s="4">
        <v>24</v>
      </c>
      <c r="K259" s="3" t="inlineStr">
        <is>
          <t xml:space="preserve">Duração estimada, a confirmar na medição do processo; execução manual, com registro em e-Codevasf.</t>
        </is>
      </c>
    </row>
    <row r="260">
      <c r="A260" s="8" t="str">
        <f>=B260&amp;" › "&amp;C260&amp;IF(D260="","","  › "&amp;D260)&amp;" › "&amp;E260&amp;" › "&amp;F260</f>
        <v>MS-01 › PP-01 › SP-01 › AT-01 › TR-01</v>
      </c>
      <c r="B260" s="3" t="inlineStr">
        <is>
          <t xml:space="preserve">MS-01</t>
        </is>
      </c>
      <c r="C260" s="3" t="inlineStr">
        <is>
          <t xml:space="preserve">PP-01</t>
        </is>
      </c>
      <c r="D260" s="3" t="inlineStr">
        <is>
          <t xml:space="preserve">SP-01</t>
        </is>
      </c>
      <c r="E260" s="3" t="inlineStr">
        <is>
          <t xml:space="preserve">AT-01</t>
        </is>
      </c>
      <c r="F260" s="3" t="inlineStr">
        <is>
          <t xml:space="preserve">TR-01</t>
        </is>
      </c>
      <c r="G260" s="3" t="inlineStr">
        <is>
          <t xml:space="preserve">Apurar lotação e vacâncias</t>
        </is>
      </c>
      <c r="H260" s="4">
        <v>1</v>
      </c>
      <c r="I260" s="3" t="inlineStr">
        <is>
          <t xml:space="preserve">Automatizada</t>
        </is>
      </c>
      <c r="J260" s="4">
        <v>16</v>
      </c>
      <c r="K260" s="3" t="inlineStr">
        <is>
          <t xml:space="preserve">Duração estimada, a confirmar na medição do processo; execução automatizada em e-Codevasf.</t>
        </is>
      </c>
    </row>
    <row r="261">
      <c r="A261" s="8" t="str">
        <f>=B261&amp;" › "&amp;C261&amp;IF(D261="","","  › "&amp;D261)&amp;" › "&amp;E261&amp;" › "&amp;F261</f>
        <v>MS-01 › PP-01 › SP-01 › AT-02 › TR-01</v>
      </c>
      <c r="B261" s="3" t="inlineStr">
        <is>
          <t xml:space="preserve">MS-01</t>
        </is>
      </c>
      <c r="C261" s="3" t="inlineStr">
        <is>
          <t xml:space="preserve">PP-01</t>
        </is>
      </c>
      <c r="D261" s="3" t="inlineStr">
        <is>
          <t xml:space="preserve">SP-01</t>
        </is>
      </c>
      <c r="E261" s="3" t="inlineStr">
        <is>
          <t xml:space="preserve">AT-02</t>
        </is>
      </c>
      <c r="F261" s="3" t="inlineStr">
        <is>
          <t xml:space="preserve">TR-01</t>
        </is>
      </c>
      <c r="G261" s="3" t="inlineStr">
        <is>
          <t xml:space="preserve">Submeter o plano de provimento</t>
        </is>
      </c>
      <c r="H261" s="4">
        <v>1</v>
      </c>
      <c r="I261" s="3" t="inlineStr">
        <is>
          <t xml:space="preserve">Manual</t>
        </is>
      </c>
      <c r="J261" s="4">
        <v>40</v>
      </c>
      <c r="K261" s="3" t="inlineStr">
        <is>
          <t xml:space="preserve">Duração estimada, a confirmar na medição do processo; execução manual, com registro em e-Codevasf.</t>
        </is>
      </c>
    </row>
    <row r="262">
      <c r="A262" s="8" t="str">
        <f>=B262&amp;" › "&amp;C262&amp;IF(D262="","","  › "&amp;D262)&amp;" › "&amp;E262&amp;" › "&amp;F262</f>
        <v>MS-01 › PP-01 › SP-02 › AT-01 › TR-01</v>
      </c>
      <c r="B262" s="3" t="inlineStr">
        <is>
          <t xml:space="preserve">MS-01</t>
        </is>
      </c>
      <c r="C262" s="3" t="inlineStr">
        <is>
          <t xml:space="preserve">PP-01</t>
        </is>
      </c>
      <c r="D262" s="3" t="inlineStr">
        <is>
          <t xml:space="preserve">SP-02</t>
        </is>
      </c>
      <c r="E262" s="3" t="inlineStr">
        <is>
          <t xml:space="preserve">AT-01</t>
        </is>
      </c>
      <c r="F262" s="3" t="inlineStr">
        <is>
          <t xml:space="preserve">TR-01</t>
        </is>
      </c>
      <c r="G262" s="3" t="inlineStr">
        <is>
          <t xml:space="preserve">Elaborar e publicar o edital</t>
        </is>
      </c>
      <c r="H262" s="4">
        <v>1</v>
      </c>
      <c r="I262" s="3" t="inlineStr">
        <is>
          <t xml:space="preserve">Manual</t>
        </is>
      </c>
      <c r="J262" s="4">
        <v>240</v>
      </c>
      <c r="K262" s="3" t="inlineStr">
        <is>
          <t xml:space="preserve">Duração estimada, a confirmar na medição do processo; execução manual, com registro em e-Codevasf.</t>
        </is>
      </c>
    </row>
    <row r="263">
      <c r="A263" s="8" t="str">
        <f>=B263&amp;" › "&amp;C263&amp;IF(D263="","","  › "&amp;D263)&amp;" › "&amp;E263&amp;" › "&amp;F263</f>
        <v>MS-01 › PP-01 › SP-02 › AT-02 › TR-01</v>
      </c>
      <c r="B263" s="3" t="inlineStr">
        <is>
          <t xml:space="preserve">MS-01</t>
        </is>
      </c>
      <c r="C263" s="3" t="inlineStr">
        <is>
          <t xml:space="preserve">PP-01</t>
        </is>
      </c>
      <c r="D263" s="3" t="inlineStr">
        <is>
          <t xml:space="preserve">SP-02</t>
        </is>
      </c>
      <c r="E263" s="3" t="inlineStr">
        <is>
          <t xml:space="preserve">AT-02</t>
        </is>
      </c>
      <c r="F263" s="3" t="inlineStr">
        <is>
          <t xml:space="preserve">TR-01</t>
        </is>
      </c>
      <c r="G263" s="3" t="inlineStr">
        <is>
          <t xml:space="preserve">Homologar o resultado do certame</t>
        </is>
      </c>
      <c r="H263" s="4">
        <v>1</v>
      </c>
      <c r="I263" s="3" t="inlineStr">
        <is>
          <t xml:space="preserve">Manual</t>
        </is>
      </c>
      <c r="J263" s="4">
        <v>80</v>
      </c>
      <c r="K263" s="3" t="inlineStr">
        <is>
          <t xml:space="preserve">Duração estimada, a confirmar na medição do processo; execução manual, com registro em e-Codevasf.</t>
        </is>
      </c>
    </row>
    <row r="264">
      <c r="A264" s="8" t="str">
        <f>=B264&amp;" › "&amp;C264&amp;IF(D264="","","  › "&amp;D264)&amp;" › "&amp;E264&amp;" › "&amp;F264</f>
        <v>MS-01 › PP-01 › SP-03 › AT-01 › TR-01</v>
      </c>
      <c r="B264" s="3" t="inlineStr">
        <is>
          <t xml:space="preserve">MS-01</t>
        </is>
      </c>
      <c r="C264" s="3" t="inlineStr">
        <is>
          <t xml:space="preserve">PP-01</t>
        </is>
      </c>
      <c r="D264" s="3" t="inlineStr">
        <is>
          <t xml:space="preserve">SP-03</t>
        </is>
      </c>
      <c r="E264" s="3" t="inlineStr">
        <is>
          <t xml:space="preserve">AT-01</t>
        </is>
      </c>
      <c r="F264" s="3" t="inlineStr">
        <is>
          <t xml:space="preserve">TR-01</t>
        </is>
      </c>
      <c r="G264" s="3" t="inlineStr">
        <is>
          <t xml:space="preserve">Conferir a documentação do candidato</t>
        </is>
      </c>
      <c r="H264" s="4">
        <v>1</v>
      </c>
      <c r="I264" s="3" t="inlineStr">
        <is>
          <t xml:space="preserve">Manual</t>
        </is>
      </c>
      <c r="J264" s="4">
        <v>16</v>
      </c>
      <c r="K264" s="3" t="inlineStr">
        <is>
          <t xml:space="preserve">Duração estimada, a confirmar na medição do processo; execução manual, com registro em eSocial.</t>
        </is>
      </c>
    </row>
    <row r="265">
      <c r="A265" s="8" t="str">
        <f>=B265&amp;" › "&amp;C265&amp;IF(D265="","","  › "&amp;D265)&amp;" › "&amp;E265&amp;" › "&amp;F265</f>
        <v>MS-01 › PP-01 › SP-03 › AT-02 › TR-01</v>
      </c>
      <c r="B265" s="3" t="inlineStr">
        <is>
          <t xml:space="preserve">MS-01</t>
        </is>
      </c>
      <c r="C265" s="3" t="inlineStr">
        <is>
          <t xml:space="preserve">PP-01</t>
        </is>
      </c>
      <c r="D265" s="3" t="inlineStr">
        <is>
          <t xml:space="preserve">SP-03</t>
        </is>
      </c>
      <c r="E265" s="3" t="inlineStr">
        <is>
          <t xml:space="preserve">AT-02</t>
        </is>
      </c>
      <c r="F265" s="3" t="inlineStr">
        <is>
          <t xml:space="preserve">TR-01</t>
        </is>
      </c>
      <c r="G265" s="3" t="inlineStr">
        <is>
          <t xml:space="preserve">Registrar a admissão no eSocial</t>
        </is>
      </c>
      <c r="H265" s="4">
        <v>1</v>
      </c>
      <c r="I265" s="3" t="inlineStr">
        <is>
          <t xml:space="preserve">Automatizada</t>
        </is>
      </c>
      <c r="J265" s="4">
        <v>4</v>
      </c>
      <c r="K265" s="3" t="inlineStr">
        <is>
          <t xml:space="preserve">Duração estimada, a confirmar na medição do processo; execução automatizada em eSocial.</t>
        </is>
      </c>
    </row>
    <row r="266">
      <c r="A266" s="8" t="str">
        <f>=B266&amp;" › "&amp;C266&amp;IF(D266="","","  › "&amp;D266)&amp;" › "&amp;E266&amp;" › "&amp;F266</f>
        <v>MS-01 › PP-02 › SP-01 › AT-01 › TR-01</v>
      </c>
      <c r="B266" s="3" t="inlineStr">
        <is>
          <t xml:space="preserve">MS-01</t>
        </is>
      </c>
      <c r="C266" s="3" t="inlineStr">
        <is>
          <t xml:space="preserve">PP-02</t>
        </is>
      </c>
      <c r="D266" s="3" t="inlineStr">
        <is>
          <t xml:space="preserve">SP-01</t>
        </is>
      </c>
      <c r="E266" s="3" t="inlineStr">
        <is>
          <t xml:space="preserve">AT-01</t>
        </is>
      </c>
      <c r="F266" s="3" t="inlineStr">
        <is>
          <t xml:space="preserve">TR-01</t>
        </is>
      </c>
      <c r="G266" s="3" t="inlineStr">
        <is>
          <t xml:space="preserve">Cruzar avaliações e demandas</t>
        </is>
      </c>
      <c r="H266" s="4">
        <v>1</v>
      </c>
      <c r="I266" s="3" t="inlineStr">
        <is>
          <t xml:space="preserve">Automatizada</t>
        </is>
      </c>
      <c r="J266" s="4">
        <v>24</v>
      </c>
      <c r="K266" s="3" t="inlineStr">
        <is>
          <t xml:space="preserve">Duração estimada, a confirmar na medição do processo; execução automatizada em e-Codevasf.</t>
        </is>
      </c>
    </row>
    <row r="267">
      <c r="A267" s="8" t="str">
        <f>=B267&amp;" › "&amp;C267&amp;IF(D267="","","  › "&amp;D267)&amp;" › "&amp;E267&amp;" › "&amp;F267</f>
        <v>MS-01 › PP-02 › SP-01 › AT-02 › TR-01</v>
      </c>
      <c r="B267" s="3" t="inlineStr">
        <is>
          <t xml:space="preserve">MS-01</t>
        </is>
      </c>
      <c r="C267" s="3" t="inlineStr">
        <is>
          <t xml:space="preserve">PP-02</t>
        </is>
      </c>
      <c r="D267" s="3" t="inlineStr">
        <is>
          <t xml:space="preserve">SP-01</t>
        </is>
      </c>
      <c r="E267" s="3" t="inlineStr">
        <is>
          <t xml:space="preserve">AT-02</t>
        </is>
      </c>
      <c r="F267" s="3" t="inlineStr">
        <is>
          <t xml:space="preserve">TR-01</t>
        </is>
      </c>
      <c r="G267" s="3" t="inlineStr">
        <is>
          <t xml:space="preserve">Aprovar o plano anual de capacitação</t>
        </is>
      </c>
      <c r="H267" s="4">
        <v>1</v>
      </c>
      <c r="I267" s="3" t="inlineStr">
        <is>
          <t xml:space="preserve">Manual</t>
        </is>
      </c>
      <c r="J267" s="4">
        <v>40</v>
      </c>
      <c r="K267" s="3" t="inlineStr">
        <is>
          <t xml:space="preserve">Duração estimada, a confirmar na medição do processo; execução manual, com registro em e-Codevasf.</t>
        </is>
      </c>
    </row>
    <row r="268">
      <c r="A268" s="8" t="str">
        <f>=B268&amp;" › "&amp;C268&amp;IF(D268="","","  › "&amp;D268)&amp;" › "&amp;E268&amp;" › "&amp;F268</f>
        <v>MS-01 › PP-02 › SP-02 › AT-01 › TR-01</v>
      </c>
      <c r="B268" s="3" t="inlineStr">
        <is>
          <t xml:space="preserve">MS-01</t>
        </is>
      </c>
      <c r="C268" s="3" t="inlineStr">
        <is>
          <t xml:space="preserve">PP-02</t>
        </is>
      </c>
      <c r="D268" s="3" t="inlineStr">
        <is>
          <t xml:space="preserve">SP-02</t>
        </is>
      </c>
      <c r="E268" s="3" t="inlineStr">
        <is>
          <t xml:space="preserve">AT-01</t>
        </is>
      </c>
      <c r="F268" s="3" t="inlineStr">
        <is>
          <t xml:space="preserve">TR-01</t>
        </is>
      </c>
      <c r="G268" s="3" t="inlineStr">
        <is>
          <t xml:space="preserve">Programar a turma e abrir inscrições</t>
        </is>
      </c>
      <c r="H268" s="4">
        <v>1</v>
      </c>
      <c r="I268" s="3" t="inlineStr">
        <is>
          <t xml:space="preserve">Manual</t>
        </is>
      </c>
      <c r="J268" s="4">
        <v>40</v>
      </c>
      <c r="K268" s="3" t="inlineStr">
        <is>
          <t xml:space="preserve">Duração estimada, a confirmar na medição do processo; execução manual, com registro em e-Codevasf.</t>
        </is>
      </c>
    </row>
    <row r="269">
      <c r="A269" s="8" t="str">
        <f>=B269&amp;" › "&amp;C269&amp;IF(D269="","","  › "&amp;D269)&amp;" › "&amp;E269&amp;" › "&amp;F269</f>
        <v>MS-01 › PP-02 › SP-02 › AT-02 › TR-01</v>
      </c>
      <c r="B269" s="3" t="inlineStr">
        <is>
          <t xml:space="preserve">MS-01</t>
        </is>
      </c>
      <c r="C269" s="3" t="inlineStr">
        <is>
          <t xml:space="preserve">PP-02</t>
        </is>
      </c>
      <c r="D269" s="3" t="inlineStr">
        <is>
          <t xml:space="preserve">SP-02</t>
        </is>
      </c>
      <c r="E269" s="3" t="inlineStr">
        <is>
          <t xml:space="preserve">AT-02</t>
        </is>
      </c>
      <c r="F269" s="3" t="inlineStr">
        <is>
          <t xml:space="preserve">TR-01</t>
        </is>
      </c>
      <c r="G269" s="3" t="inlineStr">
        <is>
          <t xml:space="preserve">Registrar a participação e certificar</t>
        </is>
      </c>
      <c r="H269" s="4">
        <v>1</v>
      </c>
      <c r="I269" s="3" t="inlineStr">
        <is>
          <t xml:space="preserve">Automatizada</t>
        </is>
      </c>
      <c r="J269" s="4">
        <v>2</v>
      </c>
      <c r="K269" s="3" t="inlineStr">
        <is>
          <t xml:space="preserve">Duração estimada, a confirmar na medição do processo; execução automatizada em e-Codevasf.</t>
        </is>
      </c>
    </row>
    <row r="270">
      <c r="A270" s="8" t="str">
        <f>=B270&amp;" › "&amp;C270&amp;IF(D270="","","  › "&amp;D270)&amp;" › "&amp;E270&amp;" › "&amp;F270</f>
        <v>MS-01 › PP-02 › SP-03 › AT-01 › TR-01</v>
      </c>
      <c r="B270" s="3" t="inlineStr">
        <is>
          <t xml:space="preserve">MS-01</t>
        </is>
      </c>
      <c r="C270" s="3" t="inlineStr">
        <is>
          <t xml:space="preserve">PP-02</t>
        </is>
      </c>
      <c r="D270" s="3" t="inlineStr">
        <is>
          <t xml:space="preserve">SP-03</t>
        </is>
      </c>
      <c r="E270" s="3" t="inlineStr">
        <is>
          <t xml:space="preserve">AT-01</t>
        </is>
      </c>
      <c r="F270" s="3" t="inlineStr">
        <is>
          <t xml:space="preserve">TR-01</t>
        </is>
      </c>
      <c r="G270" s="3" t="inlineStr">
        <is>
          <t xml:space="preserve">Acompanhar o preenchimento das avaliações</t>
        </is>
      </c>
      <c r="H270" s="4">
        <v>1</v>
      </c>
      <c r="I270" s="3" t="inlineStr">
        <is>
          <t xml:space="preserve">Automatizada</t>
        </is>
      </c>
      <c r="J270" s="4">
        <v>80</v>
      </c>
      <c r="K270" s="3" t="inlineStr">
        <is>
          <t xml:space="preserve">Duração estimada, a confirmar na medição do processo; execução automatizada em e-Codevasf.</t>
        </is>
      </c>
    </row>
    <row r="271">
      <c r="A271" s="8" t="str">
        <f>=B271&amp;" › "&amp;C271&amp;IF(D271="","","  › "&amp;D271)&amp;" › "&amp;E271&amp;" › "&amp;F271</f>
        <v>MS-01 › PP-02 › SP-03 › AT-02 › TR-01</v>
      </c>
      <c r="B271" s="3" t="inlineStr">
        <is>
          <t xml:space="preserve">MS-01</t>
        </is>
      </c>
      <c r="C271" s="3" t="inlineStr">
        <is>
          <t xml:space="preserve">PP-02</t>
        </is>
      </c>
      <c r="D271" s="3" t="inlineStr">
        <is>
          <t xml:space="preserve">SP-03</t>
        </is>
      </c>
      <c r="E271" s="3" t="inlineStr">
        <is>
          <t xml:space="preserve">AT-02</t>
        </is>
      </c>
      <c r="F271" s="3" t="inlineStr">
        <is>
          <t xml:space="preserve">TR-01</t>
        </is>
      </c>
      <c r="G271" s="3" t="inlineStr">
        <is>
          <t xml:space="preserve">Registrar o PDI acordado</t>
        </is>
      </c>
      <c r="H271" s="4">
        <v>1</v>
      </c>
      <c r="I271" s="3" t="inlineStr">
        <is>
          <t xml:space="preserve">Manual</t>
        </is>
      </c>
      <c r="J271" s="4">
        <v>1</v>
      </c>
      <c r="K271" s="3" t="inlineStr">
        <is>
          <t xml:space="preserve">Duração estimada, a confirmar na medição do processo; execução manual, com registro em e-Codevasf.</t>
        </is>
      </c>
    </row>
    <row r="272">
      <c r="A272" s="8" t="str">
        <f>=B272&amp;" › "&amp;C272&amp;IF(D272="","","  › "&amp;D272)&amp;" › "&amp;E272&amp;" › "&amp;F272</f>
        <v>MS-01 › PP-03 › SP-01 › AT-01 › TR-01</v>
      </c>
      <c r="B272" s="3" t="inlineStr">
        <is>
          <t xml:space="preserve">MS-01</t>
        </is>
      </c>
      <c r="C272" s="3" t="inlineStr">
        <is>
          <t xml:space="preserve">PP-03</t>
        </is>
      </c>
      <c r="D272" s="3" t="inlineStr">
        <is>
          <t xml:space="preserve">SP-01</t>
        </is>
      </c>
      <c r="E272" s="3" t="inlineStr">
        <is>
          <t xml:space="preserve">AT-01</t>
        </is>
      </c>
      <c r="F272" s="3" t="inlineStr">
        <is>
          <t xml:space="preserve">TR-01</t>
        </is>
      </c>
      <c r="G272" s="3" t="inlineStr">
        <is>
          <t xml:space="preserve">Lançar os eventos do mês</t>
        </is>
      </c>
      <c r="H272" s="4">
        <v>1</v>
      </c>
      <c r="I272" s="3" t="inlineStr">
        <is>
          <t xml:space="preserve">Manual</t>
        </is>
      </c>
      <c r="J272" s="4">
        <v>24</v>
      </c>
      <c r="K272" s="3" t="inlineStr">
        <is>
          <t xml:space="preserve">Duração estimada, a confirmar na medição do processo; execução manual, com registro em eSocial.</t>
        </is>
      </c>
    </row>
    <row r="273">
      <c r="A273" s="8" t="str">
        <f>=B273&amp;" › "&amp;C273&amp;IF(D273="","","  › "&amp;D273)&amp;" › "&amp;E273&amp;" › "&amp;F273</f>
        <v>MS-01 › PP-03 › SP-01 › AT-02 › TR-01</v>
      </c>
      <c r="B273" s="3" t="inlineStr">
        <is>
          <t xml:space="preserve">MS-01</t>
        </is>
      </c>
      <c r="C273" s="3" t="inlineStr">
        <is>
          <t xml:space="preserve">PP-03</t>
        </is>
      </c>
      <c r="D273" s="3" t="inlineStr">
        <is>
          <t xml:space="preserve">SP-01</t>
        </is>
      </c>
      <c r="E273" s="3" t="inlineStr">
        <is>
          <t xml:space="preserve">AT-02</t>
        </is>
      </c>
      <c r="F273" s="3" t="inlineStr">
        <is>
          <t xml:space="preserve">TR-01</t>
        </is>
      </c>
      <c r="G273" s="3" t="inlineStr">
        <is>
          <t xml:space="preserve">Conferir as inconsistências e fechar</t>
        </is>
      </c>
      <c r="H273" s="4">
        <v>1</v>
      </c>
      <c r="I273" s="3" t="inlineStr">
        <is>
          <t xml:space="preserve">Manual</t>
        </is>
      </c>
      <c r="J273" s="4">
        <v>16</v>
      </c>
      <c r="K273" s="3" t="inlineStr">
        <is>
          <t xml:space="preserve">Duração estimada, a confirmar na medição do processo; execução manual, com registro em eSocial.</t>
        </is>
      </c>
    </row>
    <row r="274">
      <c r="A274" s="8" t="str">
        <f>=B274&amp;" › "&amp;C274&amp;IF(D274="","","  › "&amp;D274)&amp;" › "&amp;E274&amp;" › "&amp;F274</f>
        <v>MS-01 › PP-03 › SP-02 › AT-01 › TR-01</v>
      </c>
      <c r="B274" s="3" t="inlineStr">
        <is>
          <t xml:space="preserve">MS-01</t>
        </is>
      </c>
      <c r="C274" s="3" t="inlineStr">
        <is>
          <t xml:space="preserve">PP-03</t>
        </is>
      </c>
      <c r="D274" s="3" t="inlineStr">
        <is>
          <t xml:space="preserve">SP-02</t>
        </is>
      </c>
      <c r="E274" s="3" t="inlineStr">
        <is>
          <t xml:space="preserve">AT-01</t>
        </is>
      </c>
      <c r="F274" s="3" t="inlineStr">
        <is>
          <t xml:space="preserve">TR-01</t>
        </is>
      </c>
      <c r="G274" s="3" t="inlineStr">
        <is>
          <t xml:space="preserve">Conferir o direito ao benefício</t>
        </is>
      </c>
      <c r="H274" s="4">
        <v>1</v>
      </c>
      <c r="I274" s="3" t="inlineStr">
        <is>
          <t xml:space="preserve">Regra de negócio</t>
        </is>
      </c>
      <c r="J274" s="4">
        <v>8</v>
      </c>
      <c r="K274" s="3" t="inlineStr">
        <is>
          <t xml:space="preserve">Duração estimada, a confirmar na medição do processo; aplica critério normativo — decisão não discricionária.</t>
        </is>
      </c>
    </row>
    <row r="275">
      <c r="A275" s="8" t="str">
        <f>=B275&amp;" › "&amp;C275&amp;IF(D275="","","  › "&amp;D275)&amp;" › "&amp;E275&amp;" › "&amp;F275</f>
        <v>MS-01 › PP-03 › SP-02 › AT-02 › TR-01</v>
      </c>
      <c r="B275" s="3" t="inlineStr">
        <is>
          <t xml:space="preserve">MS-01</t>
        </is>
      </c>
      <c r="C275" s="3" t="inlineStr">
        <is>
          <t xml:space="preserve">PP-03</t>
        </is>
      </c>
      <c r="D275" s="3" t="inlineStr">
        <is>
          <t xml:space="preserve">SP-02</t>
        </is>
      </c>
      <c r="E275" s="3" t="inlineStr">
        <is>
          <t xml:space="preserve">AT-02</t>
        </is>
      </c>
      <c r="F275" s="3" t="inlineStr">
        <is>
          <t xml:space="preserve">TR-01</t>
        </is>
      </c>
      <c r="G275" s="3" t="inlineStr">
        <is>
          <t xml:space="preserve">Registrar a concessão e comunicar</t>
        </is>
      </c>
      <c r="H275" s="4">
        <v>1</v>
      </c>
      <c r="I275" s="3" t="inlineStr">
        <is>
          <t xml:space="preserve">Automatizada</t>
        </is>
      </c>
      <c r="J275" s="4">
        <v>0.5</v>
      </c>
      <c r="K275" s="3" t="inlineStr">
        <is>
          <t xml:space="preserve">Duração estimada, a confirmar na medição do processo; execução automatizada em e-Codevasf.</t>
        </is>
      </c>
    </row>
    <row r="276">
      <c r="A276" s="8" t="str">
        <f>=B276&amp;" › "&amp;C276&amp;IF(D276="","","  › "&amp;D276)&amp;" › "&amp;E276&amp;" › "&amp;F276</f>
        <v>MS-01 › PP-03 › SP-03 › AT-01 › TR-01</v>
      </c>
      <c r="B276" s="3" t="inlineStr">
        <is>
          <t xml:space="preserve">MS-01</t>
        </is>
      </c>
      <c r="C276" s="3" t="inlineStr">
        <is>
          <t xml:space="preserve">PP-03</t>
        </is>
      </c>
      <c r="D276" s="3" t="inlineStr">
        <is>
          <t xml:space="preserve">SP-03</t>
        </is>
      </c>
      <c r="E276" s="3" t="inlineStr">
        <is>
          <t xml:space="preserve">AT-01</t>
        </is>
      </c>
      <c r="F276" s="3" t="inlineStr">
        <is>
          <t xml:space="preserve">TR-01</t>
        </is>
      </c>
      <c r="G276" s="3" t="inlineStr">
        <is>
          <t xml:space="preserve">Apurar as obrigações do período</t>
        </is>
      </c>
      <c r="H276" s="4">
        <v>1</v>
      </c>
      <c r="I276" s="3" t="inlineStr">
        <is>
          <t xml:space="preserve">Automatizada</t>
        </is>
      </c>
      <c r="J276" s="4">
        <v>8</v>
      </c>
      <c r="K276" s="3" t="inlineStr">
        <is>
          <t xml:space="preserve">Duração estimada, a confirmar na medição do processo; execução automatizada em eSocial.</t>
        </is>
      </c>
    </row>
    <row r="277">
      <c r="A277" s="8" t="str">
        <f>=B277&amp;" › "&amp;C277&amp;IF(D277="","","  › "&amp;D277)&amp;" › "&amp;E277&amp;" › "&amp;F277</f>
        <v>MS-01 › PP-03 › SP-03 › AT-02 › TR-01</v>
      </c>
      <c r="B277" s="3" t="inlineStr">
        <is>
          <t xml:space="preserve">MS-01</t>
        </is>
      </c>
      <c r="C277" s="3" t="inlineStr">
        <is>
          <t xml:space="preserve">PP-03</t>
        </is>
      </c>
      <c r="D277" s="3" t="inlineStr">
        <is>
          <t xml:space="preserve">SP-03</t>
        </is>
      </c>
      <c r="E277" s="3" t="inlineStr">
        <is>
          <t xml:space="preserve">AT-02</t>
        </is>
      </c>
      <c r="F277" s="3" t="inlineStr">
        <is>
          <t xml:space="preserve">TR-01</t>
        </is>
      </c>
      <c r="G277" s="3" t="inlineStr">
        <is>
          <t xml:space="preserve">Transmitir e arquivar o comprovante</t>
        </is>
      </c>
      <c r="H277" s="4">
        <v>1</v>
      </c>
      <c r="I277" s="3" t="inlineStr">
        <is>
          <t xml:space="preserve">Automatizada</t>
        </is>
      </c>
      <c r="J277" s="4">
        <v>2</v>
      </c>
      <c r="K277" s="3" t="inlineStr">
        <is>
          <t xml:space="preserve">Duração estimada, a confirmar na medição do processo; execução automatizada em eSocial.</t>
        </is>
      </c>
    </row>
    <row r="278">
      <c r="A278" s="8" t="str">
        <f>=B278&amp;" › "&amp;C278&amp;IF(D278="","","  › "&amp;D278)&amp;" › "&amp;E278&amp;" › "&amp;F278</f>
        <v>MS-01 › PP-04 › SP-01 › AT-01 › TR-01</v>
      </c>
      <c r="B278" s="3" t="inlineStr">
        <is>
          <t xml:space="preserve">MS-01</t>
        </is>
      </c>
      <c r="C278" s="3" t="inlineStr">
        <is>
          <t xml:space="preserve">PP-04</t>
        </is>
      </c>
      <c r="D278" s="3" t="inlineStr">
        <is>
          <t xml:space="preserve">SP-01</t>
        </is>
      </c>
      <c r="E278" s="3" t="inlineStr">
        <is>
          <t xml:space="preserve">AT-01</t>
        </is>
      </c>
      <c r="F278" s="3" t="inlineStr">
        <is>
          <t xml:space="preserve">TR-01</t>
        </is>
      </c>
      <c r="G278" s="3" t="inlineStr">
        <is>
          <t xml:space="preserve">Analisar a pauta e calcular impactos</t>
        </is>
      </c>
      <c r="H278" s="4">
        <v>1</v>
      </c>
      <c r="I278" s="3" t="inlineStr">
        <is>
          <t xml:space="preserve">Manual</t>
        </is>
      </c>
      <c r="J278" s="4">
        <v>80</v>
      </c>
      <c r="K278" s="3" t="inlineStr">
        <is>
          <t xml:space="preserve">Duração estimada, a confirmar na medição do processo; execução manual, com registro em e-Codevasf.</t>
        </is>
      </c>
    </row>
    <row r="279">
      <c r="A279" s="8" t="str">
        <f>=B279&amp;" › "&amp;C279&amp;IF(D279="","","  › "&amp;D279)&amp;" › "&amp;E279&amp;" › "&amp;F279</f>
        <v>MS-01 › PP-04 › SP-01 › AT-02 › TR-01</v>
      </c>
      <c r="B279" s="3" t="inlineStr">
        <is>
          <t xml:space="preserve">MS-01</t>
        </is>
      </c>
      <c r="C279" s="3" t="inlineStr">
        <is>
          <t xml:space="preserve">PP-04</t>
        </is>
      </c>
      <c r="D279" s="3" t="inlineStr">
        <is>
          <t xml:space="preserve">SP-01</t>
        </is>
      </c>
      <c r="E279" s="3" t="inlineStr">
        <is>
          <t xml:space="preserve">AT-02</t>
        </is>
      </c>
      <c r="F279" s="3" t="inlineStr">
        <is>
          <t xml:space="preserve">TR-01</t>
        </is>
      </c>
      <c r="G279" s="3" t="inlineStr">
        <is>
          <t xml:space="preserve">Registrar o acordo coletivo</t>
        </is>
      </c>
      <c r="H279" s="4">
        <v>1</v>
      </c>
      <c r="I279" s="3" t="inlineStr">
        <is>
          <t xml:space="preserve">Manual</t>
        </is>
      </c>
      <c r="J279" s="4">
        <v>40</v>
      </c>
      <c r="K279" s="3" t="inlineStr">
        <is>
          <t xml:space="preserve">Duração estimada, a confirmar na medição do processo; execução manual, com registro em e-Codevasf.</t>
        </is>
      </c>
    </row>
    <row r="280">
      <c r="A280" s="8" t="str">
        <f>=B280&amp;" › "&amp;C280&amp;IF(D280="","","  › "&amp;D280)&amp;" › "&amp;E280&amp;" › "&amp;F280</f>
        <v>MS-01 › PP-04 › SP-02 › AT-01 › TR-01</v>
      </c>
      <c r="B280" s="3" t="inlineStr">
        <is>
          <t xml:space="preserve">MS-01</t>
        </is>
      </c>
      <c r="C280" s="3" t="inlineStr">
        <is>
          <t xml:space="preserve">PP-04</t>
        </is>
      </c>
      <c r="D280" s="3" t="inlineStr">
        <is>
          <t xml:space="preserve">SP-02</t>
        </is>
      </c>
      <c r="E280" s="3" t="inlineStr">
        <is>
          <t xml:space="preserve">AT-01</t>
        </is>
      </c>
      <c r="F280" s="3" t="inlineStr">
        <is>
          <t xml:space="preserve">TR-01</t>
        </is>
      </c>
      <c r="G280" s="3" t="inlineStr">
        <is>
          <t xml:space="preserve">Analisar a demanda e ouvir as partes</t>
        </is>
      </c>
      <c r="H280" s="4">
        <v>1</v>
      </c>
      <c r="I280" s="3" t="inlineStr">
        <is>
          <t xml:space="preserve">Manual</t>
        </is>
      </c>
      <c r="J280" s="4">
        <v>40</v>
      </c>
      <c r="K280" s="3" t="inlineStr">
        <is>
          <t xml:space="preserve">Duração estimada, a confirmar na medição do processo; execução manual, com registro em e-Codevasf.</t>
        </is>
      </c>
    </row>
    <row r="281">
      <c r="A281" s="8" t="str">
        <f>=B281&amp;" › "&amp;C281&amp;IF(D281="","","  › "&amp;D281)&amp;" › "&amp;E281&amp;" › "&amp;F281</f>
        <v>MS-01 › PP-04 › SP-02 › AT-02 › TR-01</v>
      </c>
      <c r="B281" s="3" t="inlineStr">
        <is>
          <t xml:space="preserve">MS-01</t>
        </is>
      </c>
      <c r="C281" s="3" t="inlineStr">
        <is>
          <t xml:space="preserve">PP-04</t>
        </is>
      </c>
      <c r="D281" s="3" t="inlineStr">
        <is>
          <t xml:space="preserve">SP-02</t>
        </is>
      </c>
      <c r="E281" s="3" t="inlineStr">
        <is>
          <t xml:space="preserve">AT-02</t>
        </is>
      </c>
      <c r="F281" s="3" t="inlineStr">
        <is>
          <t xml:space="preserve">TR-01</t>
        </is>
      </c>
      <c r="G281" s="3" t="inlineStr">
        <is>
          <t xml:space="preserve">Responder ou encaminhar a demanda</t>
        </is>
      </c>
      <c r="H281" s="4">
        <v>1</v>
      </c>
      <c r="I281" s="3" t="inlineStr">
        <is>
          <t xml:space="preserve">Manual</t>
        </is>
      </c>
      <c r="J281" s="4">
        <v>8</v>
      </c>
      <c r="K281" s="3" t="inlineStr">
        <is>
          <t xml:space="preserve">Duração estimada, a confirmar na medição do processo; execução manual, com registro em e-Codevasf.</t>
        </is>
      </c>
    </row>
    <row r="282">
      <c r="A282" s="8" t="str">
        <f>=B282&amp;" › "&amp;C282&amp;IF(D282="","","  › "&amp;D282)&amp;" › "&amp;E282&amp;" › "&amp;F282</f>
        <v>MS-01 › PP-04 › SP-03 › AT-01 › TR-01</v>
      </c>
      <c r="B282" s="3" t="inlineStr">
        <is>
          <t xml:space="preserve">MS-01</t>
        </is>
      </c>
      <c r="C282" s="3" t="inlineStr">
        <is>
          <t xml:space="preserve">PP-04</t>
        </is>
      </c>
      <c r="D282" s="3" t="inlineStr">
        <is>
          <t xml:space="preserve">SP-03</t>
        </is>
      </c>
      <c r="E282" s="3" t="inlineStr">
        <is>
          <t xml:space="preserve">AT-01</t>
        </is>
      </c>
      <c r="F282" s="3" t="inlineStr">
        <is>
          <t xml:space="preserve">TR-01</t>
        </is>
      </c>
      <c r="G282" s="3" t="inlineStr">
        <is>
          <t xml:space="preserve">Conferir o enquadramento da movimentação</t>
        </is>
      </c>
      <c r="H282" s="4">
        <v>1</v>
      </c>
      <c r="I282" s="3" t="inlineStr">
        <is>
          <t xml:space="preserve">Regra de negócio</t>
        </is>
      </c>
      <c r="J282" s="4">
        <v>16</v>
      </c>
      <c r="K282" s="3" t="inlineStr">
        <is>
          <t xml:space="preserve">Duração estimada, a confirmar na medição do processo; aplica critério normativo — decisão não discricionária.</t>
        </is>
      </c>
    </row>
    <row r="283">
      <c r="A283" s="8" t="str">
        <f>=B283&amp;" › "&amp;C283&amp;IF(D283="","","  › "&amp;D283)&amp;" › "&amp;E283&amp;" › "&amp;F283</f>
        <v>MS-01 › PP-04 › SP-03 › AT-02 › TR-01</v>
      </c>
      <c r="B283" s="3" t="inlineStr">
        <is>
          <t xml:space="preserve">MS-01</t>
        </is>
      </c>
      <c r="C283" s="3" t="inlineStr">
        <is>
          <t xml:space="preserve">PP-04</t>
        </is>
      </c>
      <c r="D283" s="3" t="inlineStr">
        <is>
          <t xml:space="preserve">SP-03</t>
        </is>
      </c>
      <c r="E283" s="3" t="inlineStr">
        <is>
          <t xml:space="preserve">AT-02</t>
        </is>
      </c>
      <c r="F283" s="3" t="inlineStr">
        <is>
          <t xml:space="preserve">TR-01</t>
        </is>
      </c>
      <c r="G283" s="3" t="inlineStr">
        <is>
          <t xml:space="preserve">Efetivar e registrar no eSocial</t>
        </is>
      </c>
      <c r="H283" s="4">
        <v>1</v>
      </c>
      <c r="I283" s="3" t="inlineStr">
        <is>
          <t xml:space="preserve">Automatizada</t>
        </is>
      </c>
      <c r="J283" s="4">
        <v>4</v>
      </c>
      <c r="K283" s="3" t="inlineStr">
        <is>
          <t xml:space="preserve">Duração estimada, a confirmar na medição do processo; execução automatizada em eSocial.</t>
        </is>
      </c>
    </row>
    <row r="284">
      <c r="A284" s="8" t="str">
        <f>=B284&amp;" › "&amp;C284&amp;IF(D284="","","  › "&amp;D284)&amp;" › "&amp;E284&amp;" › "&amp;F284</f>
        <v>MS-01 › PP-05 › SP-01 › AT-01 › TR-01</v>
      </c>
      <c r="B284" s="3" t="inlineStr">
        <is>
          <t xml:space="preserve">MS-01</t>
        </is>
      </c>
      <c r="C284" s="3" t="inlineStr">
        <is>
          <t xml:space="preserve">PP-05</t>
        </is>
      </c>
      <c r="D284" s="3" t="inlineStr">
        <is>
          <t xml:space="preserve">SP-01</t>
        </is>
      </c>
      <c r="E284" s="3" t="inlineStr">
        <is>
          <t xml:space="preserve">AT-01</t>
        </is>
      </c>
      <c r="F284" s="3" t="inlineStr">
        <is>
          <t xml:space="preserve">TR-01</t>
        </is>
      </c>
      <c r="G284" s="3" t="inlineStr">
        <is>
          <t xml:space="preserve">Montar o calendário de exames</t>
        </is>
      </c>
      <c r="H284" s="4">
        <v>1</v>
      </c>
      <c r="I284" s="3" t="inlineStr">
        <is>
          <t xml:space="preserve">Manual</t>
        </is>
      </c>
      <c r="J284" s="4">
        <v>40</v>
      </c>
      <c r="K284" s="3" t="inlineStr">
        <is>
          <t xml:space="preserve">Duração estimada, a confirmar na medição do processo; execução manual, com registro em eSocial.</t>
        </is>
      </c>
    </row>
    <row r="285">
      <c r="A285" s="8" t="str">
        <f>=B285&amp;" › "&amp;C285&amp;IF(D285="","","  › "&amp;D285)&amp;" › "&amp;E285&amp;" › "&amp;F285</f>
        <v>MS-01 › PP-05 › SP-01 › AT-02 › TR-01</v>
      </c>
      <c r="B285" s="3" t="inlineStr">
        <is>
          <t xml:space="preserve">MS-01</t>
        </is>
      </c>
      <c r="C285" s="3" t="inlineStr">
        <is>
          <t xml:space="preserve">PP-05</t>
        </is>
      </c>
      <c r="D285" s="3" t="inlineStr">
        <is>
          <t xml:space="preserve">SP-01</t>
        </is>
      </c>
      <c r="E285" s="3" t="inlineStr">
        <is>
          <t xml:space="preserve">AT-02</t>
        </is>
      </c>
      <c r="F285" s="3" t="inlineStr">
        <is>
          <t xml:space="preserve">TR-01</t>
        </is>
      </c>
      <c r="G285" s="3" t="inlineStr">
        <is>
          <t xml:space="preserve">Registrar os ASO emitidos</t>
        </is>
      </c>
      <c r="H285" s="4">
        <v>1</v>
      </c>
      <c r="I285" s="3" t="inlineStr">
        <is>
          <t xml:space="preserve">Automatizada</t>
        </is>
      </c>
      <c r="J285" s="4">
        <v>1</v>
      </c>
      <c r="K285" s="3" t="inlineStr">
        <is>
          <t xml:space="preserve">Duração estimada, a confirmar na medição do processo; execução automatizada em eSocial.</t>
        </is>
      </c>
    </row>
    <row r="286">
      <c r="A286" s="8" t="str">
        <f>=B286&amp;" › "&amp;C286&amp;IF(D286="","","  › "&amp;D286)&amp;" › "&amp;E286&amp;" › "&amp;F286</f>
        <v>MS-01 › PP-05 › SP-02 › AT-01 › TR-01</v>
      </c>
      <c r="B286" s="3" t="inlineStr">
        <is>
          <t xml:space="preserve">MS-01</t>
        </is>
      </c>
      <c r="C286" s="3" t="inlineStr">
        <is>
          <t xml:space="preserve">PP-05</t>
        </is>
      </c>
      <c r="D286" s="3" t="inlineStr">
        <is>
          <t xml:space="preserve">SP-02</t>
        </is>
      </c>
      <c r="E286" s="3" t="inlineStr">
        <is>
          <t xml:space="preserve">AT-01</t>
        </is>
      </c>
      <c r="F286" s="3" t="inlineStr">
        <is>
          <t xml:space="preserve">TR-01</t>
        </is>
      </c>
      <c r="G286" s="3" t="inlineStr">
        <is>
          <t xml:space="preserve">Inspecionar os ambientes de trabalho</t>
        </is>
      </c>
      <c r="H286" s="4">
        <v>1</v>
      </c>
      <c r="I286" s="3" t="inlineStr">
        <is>
          <t xml:space="preserve">Manual</t>
        </is>
      </c>
      <c r="J286" s="4">
        <v>8</v>
      </c>
      <c r="K286" s="3" t="inlineStr">
        <is>
          <t xml:space="preserve">Duração estimada, a confirmar na medição do processo; execução manual, com registro em eSocial.</t>
        </is>
      </c>
    </row>
    <row r="287">
      <c r="A287" s="8" t="str">
        <f>=B287&amp;" › "&amp;C287&amp;IF(D287="","","  › "&amp;D287)&amp;" › "&amp;E287&amp;" › "&amp;F287</f>
        <v>MS-01 › PP-05 › SP-02 › AT-02 › TR-01</v>
      </c>
      <c r="B287" s="3" t="inlineStr">
        <is>
          <t xml:space="preserve">MS-01</t>
        </is>
      </c>
      <c r="C287" s="3" t="inlineStr">
        <is>
          <t xml:space="preserve">PP-05</t>
        </is>
      </c>
      <c r="D287" s="3" t="inlineStr">
        <is>
          <t xml:space="preserve">SP-02</t>
        </is>
      </c>
      <c r="E287" s="3" t="inlineStr">
        <is>
          <t xml:space="preserve">AT-02</t>
        </is>
      </c>
      <c r="F287" s="3" t="inlineStr">
        <is>
          <t xml:space="preserve">TR-01</t>
        </is>
      </c>
      <c r="G287" s="3" t="inlineStr">
        <is>
          <t xml:space="preserve">Fornecer EPI e treinar</t>
        </is>
      </c>
      <c r="H287" s="4">
        <v>1</v>
      </c>
      <c r="I287" s="3" t="inlineStr">
        <is>
          <t xml:space="preserve">Manual</t>
        </is>
      </c>
      <c r="J287" s="4">
        <v>4</v>
      </c>
      <c r="K287" s="3" t="inlineStr">
        <is>
          <t xml:space="preserve">Duração estimada, a confirmar na medição do processo; execução manual, com registro em eSocial.</t>
        </is>
      </c>
    </row>
    <row r="288">
      <c r="A288" s="8" t="str">
        <f>=B288&amp;" › "&amp;C288&amp;IF(D288="","","  › "&amp;D288)&amp;" › "&amp;E288&amp;" › "&amp;F288</f>
        <v>MS-01 › PP-05 › SP-03 › AT-01 › TR-01</v>
      </c>
      <c r="B288" s="3" t="inlineStr">
        <is>
          <t xml:space="preserve">MS-01</t>
        </is>
      </c>
      <c r="C288" s="3" t="inlineStr">
        <is>
          <t xml:space="preserve">PP-05</t>
        </is>
      </c>
      <c r="D288" s="3" t="inlineStr">
        <is>
          <t xml:space="preserve">SP-03</t>
        </is>
      </c>
      <c r="E288" s="3" t="inlineStr">
        <is>
          <t xml:space="preserve">AT-01</t>
        </is>
      </c>
      <c r="F288" s="3" t="inlineStr">
        <is>
          <t xml:space="preserve">TR-01</t>
        </is>
      </c>
      <c r="G288" s="3" t="inlineStr">
        <is>
          <t xml:space="preserve">Emitir a CAT e iniciar a investigação</t>
        </is>
      </c>
      <c r="H288" s="4">
        <v>1</v>
      </c>
      <c r="I288" s="3" t="inlineStr">
        <is>
          <t xml:space="preserve">Manual</t>
        </is>
      </c>
      <c r="J288" s="4">
        <v>8</v>
      </c>
      <c r="K288" s="3" t="inlineStr">
        <is>
          <t xml:space="preserve">Duração estimada, a confirmar na medição do processo; execução manual, com registro em eSocial.</t>
        </is>
      </c>
    </row>
    <row r="289">
      <c r="A289" s="8" t="str">
        <f>=B289&amp;" › "&amp;C289&amp;IF(D289="","","  › "&amp;D289)&amp;" › "&amp;E289&amp;" › "&amp;F289</f>
        <v>MS-01 › PP-05 › SP-03 › AT-02 › TR-01</v>
      </c>
      <c r="B289" s="3" t="inlineStr">
        <is>
          <t xml:space="preserve">MS-01</t>
        </is>
      </c>
      <c r="C289" s="3" t="inlineStr">
        <is>
          <t xml:space="preserve">PP-05</t>
        </is>
      </c>
      <c r="D289" s="3" t="inlineStr">
        <is>
          <t xml:space="preserve">SP-03</t>
        </is>
      </c>
      <c r="E289" s="3" t="inlineStr">
        <is>
          <t xml:space="preserve">AT-02</t>
        </is>
      </c>
      <c r="F289" s="3" t="inlineStr">
        <is>
          <t xml:space="preserve">TR-01</t>
        </is>
      </c>
      <c r="G289" s="3" t="inlineStr">
        <is>
          <t xml:space="preserve">Acompanhar o retorno ao trabalho</t>
        </is>
      </c>
      <c r="H289" s="4">
        <v>1</v>
      </c>
      <c r="I289" s="3" t="inlineStr">
        <is>
          <t xml:space="preserve">Manual</t>
        </is>
      </c>
      <c r="J289" s="4">
        <v>2</v>
      </c>
      <c r="K289" s="3" t="inlineStr">
        <is>
          <t xml:space="preserve">Duração estimada, a confirmar na medição do processo; execução manual, com registro em eSocial.</t>
        </is>
      </c>
    </row>
    <row r="290">
      <c r="A290" s="8" t="str">
        <f>=B290&amp;" › "&amp;C290&amp;IF(D290="","","  › "&amp;D290)&amp;" › "&amp;E290&amp;" › "&amp;F290</f>
        <v>MS-02 › PP-01 › SP-01 › AT-01 › TR-01</v>
      </c>
      <c r="B290" s="3" t="inlineStr">
        <is>
          <t xml:space="preserve">MS-02</t>
        </is>
      </c>
      <c r="C290" s="3" t="inlineStr">
        <is>
          <t xml:space="preserve">PP-01</t>
        </is>
      </c>
      <c r="D290" s="3" t="inlineStr">
        <is>
          <t xml:space="preserve">SP-01</t>
        </is>
      </c>
      <c r="E290" s="3" t="inlineStr">
        <is>
          <t xml:space="preserve">AT-01</t>
        </is>
      </c>
      <c r="F290" s="3" t="inlineStr">
        <is>
          <t xml:space="preserve">TR-01</t>
        </is>
      </c>
      <c r="G290" s="3" t="inlineStr">
        <is>
          <t xml:space="preserve">Verificar a execução dos serviços</t>
        </is>
      </c>
      <c r="H290" s="4">
        <v>1</v>
      </c>
      <c r="I290" s="3" t="inlineStr">
        <is>
          <t xml:space="preserve">Manual</t>
        </is>
      </c>
      <c r="J290" s="4">
        <v>4</v>
      </c>
      <c r="K290" s="3" t="inlineStr">
        <is>
          <t xml:space="preserve">Duração estimada, a confirmar na medição do processo; execução manual, com registro em e-Codevasf.</t>
        </is>
      </c>
    </row>
    <row r="291">
      <c r="A291" s="8" t="str">
        <f>=B291&amp;" › "&amp;C291&amp;IF(D291="","","  › "&amp;D291)&amp;" › "&amp;E291&amp;" › "&amp;F291</f>
        <v>MS-02 › PP-01 › SP-01 › AT-02 › TR-01</v>
      </c>
      <c r="B291" s="3" t="inlineStr">
        <is>
          <t xml:space="preserve">MS-02</t>
        </is>
      </c>
      <c r="C291" s="3" t="inlineStr">
        <is>
          <t xml:space="preserve">PP-01</t>
        </is>
      </c>
      <c r="D291" s="3" t="inlineStr">
        <is>
          <t xml:space="preserve">SP-01</t>
        </is>
      </c>
      <c r="E291" s="3" t="inlineStr">
        <is>
          <t xml:space="preserve">AT-02</t>
        </is>
      </c>
      <c r="F291" s="3" t="inlineStr">
        <is>
          <t xml:space="preserve">TR-01</t>
        </is>
      </c>
      <c r="G291" s="3" t="inlineStr">
        <is>
          <t xml:space="preserve">Atestar e registrar as ocorrências</t>
        </is>
      </c>
      <c r="H291" s="4">
        <v>1</v>
      </c>
      <c r="I291" s="3" t="inlineStr">
        <is>
          <t xml:space="preserve">Manual</t>
        </is>
      </c>
      <c r="J291" s="4">
        <v>2</v>
      </c>
      <c r="K291" s="3" t="inlineStr">
        <is>
          <t xml:space="preserve">Duração estimada, a confirmar na medição do processo; execução manual, com registro em e-Codevasf.</t>
        </is>
      </c>
    </row>
    <row r="292">
      <c r="A292" s="8" t="str">
        <f>=B292&amp;" › "&amp;C292&amp;IF(D292="","","  › "&amp;D292)&amp;" › "&amp;E292&amp;" › "&amp;F292</f>
        <v>MS-02 › PP-01 › SP-02 › AT-01 › TR-01</v>
      </c>
      <c r="B292" s="3" t="inlineStr">
        <is>
          <t xml:space="preserve">MS-02</t>
        </is>
      </c>
      <c r="C292" s="3" t="inlineStr">
        <is>
          <t xml:space="preserve">PP-01</t>
        </is>
      </c>
      <c r="D292" s="3" t="inlineStr">
        <is>
          <t xml:space="preserve">SP-02</t>
        </is>
      </c>
      <c r="E292" s="3" t="inlineStr">
        <is>
          <t xml:space="preserve">AT-01</t>
        </is>
      </c>
      <c r="F292" s="3" t="inlineStr">
        <is>
          <t xml:space="preserve">TR-01</t>
        </is>
      </c>
      <c r="G292" s="3" t="inlineStr">
        <is>
          <t xml:space="preserve">Programar veículos e motoristas</t>
        </is>
      </c>
      <c r="H292" s="4">
        <v>1</v>
      </c>
      <c r="I292" s="3" t="inlineStr">
        <is>
          <t xml:space="preserve">Manual</t>
        </is>
      </c>
      <c r="J292" s="4">
        <v>1</v>
      </c>
      <c r="K292" s="3" t="inlineStr">
        <is>
          <t xml:space="preserve">Duração estimada, a confirmar na medição do processo; execução manual, com registro em e-Codevasf.</t>
        </is>
      </c>
    </row>
    <row r="293">
      <c r="A293" s="8" t="str">
        <f>=B293&amp;" › "&amp;C293&amp;IF(D293="","","  › "&amp;D293)&amp;" › "&amp;E293&amp;" › "&amp;F293</f>
        <v>MS-02 › PP-01 › SP-02 › AT-02 › TR-01</v>
      </c>
      <c r="B293" s="3" t="inlineStr">
        <is>
          <t xml:space="preserve">MS-02</t>
        </is>
      </c>
      <c r="C293" s="3" t="inlineStr">
        <is>
          <t xml:space="preserve">PP-01</t>
        </is>
      </c>
      <c r="D293" s="3" t="inlineStr">
        <is>
          <t xml:space="preserve">SP-02</t>
        </is>
      </c>
      <c r="E293" s="3" t="inlineStr">
        <is>
          <t xml:space="preserve">AT-02</t>
        </is>
      </c>
      <c r="F293" s="3" t="inlineStr">
        <is>
          <t xml:space="preserve">TR-01</t>
        </is>
      </c>
      <c r="G293" s="3" t="inlineStr">
        <is>
          <t xml:space="preserve">Controlar abastecimento e manutenção</t>
        </is>
      </c>
      <c r="H293" s="4">
        <v>1</v>
      </c>
      <c r="I293" s="3" t="inlineStr">
        <is>
          <t xml:space="preserve">Automatizada</t>
        </is>
      </c>
      <c r="J293" s="4">
        <v>1</v>
      </c>
      <c r="K293" s="3" t="inlineStr">
        <is>
          <t xml:space="preserve">Duração estimada, a confirmar na medição do processo; execução automatizada em e-Codevasf.</t>
        </is>
      </c>
    </row>
    <row r="294">
      <c r="A294" s="8" t="str">
        <f>=B294&amp;" › "&amp;C294&amp;IF(D294="","","  › "&amp;D294)&amp;" › "&amp;E294&amp;" › "&amp;F294</f>
        <v>MS-02 › PP-01 › SP-03 › AT-01 › TR-01</v>
      </c>
      <c r="B294" s="3" t="inlineStr">
        <is>
          <t xml:space="preserve">MS-02</t>
        </is>
      </c>
      <c r="C294" s="3" t="inlineStr">
        <is>
          <t xml:space="preserve">PP-01</t>
        </is>
      </c>
      <c r="D294" s="3" t="inlineStr">
        <is>
          <t xml:space="preserve">SP-03</t>
        </is>
      </c>
      <c r="E294" s="3" t="inlineStr">
        <is>
          <t xml:space="preserve">AT-01</t>
        </is>
      </c>
      <c r="F294" s="3" t="inlineStr">
        <is>
          <t xml:space="preserve">TR-01</t>
        </is>
      </c>
      <c r="G294" s="3" t="inlineStr">
        <is>
          <t xml:space="preserve">Conferir a solicitação de viagem</t>
        </is>
      </c>
      <c r="H294" s="4">
        <v>1</v>
      </c>
      <c r="I294" s="3" t="inlineStr">
        <is>
          <t xml:space="preserve">Regra de negócio</t>
        </is>
      </c>
      <c r="J294" s="4">
        <v>2</v>
      </c>
      <c r="K294" s="3" t="inlineStr">
        <is>
          <t xml:space="preserve">Duração estimada, a confirmar na medição do processo; aplica critério normativo — decisão não discricionária.</t>
        </is>
      </c>
    </row>
    <row r="295">
      <c r="A295" s="8" t="str">
        <f>=B295&amp;" › "&amp;C295&amp;IF(D295="","","  › "&amp;D295)&amp;" › "&amp;E295&amp;" › "&amp;F295</f>
        <v>MS-02 › PP-01 › SP-03 › AT-02 › TR-01</v>
      </c>
      <c r="B295" s="3" t="inlineStr">
        <is>
          <t xml:space="preserve">MS-02</t>
        </is>
      </c>
      <c r="C295" s="3" t="inlineStr">
        <is>
          <t xml:space="preserve">PP-01</t>
        </is>
      </c>
      <c r="D295" s="3" t="inlineStr">
        <is>
          <t xml:space="preserve">SP-03</t>
        </is>
      </c>
      <c r="E295" s="3" t="inlineStr">
        <is>
          <t xml:space="preserve">AT-02</t>
        </is>
      </c>
      <c r="F295" s="3" t="inlineStr">
        <is>
          <t xml:space="preserve">TR-01</t>
        </is>
      </c>
      <c r="G295" s="3" t="inlineStr">
        <is>
          <t xml:space="preserve">Cobrar e conferir a prestação de contas</t>
        </is>
      </c>
      <c r="H295" s="4">
        <v>1</v>
      </c>
      <c r="I295" s="3" t="inlineStr">
        <is>
          <t xml:space="preserve">Manual</t>
        </is>
      </c>
      <c r="J295" s="4">
        <v>1</v>
      </c>
      <c r="K295" s="3" t="inlineStr">
        <is>
          <t xml:space="preserve">Duração estimada, a confirmar na medição do processo; execução manual, com registro em SCDP.</t>
        </is>
      </c>
    </row>
    <row r="296">
      <c r="A296" s="8" t="str">
        <f>=B296&amp;" › "&amp;C296&amp;IF(D296="","","  › "&amp;D296)&amp;" › "&amp;E296&amp;" › "&amp;F296</f>
        <v>MS-02 › PP-02 › SP-01 › AT-01 › TR-01</v>
      </c>
      <c r="B296" s="3" t="inlineStr">
        <is>
          <t xml:space="preserve">MS-02</t>
        </is>
      </c>
      <c r="C296" s="3" t="inlineStr">
        <is>
          <t xml:space="preserve">PP-02</t>
        </is>
      </c>
      <c r="D296" s="3" t="inlineStr">
        <is>
          <t xml:space="preserve">SP-01</t>
        </is>
      </c>
      <c r="E296" s="3" t="inlineStr">
        <is>
          <t xml:space="preserve">AT-01</t>
        </is>
      </c>
      <c r="F296" s="3" t="inlineStr">
        <is>
          <t xml:space="preserve">TR-01</t>
        </is>
      </c>
      <c r="G296" s="3" t="inlineStr">
        <is>
          <t xml:space="preserve">Conferir o material contra a nota</t>
        </is>
      </c>
      <c r="H296" s="4">
        <v>1</v>
      </c>
      <c r="I296" s="3" t="inlineStr">
        <is>
          <t xml:space="preserve">Manual</t>
        </is>
      </c>
      <c r="J296" s="4">
        <v>2</v>
      </c>
      <c r="K296" s="3" t="inlineStr">
        <is>
          <t xml:space="preserve">Duração estimada, a confirmar na medição do processo; execução manual, com registro em e-Codevasf.</t>
        </is>
      </c>
    </row>
    <row r="297">
      <c r="A297" s="8" t="str">
        <f>=B297&amp;" › "&amp;C297&amp;IF(D297="","","  › "&amp;D297)&amp;" › "&amp;E297&amp;" › "&amp;F297</f>
        <v>MS-02 › PP-02 › SP-01 › AT-02 › TR-01</v>
      </c>
      <c r="B297" s="3" t="inlineStr">
        <is>
          <t xml:space="preserve">MS-02</t>
        </is>
      </c>
      <c r="C297" s="3" t="inlineStr">
        <is>
          <t xml:space="preserve">PP-02</t>
        </is>
      </c>
      <c r="D297" s="3" t="inlineStr">
        <is>
          <t xml:space="preserve">SP-01</t>
        </is>
      </c>
      <c r="E297" s="3" t="inlineStr">
        <is>
          <t xml:space="preserve">AT-02</t>
        </is>
      </c>
      <c r="F297" s="3" t="inlineStr">
        <is>
          <t xml:space="preserve">TR-01</t>
        </is>
      </c>
      <c r="G297" s="3" t="inlineStr">
        <is>
          <t xml:space="preserve">Registrar a entrada e endereçar</t>
        </is>
      </c>
      <c r="H297" s="4">
        <v>1</v>
      </c>
      <c r="I297" s="3" t="inlineStr">
        <is>
          <t xml:space="preserve">Automatizada</t>
        </is>
      </c>
      <c r="J297" s="4">
        <v>0.5</v>
      </c>
      <c r="K297" s="3" t="inlineStr">
        <is>
          <t xml:space="preserve">Duração estimada, a confirmar na medição do processo; execução automatizada em e-Codevasf.</t>
        </is>
      </c>
    </row>
    <row r="298">
      <c r="A298" s="8" t="str">
        <f>=B298&amp;" › "&amp;C298&amp;IF(D298="","","  › "&amp;D298)&amp;" › "&amp;E298&amp;" › "&amp;F298</f>
        <v>MS-02 › PP-02 › SP-02 › AT-01 › TR-01</v>
      </c>
      <c r="B298" s="3" t="inlineStr">
        <is>
          <t xml:space="preserve">MS-02</t>
        </is>
      </c>
      <c r="C298" s="3" t="inlineStr">
        <is>
          <t xml:space="preserve">PP-02</t>
        </is>
      </c>
      <c r="D298" s="3" t="inlineStr">
        <is>
          <t xml:space="preserve">SP-02</t>
        </is>
      </c>
      <c r="E298" s="3" t="inlineStr">
        <is>
          <t xml:space="preserve">AT-01</t>
        </is>
      </c>
      <c r="F298" s="3" t="inlineStr">
        <is>
          <t xml:space="preserve">TR-01</t>
        </is>
      </c>
      <c r="G298" s="3" t="inlineStr">
        <is>
          <t xml:space="preserve">Separar e entregar o material</t>
        </is>
      </c>
      <c r="H298" s="4">
        <v>1</v>
      </c>
      <c r="I298" s="3" t="inlineStr">
        <is>
          <t xml:space="preserve">Manual</t>
        </is>
      </c>
      <c r="J298" s="4">
        <v>1</v>
      </c>
      <c r="K298" s="3" t="inlineStr">
        <is>
          <t xml:space="preserve">Duração estimada, a confirmar na medição do processo; execução manual, com registro em e-Codevasf.</t>
        </is>
      </c>
    </row>
    <row r="299">
      <c r="A299" s="8" t="str">
        <f>=B299&amp;" › "&amp;C299&amp;IF(D299="","","  › "&amp;D299)&amp;" › "&amp;E299&amp;" › "&amp;F299</f>
        <v>MS-02 › PP-02 › SP-02 › AT-02 › TR-01</v>
      </c>
      <c r="B299" s="3" t="inlineStr">
        <is>
          <t xml:space="preserve">MS-02</t>
        </is>
      </c>
      <c r="C299" s="3" t="inlineStr">
        <is>
          <t xml:space="preserve">PP-02</t>
        </is>
      </c>
      <c r="D299" s="3" t="inlineStr">
        <is>
          <t xml:space="preserve">SP-02</t>
        </is>
      </c>
      <c r="E299" s="3" t="inlineStr">
        <is>
          <t xml:space="preserve">AT-02</t>
        </is>
      </c>
      <c r="F299" s="3" t="inlineStr">
        <is>
          <t xml:space="preserve">TR-01</t>
        </is>
      </c>
      <c r="G299" s="3" t="inlineStr">
        <is>
          <t xml:space="preserve">Realizar o inventário periódico</t>
        </is>
      </c>
      <c r="H299" s="4">
        <v>1</v>
      </c>
      <c r="I299" s="3" t="inlineStr">
        <is>
          <t xml:space="preserve">Manual</t>
        </is>
      </c>
      <c r="J299" s="4">
        <v>16</v>
      </c>
      <c r="K299" s="3" t="inlineStr">
        <is>
          <t xml:space="preserve">Duração estimada, a confirmar na medição do processo; execução manual, com registro em e-Codevasf.</t>
        </is>
      </c>
    </row>
    <row r="300">
      <c r="A300" s="8" t="str">
        <f>=B300&amp;" › "&amp;C300&amp;IF(D300="","","  › "&amp;D300)&amp;" › "&amp;E300&amp;" › "&amp;F300</f>
        <v>MS-02 › PP-02 › SP-03 › AT-01 › TR-01</v>
      </c>
      <c r="B300" s="3" t="inlineStr">
        <is>
          <t xml:space="preserve">MS-02</t>
        </is>
      </c>
      <c r="C300" s="3" t="inlineStr">
        <is>
          <t xml:space="preserve">PP-02</t>
        </is>
      </c>
      <c r="D300" s="3" t="inlineStr">
        <is>
          <t xml:space="preserve">SP-03</t>
        </is>
      </c>
      <c r="E300" s="3" t="inlineStr">
        <is>
          <t xml:space="preserve">AT-01</t>
        </is>
      </c>
      <c r="F300" s="3" t="inlineStr">
        <is>
          <t xml:space="preserve">TR-01</t>
        </is>
      </c>
      <c r="G300" s="3" t="inlineStr">
        <is>
          <t xml:space="preserve">Classificar e avaliar o material</t>
        </is>
      </c>
      <c r="H300" s="4">
        <v>1</v>
      </c>
      <c r="I300" s="3" t="inlineStr">
        <is>
          <t xml:space="preserve">Regra de negócio</t>
        </is>
      </c>
      <c r="J300" s="4">
        <v>24</v>
      </c>
      <c r="K300" s="3" t="inlineStr">
        <is>
          <t xml:space="preserve">Duração estimada, a confirmar na medição do processo; aplica critério normativo — decisão não discricionária.</t>
        </is>
      </c>
    </row>
    <row r="301">
      <c r="A301" s="8" t="str">
        <f>=B301&amp;" › "&amp;C301&amp;IF(D301="","","  › "&amp;D301)&amp;" › "&amp;E301&amp;" › "&amp;F301</f>
        <v>MS-02 › PP-02 › SP-03 › AT-02 › TR-01</v>
      </c>
      <c r="B301" s="3" t="inlineStr">
        <is>
          <t xml:space="preserve">MS-02</t>
        </is>
      </c>
      <c r="C301" s="3" t="inlineStr">
        <is>
          <t xml:space="preserve">PP-02</t>
        </is>
      </c>
      <c r="D301" s="3" t="inlineStr">
        <is>
          <t xml:space="preserve">SP-03</t>
        </is>
      </c>
      <c r="E301" s="3" t="inlineStr">
        <is>
          <t xml:space="preserve">AT-02</t>
        </is>
      </c>
      <c r="F301" s="3" t="inlineStr">
        <is>
          <t xml:space="preserve">TR-01</t>
        </is>
      </c>
      <c r="G301" s="3" t="inlineStr">
        <is>
          <t xml:space="preserve">Formalizar a destinação e a baixa</t>
        </is>
      </c>
      <c r="H301" s="4">
        <v>1</v>
      </c>
      <c r="I301" s="3" t="inlineStr">
        <is>
          <t xml:space="preserve">Manual</t>
        </is>
      </c>
      <c r="J301" s="4">
        <v>40</v>
      </c>
      <c r="K301" s="3" t="inlineStr">
        <is>
          <t xml:space="preserve">Duração estimada, a confirmar na medição do processo; execução manual, com registro em e-Codevasf.</t>
        </is>
      </c>
    </row>
    <row r="302">
      <c r="A302" s="8" t="str">
        <f>=B302&amp;" › "&amp;C302&amp;IF(D302="","","  › "&amp;D302)&amp;" › "&amp;E302&amp;" › "&amp;F302</f>
        <v>MS-03 › PP-01 › SP-01 › AT-01 › TR-01</v>
      </c>
      <c r="B302" s="3" t="inlineStr">
        <is>
          <t xml:space="preserve">MS-03</t>
        </is>
      </c>
      <c r="C302" s="3" t="inlineStr">
        <is>
          <t xml:space="preserve">PP-01</t>
        </is>
      </c>
      <c r="D302" s="3" t="inlineStr">
        <is>
          <t xml:space="preserve">SP-01</t>
        </is>
      </c>
      <c r="E302" s="3" t="inlineStr">
        <is>
          <t xml:space="preserve">AT-01</t>
        </is>
      </c>
      <c r="F302" s="3" t="inlineStr">
        <is>
          <t xml:space="preserve">TR-01</t>
        </is>
      </c>
      <c r="G302" s="3" t="inlineStr">
        <is>
          <t xml:space="preserve">Reunir a documentação dominial</t>
        </is>
      </c>
      <c r="H302" s="4">
        <v>1</v>
      </c>
      <c r="I302" s="3" t="inlineStr">
        <is>
          <t xml:space="preserve">Manual</t>
        </is>
      </c>
      <c r="J302" s="4">
        <v>160</v>
      </c>
      <c r="K302" s="3" t="inlineStr">
        <is>
          <t xml:space="preserve">Duração estimada, a confirmar na medição do processo; execução manual, com registro em SPIUnet.</t>
        </is>
      </c>
    </row>
    <row r="303">
      <c r="A303" s="8" t="str">
        <f>=B303&amp;" › "&amp;C303&amp;IF(D303="","","  › "&amp;D303)&amp;" › "&amp;E303&amp;" › "&amp;F303</f>
        <v>MS-03 › PP-01 › SP-01 › AT-02 › TR-01</v>
      </c>
      <c r="B303" s="3" t="inlineStr">
        <is>
          <t xml:space="preserve">MS-03</t>
        </is>
      </c>
      <c r="C303" s="3" t="inlineStr">
        <is>
          <t xml:space="preserve">PP-01</t>
        </is>
      </c>
      <c r="D303" s="3" t="inlineStr">
        <is>
          <t xml:space="preserve">SP-01</t>
        </is>
      </c>
      <c r="E303" s="3" t="inlineStr">
        <is>
          <t xml:space="preserve">AT-02</t>
        </is>
      </c>
      <c r="F303" s="3" t="inlineStr">
        <is>
          <t xml:space="preserve">TR-01</t>
        </is>
      </c>
      <c r="G303" s="3" t="inlineStr">
        <is>
          <t xml:space="preserve">Cadastrar o imóvel no SPIUnet</t>
        </is>
      </c>
      <c r="H303" s="4">
        <v>1</v>
      </c>
      <c r="I303" s="3" t="inlineStr">
        <is>
          <t xml:space="preserve">Manual</t>
        </is>
      </c>
      <c r="J303" s="4">
        <v>16</v>
      </c>
      <c r="K303" s="3" t="inlineStr">
        <is>
          <t xml:space="preserve">Duração estimada, a confirmar na medição do processo; execução manual, com registro em SPIUnet.</t>
        </is>
      </c>
    </row>
    <row r="304">
      <c r="A304" s="8" t="str">
        <f>=B304&amp;" › "&amp;C304&amp;IF(D304="","","  › "&amp;D304)&amp;" › "&amp;E304&amp;" › "&amp;F304</f>
        <v>MS-03 › PP-01 › SP-02 › AT-01 › TR-01</v>
      </c>
      <c r="B304" s="3" t="inlineStr">
        <is>
          <t xml:space="preserve">MS-03</t>
        </is>
      </c>
      <c r="C304" s="3" t="inlineStr">
        <is>
          <t xml:space="preserve">PP-01</t>
        </is>
      </c>
      <c r="D304" s="3" t="inlineStr">
        <is>
          <t xml:space="preserve">SP-02</t>
        </is>
      </c>
      <c r="E304" s="3" t="inlineStr">
        <is>
          <t xml:space="preserve">AT-01</t>
        </is>
      </c>
      <c r="F304" s="3" t="inlineStr">
        <is>
          <t xml:space="preserve">TR-01</t>
        </is>
      </c>
      <c r="G304" s="3" t="inlineStr">
        <is>
          <t xml:space="preserve">Conferir a situação do imóvel</t>
        </is>
      </c>
      <c r="H304" s="4">
        <v>1</v>
      </c>
      <c r="I304" s="3" t="inlineStr">
        <is>
          <t xml:space="preserve">Manual</t>
        </is>
      </c>
      <c r="J304" s="4">
        <v>40</v>
      </c>
      <c r="K304" s="3" t="inlineStr">
        <is>
          <t xml:space="preserve">Duração estimada, a confirmar na medição do processo; execução manual, com registro em e-Codevasf.</t>
        </is>
      </c>
    </row>
    <row r="305">
      <c r="A305" s="8" t="str">
        <f>=B305&amp;" › "&amp;C305&amp;IF(D305="","","  › "&amp;D305)&amp;" › "&amp;E305&amp;" › "&amp;F305</f>
        <v>MS-03 › PP-01 › SP-02 › AT-02 › TR-01</v>
      </c>
      <c r="B305" s="3" t="inlineStr">
        <is>
          <t xml:space="preserve">MS-03</t>
        </is>
      </c>
      <c r="C305" s="3" t="inlineStr">
        <is>
          <t xml:space="preserve">PP-01</t>
        </is>
      </c>
      <c r="D305" s="3" t="inlineStr">
        <is>
          <t xml:space="preserve">SP-02</t>
        </is>
      </c>
      <c r="E305" s="3" t="inlineStr">
        <is>
          <t xml:space="preserve">AT-02</t>
        </is>
      </c>
      <c r="F305" s="3" t="inlineStr">
        <is>
          <t xml:space="preserve">TR-01</t>
        </is>
      </c>
      <c r="G305" s="3" t="inlineStr">
        <is>
          <t xml:space="preserve">Celebrar e registrar o instrumento</t>
        </is>
      </c>
      <c r="H305" s="4">
        <v>1</v>
      </c>
      <c r="I305" s="3" t="inlineStr">
        <is>
          <t xml:space="preserve">Manual</t>
        </is>
      </c>
      <c r="J305" s="4">
        <v>80</v>
      </c>
      <c r="K305" s="3" t="inlineStr">
        <is>
          <t xml:space="preserve">Duração estimada, a confirmar na medição do processo; execução manual, com registro em e-Codevasf.</t>
        </is>
      </c>
    </row>
    <row r="306">
      <c r="A306" s="8" t="str">
        <f>=B306&amp;" › "&amp;C306&amp;IF(D306="","","  › "&amp;D306)&amp;" › "&amp;E306&amp;" › "&amp;F306</f>
        <v>MS-03 › PP-01 › SP-03 › AT-01 › TR-01</v>
      </c>
      <c r="B306" s="3" t="inlineStr">
        <is>
          <t xml:space="preserve">MS-03</t>
        </is>
      </c>
      <c r="C306" s="3" t="inlineStr">
        <is>
          <t xml:space="preserve">PP-01</t>
        </is>
      </c>
      <c r="D306" s="3" t="inlineStr">
        <is>
          <t xml:space="preserve">SP-03</t>
        </is>
      </c>
      <c r="E306" s="3" t="inlineStr">
        <is>
          <t xml:space="preserve">AT-01</t>
        </is>
      </c>
      <c r="F306" s="3" t="inlineStr">
        <is>
          <t xml:space="preserve">TR-01</t>
        </is>
      </c>
      <c r="G306" s="3" t="inlineStr">
        <is>
          <t xml:space="preserve">Elaborar o laudo de avaliação</t>
        </is>
      </c>
      <c r="H306" s="4">
        <v>1</v>
      </c>
      <c r="I306" s="3" t="inlineStr">
        <is>
          <t xml:space="preserve">Manual</t>
        </is>
      </c>
      <c r="J306" s="4">
        <v>80</v>
      </c>
      <c r="K306" s="3" t="inlineStr">
        <is>
          <t xml:space="preserve">Duração estimada, a confirmar na medição do processo; execução manual, com registro em e-Codevasf.</t>
        </is>
      </c>
    </row>
    <row r="307">
      <c r="A307" s="8" t="str">
        <f>=B307&amp;" › "&amp;C307&amp;IF(D307="","","  › "&amp;D307)&amp;" › "&amp;E307&amp;" › "&amp;F307</f>
        <v>MS-03 › PP-01 › SP-03 › AT-02 › TR-01</v>
      </c>
      <c r="B307" s="3" t="inlineStr">
        <is>
          <t xml:space="preserve">MS-03</t>
        </is>
      </c>
      <c r="C307" s="3" t="inlineStr">
        <is>
          <t xml:space="preserve">PP-01</t>
        </is>
      </c>
      <c r="D307" s="3" t="inlineStr">
        <is>
          <t xml:space="preserve">SP-03</t>
        </is>
      </c>
      <c r="E307" s="3" t="inlineStr">
        <is>
          <t xml:space="preserve">AT-02</t>
        </is>
      </c>
      <c r="F307" s="3" t="inlineStr">
        <is>
          <t xml:space="preserve">TR-01</t>
        </is>
      </c>
      <c r="G307" s="3" t="inlineStr">
        <is>
          <t xml:space="preserve">Atualizar o valor no registro</t>
        </is>
      </c>
      <c r="H307" s="4">
        <v>1</v>
      </c>
      <c r="I307" s="3" t="inlineStr">
        <is>
          <t xml:space="preserve">Automatizada</t>
        </is>
      </c>
      <c r="J307" s="4">
        <v>1</v>
      </c>
      <c r="K307" s="3" t="inlineStr">
        <is>
          <t xml:space="preserve">Duração estimada, a confirmar na medição do processo; execução automatizada em e-Codevasf.</t>
        </is>
      </c>
    </row>
    <row r="308">
      <c r="A308" s="8" t="str">
        <f>=B308&amp;" › "&amp;C308&amp;IF(D308="","","  › "&amp;D308)&amp;" › "&amp;E308&amp;" › "&amp;F308</f>
        <v>MS-03 › PP-02 › SP-01 › AT-01 › TR-01</v>
      </c>
      <c r="B308" s="3" t="inlineStr">
        <is>
          <t xml:space="preserve">MS-03</t>
        </is>
      </c>
      <c r="C308" s="3" t="inlineStr">
        <is>
          <t xml:space="preserve">PP-02</t>
        </is>
      </c>
      <c r="D308" s="3" t="inlineStr">
        <is>
          <t xml:space="preserve">SP-01</t>
        </is>
      </c>
      <c r="E308" s="3" t="inlineStr">
        <is>
          <t xml:space="preserve">AT-01</t>
        </is>
      </c>
      <c r="F308" s="3" t="inlineStr">
        <is>
          <t xml:space="preserve">TR-01</t>
        </is>
      </c>
      <c r="G308" s="3" t="inlineStr">
        <is>
          <t xml:space="preserve">Vistoriar as instalações</t>
        </is>
      </c>
      <c r="H308" s="4">
        <v>1</v>
      </c>
      <c r="I308" s="3" t="inlineStr">
        <is>
          <t xml:space="preserve">Manual</t>
        </is>
      </c>
      <c r="J308" s="4">
        <v>16</v>
      </c>
      <c r="K308" s="3" t="inlineStr">
        <is>
          <t xml:space="preserve">Duração estimada, a confirmar na medição do processo; execução manual, com registro em e-Codevasf.</t>
        </is>
      </c>
    </row>
    <row r="309">
      <c r="A309" s="8" t="str">
        <f>=B309&amp;" › "&amp;C309&amp;IF(D309="","","  › "&amp;D309)&amp;" › "&amp;E309&amp;" › "&amp;F309</f>
        <v>MS-03 › PP-02 › SP-01 › AT-02 › TR-01</v>
      </c>
      <c r="B309" s="3" t="inlineStr">
        <is>
          <t xml:space="preserve">MS-03</t>
        </is>
      </c>
      <c r="C309" s="3" t="inlineStr">
        <is>
          <t xml:space="preserve">PP-02</t>
        </is>
      </c>
      <c r="D309" s="3" t="inlineStr">
        <is>
          <t xml:space="preserve">SP-01</t>
        </is>
      </c>
      <c r="E309" s="3" t="inlineStr">
        <is>
          <t xml:space="preserve">AT-02</t>
        </is>
      </c>
      <c r="F309" s="3" t="inlineStr">
        <is>
          <t xml:space="preserve">TR-01</t>
        </is>
      </c>
      <c r="G309" s="3" t="inlineStr">
        <is>
          <t xml:space="preserve">Aprovar o plano de manutenção</t>
        </is>
      </c>
      <c r="H309" s="4">
        <v>1</v>
      </c>
      <c r="I309" s="3" t="inlineStr">
        <is>
          <t xml:space="preserve">Manual</t>
        </is>
      </c>
      <c r="J309" s="4">
        <v>40</v>
      </c>
      <c r="K309" s="3" t="inlineStr">
        <is>
          <t xml:space="preserve">Duração estimada, a confirmar na medição do processo; execução manual, com registro em e-Codevasf.</t>
        </is>
      </c>
    </row>
    <row r="310">
      <c r="A310" s="8" t="str">
        <f>=B310&amp;" › "&amp;C310&amp;IF(D310="","","  › "&amp;D310)&amp;" › "&amp;E310&amp;" › "&amp;F310</f>
        <v>MS-03 › PP-02 › SP-02 › AT-01 › TR-01</v>
      </c>
      <c r="B310" s="3" t="inlineStr">
        <is>
          <t xml:space="preserve">MS-03</t>
        </is>
      </c>
      <c r="C310" s="3" t="inlineStr">
        <is>
          <t xml:space="preserve">PP-02</t>
        </is>
      </c>
      <c r="D310" s="3" t="inlineStr">
        <is>
          <t xml:space="preserve">SP-02</t>
        </is>
      </c>
      <c r="E310" s="3" t="inlineStr">
        <is>
          <t xml:space="preserve">AT-01</t>
        </is>
      </c>
      <c r="F310" s="3" t="inlineStr">
        <is>
          <t xml:space="preserve">TR-01</t>
        </is>
      </c>
      <c r="G310" s="3" t="inlineStr">
        <is>
          <t xml:space="preserve">Executar a intervenção predial</t>
        </is>
      </c>
      <c r="H310" s="4">
        <v>1</v>
      </c>
      <c r="I310" s="3" t="inlineStr">
        <is>
          <t xml:space="preserve">Manual</t>
        </is>
      </c>
      <c r="J310" s="4">
        <v>4</v>
      </c>
      <c r="K310" s="3" t="inlineStr">
        <is>
          <t xml:space="preserve">Duração estimada, a confirmar na medição do processo; execução manual, com registro em e-Codevasf.</t>
        </is>
      </c>
    </row>
    <row r="311">
      <c r="A311" s="8" t="str">
        <f>=B311&amp;" › "&amp;C311&amp;IF(D311="","","  › "&amp;D311)&amp;" › "&amp;E311&amp;" › "&amp;F311</f>
        <v>MS-03 › PP-02 › SP-02 › AT-02 › TR-01</v>
      </c>
      <c r="B311" s="3" t="inlineStr">
        <is>
          <t xml:space="preserve">MS-03</t>
        </is>
      </c>
      <c r="C311" s="3" t="inlineStr">
        <is>
          <t xml:space="preserve">PP-02</t>
        </is>
      </c>
      <c r="D311" s="3" t="inlineStr">
        <is>
          <t xml:space="preserve">SP-02</t>
        </is>
      </c>
      <c r="E311" s="3" t="inlineStr">
        <is>
          <t xml:space="preserve">AT-02</t>
        </is>
      </c>
      <c r="F311" s="3" t="inlineStr">
        <is>
          <t xml:space="preserve">TR-01</t>
        </is>
      </c>
      <c r="G311" s="3" t="inlineStr">
        <is>
          <t xml:space="preserve">Verificar e atestar o serviço</t>
        </is>
      </c>
      <c r="H311" s="4">
        <v>1</v>
      </c>
      <c r="I311" s="3" t="inlineStr">
        <is>
          <t xml:space="preserve">Manual</t>
        </is>
      </c>
      <c r="J311" s="4">
        <v>1</v>
      </c>
      <c r="K311" s="3" t="inlineStr">
        <is>
          <t xml:space="preserve">Duração estimada, a confirmar na medição do processo; execução manual, com registro em e-Codevasf.</t>
        </is>
      </c>
    </row>
    <row r="312">
      <c r="A312" s="8" t="str">
        <f>=B312&amp;" › "&amp;C312&amp;IF(D312="","","  › "&amp;D312)&amp;" › "&amp;E312&amp;" › "&amp;F312</f>
        <v>MS-03 › PP-02 › SP-03 › AT-01 › TR-01</v>
      </c>
      <c r="B312" s="3" t="inlineStr">
        <is>
          <t xml:space="preserve">MS-03</t>
        </is>
      </c>
      <c r="C312" s="3" t="inlineStr">
        <is>
          <t xml:space="preserve">PP-02</t>
        </is>
      </c>
      <c r="D312" s="3" t="inlineStr">
        <is>
          <t xml:space="preserve">SP-03</t>
        </is>
      </c>
      <c r="E312" s="3" t="inlineStr">
        <is>
          <t xml:space="preserve">AT-01</t>
        </is>
      </c>
      <c r="F312" s="3" t="inlineStr">
        <is>
          <t xml:space="preserve">TR-01</t>
        </is>
      </c>
      <c r="G312" s="3" t="inlineStr">
        <is>
          <t xml:space="preserve">Especificar o escopo da reforma</t>
        </is>
      </c>
      <c r="H312" s="4">
        <v>1</v>
      </c>
      <c r="I312" s="3" t="inlineStr">
        <is>
          <t xml:space="preserve">Manual</t>
        </is>
      </c>
      <c r="J312" s="4">
        <v>80</v>
      </c>
      <c r="K312" s="3" t="inlineStr">
        <is>
          <t xml:space="preserve">Duração estimada, a confirmar na medição do processo; execução manual, com registro em e-Codevasf.</t>
        </is>
      </c>
    </row>
    <row r="313">
      <c r="A313" s="8" t="str">
        <f>=B313&amp;" › "&amp;C313&amp;IF(D313="","","  › "&amp;D313)&amp;" › "&amp;E313&amp;" › "&amp;F313</f>
        <v>MS-03 › PP-02 › SP-03 › AT-02 › TR-01</v>
      </c>
      <c r="B313" s="3" t="inlineStr">
        <is>
          <t xml:space="preserve">MS-03</t>
        </is>
      </c>
      <c r="C313" s="3" t="inlineStr">
        <is>
          <t xml:space="preserve">PP-02</t>
        </is>
      </c>
      <c r="D313" s="3" t="inlineStr">
        <is>
          <t xml:space="preserve">SP-03</t>
        </is>
      </c>
      <c r="E313" s="3" t="inlineStr">
        <is>
          <t xml:space="preserve">AT-02</t>
        </is>
      </c>
      <c r="F313" s="3" t="inlineStr">
        <is>
          <t xml:space="preserve">TR-01</t>
        </is>
      </c>
      <c r="G313" s="3" t="inlineStr">
        <is>
          <t xml:space="preserve">Receber a reforma concluída</t>
        </is>
      </c>
      <c r="H313" s="4">
        <v>1</v>
      </c>
      <c r="I313" s="3" t="inlineStr">
        <is>
          <t xml:space="preserve">Manual</t>
        </is>
      </c>
      <c r="J313" s="4">
        <v>16</v>
      </c>
      <c r="K313" s="3" t="inlineStr">
        <is>
          <t xml:space="preserve">Duração estimada, a confirmar na medição do processo; execução manual, com registro em e-Codevasf.</t>
        </is>
      </c>
    </row>
    <row r="314">
      <c r="A314" s="8" t="str">
        <f>=B314&amp;" › "&amp;C314&amp;IF(D314="","","  › "&amp;D314)&amp;" › "&amp;E314&amp;" › "&amp;F314</f>
        <v>MS-03 › PP-03 › SP-01 › AT-01 › TR-01</v>
      </c>
      <c r="B314" s="3" t="inlineStr">
        <is>
          <t xml:space="preserve">MS-03</t>
        </is>
      </c>
      <c r="C314" s="3" t="inlineStr">
        <is>
          <t xml:space="preserve">PP-03</t>
        </is>
      </c>
      <c r="D314" s="3" t="inlineStr">
        <is>
          <t xml:space="preserve">SP-01</t>
        </is>
      </c>
      <c r="E314" s="3" t="inlineStr">
        <is>
          <t xml:space="preserve">AT-01</t>
        </is>
      </c>
      <c r="F314" s="3" t="inlineStr">
        <is>
          <t xml:space="preserve">TR-01</t>
        </is>
      </c>
      <c r="G314" s="3" t="inlineStr">
        <is>
          <t xml:space="preserve">Tombar e etiquetar o bem</t>
        </is>
      </c>
      <c r="H314" s="4">
        <v>1</v>
      </c>
      <c r="I314" s="3" t="inlineStr">
        <is>
          <t xml:space="preserve">Manual</t>
        </is>
      </c>
      <c r="J314" s="4">
        <v>0.5</v>
      </c>
      <c r="K314" s="3" t="inlineStr">
        <is>
          <t xml:space="preserve">Duração estimada, a confirmar na medição do processo; execução manual, com registro em e-Codevasf.</t>
        </is>
      </c>
    </row>
    <row r="315">
      <c r="A315" s="8" t="str">
        <f>=B315&amp;" › "&amp;C315&amp;IF(D315="","","  › "&amp;D315)&amp;" › "&amp;E315&amp;" › "&amp;F315</f>
        <v>MS-03 › PP-03 › SP-01 › AT-02 › TR-01</v>
      </c>
      <c r="B315" s="3" t="inlineStr">
        <is>
          <t xml:space="preserve">MS-03</t>
        </is>
      </c>
      <c r="C315" s="3" t="inlineStr">
        <is>
          <t xml:space="preserve">PP-03</t>
        </is>
      </c>
      <c r="D315" s="3" t="inlineStr">
        <is>
          <t xml:space="preserve">SP-01</t>
        </is>
      </c>
      <c r="E315" s="3" t="inlineStr">
        <is>
          <t xml:space="preserve">AT-02</t>
        </is>
      </c>
      <c r="F315" s="3" t="inlineStr">
        <is>
          <t xml:space="preserve">TR-01</t>
        </is>
      </c>
      <c r="G315" s="3" t="inlineStr">
        <is>
          <t xml:space="preserve">Emitir o termo de responsabilidade</t>
        </is>
      </c>
      <c r="H315" s="4">
        <v>1</v>
      </c>
      <c r="I315" s="3" t="inlineStr">
        <is>
          <t xml:space="preserve">Automatizada</t>
        </is>
      </c>
      <c r="J315" s="4">
        <v>0.25</v>
      </c>
      <c r="K315" s="3" t="inlineStr">
        <is>
          <t xml:space="preserve">Duração estimada, a confirmar na medição do processo; execução automatizada em e-Codevasf.</t>
        </is>
      </c>
    </row>
    <row r="316">
      <c r="A316" s="8" t="str">
        <f>=B316&amp;" › "&amp;C316&amp;IF(D316="","","  › "&amp;D316)&amp;" › "&amp;E316&amp;" › "&amp;F316</f>
        <v>MS-03 › PP-03 › SP-02 › AT-01 › TR-01</v>
      </c>
      <c r="B316" s="3" t="inlineStr">
        <is>
          <t xml:space="preserve">MS-03</t>
        </is>
      </c>
      <c r="C316" s="3" t="inlineStr">
        <is>
          <t xml:space="preserve">PP-03</t>
        </is>
      </c>
      <c r="D316" s="3" t="inlineStr">
        <is>
          <t xml:space="preserve">SP-02</t>
        </is>
      </c>
      <c r="E316" s="3" t="inlineStr">
        <is>
          <t xml:space="preserve">AT-01</t>
        </is>
      </c>
      <c r="F316" s="3" t="inlineStr">
        <is>
          <t xml:space="preserve">TR-01</t>
        </is>
      </c>
      <c r="G316" s="3" t="inlineStr">
        <is>
          <t xml:space="preserve">Realizar a contagem física</t>
        </is>
      </c>
      <c r="H316" s="4">
        <v>1</v>
      </c>
      <c r="I316" s="3" t="inlineStr">
        <is>
          <t xml:space="preserve">Manual</t>
        </is>
      </c>
      <c r="J316" s="4">
        <v>80</v>
      </c>
      <c r="K316" s="3" t="inlineStr">
        <is>
          <t xml:space="preserve">Duração estimada, a confirmar na medição do processo; execução manual, com registro em e-Codevasf.</t>
        </is>
      </c>
    </row>
    <row r="317">
      <c r="A317" s="8" t="str">
        <f>=B317&amp;" › "&amp;C317&amp;IF(D317="","","  › "&amp;D317)&amp;" › "&amp;E317&amp;" › "&amp;F317</f>
        <v>MS-03 › PP-03 › SP-02 › AT-02 › TR-01</v>
      </c>
      <c r="B317" s="3" t="inlineStr">
        <is>
          <t xml:space="preserve">MS-03</t>
        </is>
      </c>
      <c r="C317" s="3" t="inlineStr">
        <is>
          <t xml:space="preserve">PP-03</t>
        </is>
      </c>
      <c r="D317" s="3" t="inlineStr">
        <is>
          <t xml:space="preserve">SP-02</t>
        </is>
      </c>
      <c r="E317" s="3" t="inlineStr">
        <is>
          <t xml:space="preserve">AT-02</t>
        </is>
      </c>
      <c r="F317" s="3" t="inlineStr">
        <is>
          <t xml:space="preserve">TR-01</t>
        </is>
      </c>
      <c r="G317" s="3" t="inlineStr">
        <is>
          <t xml:space="preserve">Conciliar e tratar as divergências</t>
        </is>
      </c>
      <c r="H317" s="4">
        <v>1</v>
      </c>
      <c r="I317" s="3" t="inlineStr">
        <is>
          <t xml:space="preserve">Manual</t>
        </is>
      </c>
      <c r="J317" s="4">
        <v>40</v>
      </c>
      <c r="K317" s="3" t="inlineStr">
        <is>
          <t xml:space="preserve">Duração estimada, a confirmar na medição do processo; execução manual, com registro em e-Codevasf.</t>
        </is>
      </c>
    </row>
    <row r="318">
      <c r="A318" s="8" t="str">
        <f>=B318&amp;" › "&amp;C318&amp;IF(D318="","","  › "&amp;D318)&amp;" › "&amp;E318&amp;" › "&amp;F318</f>
        <v>MS-03 › PP-03 › SP-03 › AT-01 › TR-01</v>
      </c>
      <c r="B318" s="3" t="inlineStr">
        <is>
          <t xml:space="preserve">MS-03</t>
        </is>
      </c>
      <c r="C318" s="3" t="inlineStr">
        <is>
          <t xml:space="preserve">PP-03</t>
        </is>
      </c>
      <c r="D318" s="3" t="inlineStr">
        <is>
          <t xml:space="preserve">SP-03</t>
        </is>
      </c>
      <c r="E318" s="3" t="inlineStr">
        <is>
          <t xml:space="preserve">AT-01</t>
        </is>
      </c>
      <c r="F318" s="3" t="inlineStr">
        <is>
          <t xml:space="preserve">TR-01</t>
        </is>
      </c>
      <c r="G318" s="3" t="inlineStr">
        <is>
          <t xml:space="preserve">Conferir a justificativa e o laudo</t>
        </is>
      </c>
      <c r="H318" s="4">
        <v>1</v>
      </c>
      <c r="I318" s="3" t="inlineStr">
        <is>
          <t xml:space="preserve">Manual</t>
        </is>
      </c>
      <c r="J318" s="4">
        <v>16</v>
      </c>
      <c r="K318" s="3" t="inlineStr">
        <is>
          <t xml:space="preserve">Duração estimada, a confirmar na medição do processo; execução manual, com registro em e-Codevasf.</t>
        </is>
      </c>
    </row>
    <row r="319">
      <c r="A319" s="8" t="str">
        <f>=B319&amp;" › "&amp;C319&amp;IF(D319="","","  › "&amp;D319)&amp;" › "&amp;E319&amp;" › "&amp;F319</f>
        <v>MS-03 › PP-03 › SP-03 › AT-02 › TR-01</v>
      </c>
      <c r="B319" s="3" t="inlineStr">
        <is>
          <t xml:space="preserve">MS-03</t>
        </is>
      </c>
      <c r="C319" s="3" t="inlineStr">
        <is>
          <t xml:space="preserve">PP-03</t>
        </is>
      </c>
      <c r="D319" s="3" t="inlineStr">
        <is>
          <t xml:space="preserve">SP-03</t>
        </is>
      </c>
      <c r="E319" s="3" t="inlineStr">
        <is>
          <t xml:space="preserve">AT-02</t>
        </is>
      </c>
      <c r="F319" s="3" t="inlineStr">
        <is>
          <t xml:space="preserve">TR-01</t>
        </is>
      </c>
      <c r="G319" s="3" t="inlineStr">
        <is>
          <t xml:space="preserve">Registrar e emitir o termo</t>
        </is>
      </c>
      <c r="H319" s="4">
        <v>1</v>
      </c>
      <c r="I319" s="3" t="inlineStr">
        <is>
          <t xml:space="preserve">Automatizada</t>
        </is>
      </c>
      <c r="J319" s="4">
        <v>0.5</v>
      </c>
      <c r="K319" s="3" t="inlineStr">
        <is>
          <t xml:space="preserve">Duração estimada, a confirmar na medição do processo; execução automatizada em e-Codevasf.</t>
        </is>
      </c>
    </row>
    <row r="320">
      <c r="A320" s="8" t="str">
        <f>=B320&amp;" › "&amp;C320&amp;IF(D320="","","  › "&amp;D320)&amp;" › "&amp;E320&amp;" › "&amp;F320</f>
        <v>MS-04 › PP-01 › SP-01 › AT-01 › TR-01</v>
      </c>
      <c r="B320" s="3" t="inlineStr">
        <is>
          <t xml:space="preserve">MS-04</t>
        </is>
      </c>
      <c r="C320" s="3" t="inlineStr">
        <is>
          <t xml:space="preserve">PP-01</t>
        </is>
      </c>
      <c r="D320" s="3" t="inlineStr">
        <is>
          <t xml:space="preserve">SP-01</t>
        </is>
      </c>
      <c r="E320" s="3" t="inlineStr">
        <is>
          <t xml:space="preserve">AT-01</t>
        </is>
      </c>
      <c r="F320" s="3" t="inlineStr">
        <is>
          <t xml:space="preserve">TR-01</t>
        </is>
      </c>
      <c r="G320" s="3" t="inlineStr">
        <is>
          <t xml:space="preserve">Coletar as necessidades das áreas</t>
        </is>
      </c>
      <c r="H320" s="4">
        <v>1</v>
      </c>
      <c r="I320" s="3" t="inlineStr">
        <is>
          <t xml:space="preserve">Manual</t>
        </is>
      </c>
      <c r="J320" s="4">
        <v>120</v>
      </c>
      <c r="K320" s="3" t="inlineStr">
        <is>
          <t xml:space="preserve">Duração estimada, a confirmar na medição do processo; execução manual, com registro em e-Codevasf.</t>
        </is>
      </c>
    </row>
    <row r="321">
      <c r="A321" s="8" t="str">
        <f>=B321&amp;" › "&amp;C321&amp;IF(D321="","","  › "&amp;D321)&amp;" › "&amp;E321&amp;" › "&amp;F321</f>
        <v>MS-04 › PP-01 › SP-01 › AT-02 › TR-01</v>
      </c>
      <c r="B321" s="3" t="inlineStr">
        <is>
          <t xml:space="preserve">MS-04</t>
        </is>
      </c>
      <c r="C321" s="3" t="inlineStr">
        <is>
          <t xml:space="preserve">PP-01</t>
        </is>
      </c>
      <c r="D321" s="3" t="inlineStr">
        <is>
          <t xml:space="preserve">SP-01</t>
        </is>
      </c>
      <c r="E321" s="3" t="inlineStr">
        <is>
          <t xml:space="preserve">AT-02</t>
        </is>
      </c>
      <c r="F321" s="3" t="inlineStr">
        <is>
          <t xml:space="preserve">TR-01</t>
        </is>
      </c>
      <c r="G321" s="3" t="inlineStr">
        <is>
          <t xml:space="preserve">Submeter o PDTIC à aprovação</t>
        </is>
      </c>
      <c r="H321" s="4">
        <v>1</v>
      </c>
      <c r="I321" s="3" t="inlineStr">
        <is>
          <t xml:space="preserve">Manual</t>
        </is>
      </c>
      <c r="J321" s="4">
        <v>80</v>
      </c>
      <c r="K321" s="3" t="inlineStr">
        <is>
          <t xml:space="preserve">Duração estimada, a confirmar na medição do processo; execução manual, com registro em e-Codevasf.</t>
        </is>
      </c>
    </row>
    <row r="322">
      <c r="A322" s="8" t="str">
        <f>=B322&amp;" › "&amp;C322&amp;IF(D322="","","  › "&amp;D322)&amp;" › "&amp;E322&amp;" › "&amp;F322</f>
        <v>MS-04 › PP-01 › SP-02 › AT-01 › TR-01</v>
      </c>
      <c r="B322" s="3" t="inlineStr">
        <is>
          <t xml:space="preserve">MS-04</t>
        </is>
      </c>
      <c r="C322" s="3" t="inlineStr">
        <is>
          <t xml:space="preserve">PP-01</t>
        </is>
      </c>
      <c r="D322" s="3" t="inlineStr">
        <is>
          <t xml:space="preserve">SP-02</t>
        </is>
      </c>
      <c r="E322" s="3" t="inlineStr">
        <is>
          <t xml:space="preserve">AT-01</t>
        </is>
      </c>
      <c r="F322" s="3" t="inlineStr">
        <is>
          <t xml:space="preserve">TR-01</t>
        </is>
      </c>
      <c r="G322" s="3" t="inlineStr">
        <is>
          <t xml:space="preserve">Elaborar os ETP de TIC</t>
        </is>
      </c>
      <c r="H322" s="4">
        <v>1</v>
      </c>
      <c r="I322" s="3" t="inlineStr">
        <is>
          <t xml:space="preserve">Manual</t>
        </is>
      </c>
      <c r="J322" s="4">
        <v>160</v>
      </c>
      <c r="K322" s="3" t="inlineStr">
        <is>
          <t xml:space="preserve">Duração estimada, a confirmar na medição do processo; execução manual, com registro em e-Codevasf.</t>
        </is>
      </c>
    </row>
    <row r="323">
      <c r="A323" s="8" t="str">
        <f>=B323&amp;" › "&amp;C323&amp;IF(D323="","","  › "&amp;D323)&amp;" › "&amp;E323&amp;" › "&amp;F323</f>
        <v>MS-04 › PP-01 › SP-02 › AT-02 › TR-01</v>
      </c>
      <c r="B323" s="3" t="inlineStr">
        <is>
          <t xml:space="preserve">MS-04</t>
        </is>
      </c>
      <c r="C323" s="3" t="inlineStr">
        <is>
          <t xml:space="preserve">PP-01</t>
        </is>
      </c>
      <c r="D323" s="3" t="inlineStr">
        <is>
          <t xml:space="preserve">SP-02</t>
        </is>
      </c>
      <c r="E323" s="3" t="inlineStr">
        <is>
          <t xml:space="preserve">AT-02</t>
        </is>
      </c>
      <c r="F323" s="3" t="inlineStr">
        <is>
          <t xml:space="preserve">TR-01</t>
        </is>
      </c>
      <c r="G323" s="3" t="inlineStr">
        <is>
          <t xml:space="preserve">Encaminhar o plano de contratações</t>
        </is>
      </c>
      <c r="H323" s="4">
        <v>1</v>
      </c>
      <c r="I323" s="3" t="inlineStr">
        <is>
          <t xml:space="preserve">Manual</t>
        </is>
      </c>
      <c r="J323" s="4">
        <v>40</v>
      </c>
      <c r="K323" s="3" t="inlineStr">
        <is>
          <t xml:space="preserve">Duração estimada, a confirmar na medição do processo; execução manual, com registro em e-Codevasf.</t>
        </is>
      </c>
    </row>
    <row r="324">
      <c r="A324" s="8" t="str">
        <f>=B324&amp;" › "&amp;C324&amp;IF(D324="","","  › "&amp;D324)&amp;" › "&amp;E324&amp;" › "&amp;F324</f>
        <v>MS-04 › PP-01 › SP-03 › AT-01 › TR-01</v>
      </c>
      <c r="B324" s="3" t="inlineStr">
        <is>
          <t xml:space="preserve">MS-04</t>
        </is>
      </c>
      <c r="C324" s="3" t="inlineStr">
        <is>
          <t xml:space="preserve">PP-01</t>
        </is>
      </c>
      <c r="D324" s="3" t="inlineStr">
        <is>
          <t xml:space="preserve">SP-03</t>
        </is>
      </c>
      <c r="E324" s="3" t="inlineStr">
        <is>
          <t xml:space="preserve">AT-01</t>
        </is>
      </c>
      <c r="F324" s="3" t="inlineStr">
        <is>
          <t xml:space="preserve">TR-01</t>
        </is>
      </c>
      <c r="G324" s="3" t="inlineStr">
        <is>
          <t xml:space="preserve">Apurar os indicadores do período</t>
        </is>
      </c>
      <c r="H324" s="4">
        <v>1</v>
      </c>
      <c r="I324" s="3" t="inlineStr">
        <is>
          <t xml:space="preserve">Automatizada</t>
        </is>
      </c>
      <c r="J324" s="4">
        <v>4</v>
      </c>
      <c r="K324" s="3" t="inlineStr">
        <is>
          <t xml:space="preserve">Duração estimada, a confirmar na medição do processo; execução automatizada em e-Codevasf.</t>
        </is>
      </c>
    </row>
    <row r="325">
      <c r="A325" s="8" t="str">
        <f>=B325&amp;" › "&amp;C325&amp;IF(D325="","","  › "&amp;D325)&amp;" › "&amp;E325&amp;" › "&amp;F325</f>
        <v>MS-04 › PP-01 › SP-03 › AT-02 › TR-01</v>
      </c>
      <c r="B325" s="3" t="inlineStr">
        <is>
          <t xml:space="preserve">MS-04</t>
        </is>
      </c>
      <c r="C325" s="3" t="inlineStr">
        <is>
          <t xml:space="preserve">PP-01</t>
        </is>
      </c>
      <c r="D325" s="3" t="inlineStr">
        <is>
          <t xml:space="preserve">SP-03</t>
        </is>
      </c>
      <c r="E325" s="3" t="inlineStr">
        <is>
          <t xml:space="preserve">AT-02</t>
        </is>
      </c>
      <c r="F325" s="3" t="inlineStr">
        <is>
          <t xml:space="preserve">TR-01</t>
        </is>
      </c>
      <c r="G325" s="3" t="inlineStr">
        <is>
          <t xml:space="preserve">Apresentar o desempenho ao comitê</t>
        </is>
      </c>
      <c r="H325" s="4">
        <v>1</v>
      </c>
      <c r="I325" s="3" t="inlineStr">
        <is>
          <t xml:space="preserve">Manual</t>
        </is>
      </c>
      <c r="J325" s="4">
        <v>8</v>
      </c>
      <c r="K325" s="3" t="inlineStr">
        <is>
          <t xml:space="preserve">Duração estimada, a confirmar na medição do processo; execução manual, com registro em e-Codevasf.</t>
        </is>
      </c>
    </row>
    <row r="326">
      <c r="A326" s="8" t="str">
        <f>=B326&amp;" › "&amp;C326&amp;IF(D326="","","  › "&amp;D326)&amp;" › "&amp;E326&amp;" › "&amp;F326</f>
        <v>MS-04 › PP-02 › SP-01 › AT-01 › TR-01</v>
      </c>
      <c r="B326" s="3" t="inlineStr">
        <is>
          <t xml:space="preserve">MS-04</t>
        </is>
      </c>
      <c r="C326" s="3" t="inlineStr">
        <is>
          <t xml:space="preserve">PP-02</t>
        </is>
      </c>
      <c r="D326" s="3" t="inlineStr">
        <is>
          <t xml:space="preserve">SP-01</t>
        </is>
      </c>
      <c r="E326" s="3" t="inlineStr">
        <is>
          <t xml:space="preserve">AT-01</t>
        </is>
      </c>
      <c r="F326" s="3" t="inlineStr">
        <is>
          <t xml:space="preserve">TR-01</t>
        </is>
      </c>
      <c r="G326" s="3" t="inlineStr">
        <is>
          <t xml:space="preserve">Entrevistar a área demandante</t>
        </is>
      </c>
      <c r="H326" s="4">
        <v>1</v>
      </c>
      <c r="I326" s="3" t="inlineStr">
        <is>
          <t xml:space="preserve">Manual</t>
        </is>
      </c>
      <c r="J326" s="4">
        <v>24</v>
      </c>
      <c r="K326" s="3" t="inlineStr">
        <is>
          <t xml:space="preserve">Duração estimada, a confirmar na medição do processo; execução manual, com registro em e-Codevasf.</t>
        </is>
      </c>
    </row>
    <row r="327">
      <c r="A327" s="8" t="str">
        <f>=B327&amp;" › "&amp;C327&amp;IF(D327="","","  › "&amp;D327)&amp;" › "&amp;E327&amp;" › "&amp;F327</f>
        <v>MS-04 › PP-02 › SP-01 › AT-02 › TR-01</v>
      </c>
      <c r="B327" s="3" t="inlineStr">
        <is>
          <t xml:space="preserve">MS-04</t>
        </is>
      </c>
      <c r="C327" s="3" t="inlineStr">
        <is>
          <t xml:space="preserve">PP-02</t>
        </is>
      </c>
      <c r="D327" s="3" t="inlineStr">
        <is>
          <t xml:space="preserve">SP-01</t>
        </is>
      </c>
      <c r="E327" s="3" t="inlineStr">
        <is>
          <t xml:space="preserve">AT-02</t>
        </is>
      </c>
      <c r="F327" s="3" t="inlineStr">
        <is>
          <t xml:space="preserve">TR-01</t>
        </is>
      </c>
      <c r="G327" s="3" t="inlineStr">
        <is>
          <t xml:space="preserve">Colher a validação da especificação</t>
        </is>
      </c>
      <c r="H327" s="4">
        <v>1</v>
      </c>
      <c r="I327" s="3" t="inlineStr">
        <is>
          <t xml:space="preserve">Manual</t>
        </is>
      </c>
      <c r="J327" s="4">
        <v>16</v>
      </c>
      <c r="K327" s="3" t="inlineStr">
        <is>
          <t xml:space="preserve">Duração estimada, a confirmar na medição do processo; execução manual, com registro em e-Codevasf.</t>
        </is>
      </c>
    </row>
    <row r="328">
      <c r="A328" s="8" t="str">
        <f>=B328&amp;" › "&amp;C328&amp;IF(D328="","","  › "&amp;D328)&amp;" › "&amp;E328&amp;" › "&amp;F328</f>
        <v>MS-04 › PP-02 › SP-02 › AT-01 › TR-01</v>
      </c>
      <c r="B328" s="3" t="inlineStr">
        <is>
          <t xml:space="preserve">MS-04</t>
        </is>
      </c>
      <c r="C328" s="3" t="inlineStr">
        <is>
          <t xml:space="preserve">PP-02</t>
        </is>
      </c>
      <c r="D328" s="3" t="inlineStr">
        <is>
          <t xml:space="preserve">SP-02</t>
        </is>
      </c>
      <c r="E328" s="3" t="inlineStr">
        <is>
          <t xml:space="preserve">AT-01</t>
        </is>
      </c>
      <c r="F328" s="3" t="inlineStr">
        <is>
          <t xml:space="preserve">TR-01</t>
        </is>
      </c>
      <c r="G328" s="3" t="inlineStr">
        <is>
          <t xml:space="preserve">Desenvolver a solução</t>
        </is>
      </c>
      <c r="H328" s="4">
        <v>1</v>
      </c>
      <c r="I328" s="3" t="inlineStr">
        <is>
          <t xml:space="preserve">Manual</t>
        </is>
      </c>
      <c r="J328" s="4">
        <v>160</v>
      </c>
      <c r="K328" s="3" t="inlineStr">
        <is>
          <t xml:space="preserve">Duração estimada, a confirmar na medição do processo; execução manual, com registro em Ferramentas de desenvolvimento.</t>
        </is>
      </c>
    </row>
    <row r="329">
      <c r="A329" s="8" t="str">
        <f>=B329&amp;" › "&amp;C329&amp;IF(D329="","","  › "&amp;D329)&amp;" › "&amp;E329&amp;" › "&amp;F329</f>
        <v>MS-04 › PP-02 › SP-02 › AT-02 › TR-01</v>
      </c>
      <c r="B329" s="3" t="inlineStr">
        <is>
          <t xml:space="preserve">MS-04</t>
        </is>
      </c>
      <c r="C329" s="3" t="inlineStr">
        <is>
          <t xml:space="preserve">PP-02</t>
        </is>
      </c>
      <c r="D329" s="3" t="inlineStr">
        <is>
          <t xml:space="preserve">SP-02</t>
        </is>
      </c>
      <c r="E329" s="3" t="inlineStr">
        <is>
          <t xml:space="preserve">AT-02</t>
        </is>
      </c>
      <c r="F329" s="3" t="inlineStr">
        <is>
          <t xml:space="preserve">TR-01</t>
        </is>
      </c>
      <c r="G329" s="3" t="inlineStr">
        <is>
          <t xml:space="preserve">Executar os testes e homologar</t>
        </is>
      </c>
      <c r="H329" s="4">
        <v>1</v>
      </c>
      <c r="I329" s="3" t="inlineStr">
        <is>
          <t xml:space="preserve">Manual</t>
        </is>
      </c>
      <c r="J329" s="4">
        <v>40</v>
      </c>
      <c r="K329" s="3" t="inlineStr">
        <is>
          <t xml:space="preserve">Duração estimada, a confirmar na medição do processo; execução manual, com registro em Ferramentas de desenvolvimento.</t>
        </is>
      </c>
    </row>
    <row r="330">
      <c r="A330" s="8" t="str">
        <f>=B330&amp;" › "&amp;C330&amp;IF(D330="","","  › "&amp;D330)&amp;" › "&amp;E330&amp;" › "&amp;F330</f>
        <v>MS-04 › PP-02 › SP-03 › AT-01 › TR-01</v>
      </c>
      <c r="B330" s="3" t="inlineStr">
        <is>
          <t xml:space="preserve">MS-04</t>
        </is>
      </c>
      <c r="C330" s="3" t="inlineStr">
        <is>
          <t xml:space="preserve">PP-02</t>
        </is>
      </c>
      <c r="D330" s="3" t="inlineStr">
        <is>
          <t xml:space="preserve">SP-03</t>
        </is>
      </c>
      <c r="E330" s="3" t="inlineStr">
        <is>
          <t xml:space="preserve">AT-01</t>
        </is>
      </c>
      <c r="F330" s="3" t="inlineStr">
        <is>
          <t xml:space="preserve">TR-01</t>
        </is>
      </c>
      <c r="G330" s="3" t="inlineStr">
        <is>
          <t xml:space="preserve">Implantar a solução em produção</t>
        </is>
      </c>
      <c r="H330" s="4">
        <v>1</v>
      </c>
      <c r="I330" s="3" t="inlineStr">
        <is>
          <t xml:space="preserve">Manual</t>
        </is>
      </c>
      <c r="J330" s="4">
        <v>8</v>
      </c>
      <c r="K330" s="3" t="inlineStr">
        <is>
          <t xml:space="preserve">Duração estimada, a confirmar na medição do processo; execução manual, com registro em e-Codevasf.</t>
        </is>
      </c>
    </row>
    <row r="331">
      <c r="A331" s="8" t="str">
        <f>=B331&amp;" › "&amp;C331&amp;IF(D331="","","  › "&amp;D331)&amp;" › "&amp;E331&amp;" › "&amp;F331</f>
        <v>MS-04 › PP-02 › SP-03 › AT-02 › TR-01</v>
      </c>
      <c r="B331" s="3" t="inlineStr">
        <is>
          <t xml:space="preserve">MS-04</t>
        </is>
      </c>
      <c r="C331" s="3" t="inlineStr">
        <is>
          <t xml:space="preserve">PP-02</t>
        </is>
      </c>
      <c r="D331" s="3" t="inlineStr">
        <is>
          <t xml:space="preserve">SP-03</t>
        </is>
      </c>
      <c r="E331" s="3" t="inlineStr">
        <is>
          <t xml:space="preserve">AT-02</t>
        </is>
      </c>
      <c r="F331" s="3" t="inlineStr">
        <is>
          <t xml:space="preserve">TR-01</t>
        </is>
      </c>
      <c r="G331" s="3" t="inlineStr">
        <is>
          <t xml:space="preserve">Atualizar a documentação técnica</t>
        </is>
      </c>
      <c r="H331" s="4">
        <v>1</v>
      </c>
      <c r="I331" s="3" t="inlineStr">
        <is>
          <t xml:space="preserve">Manual</t>
        </is>
      </c>
      <c r="J331" s="4">
        <v>4</v>
      </c>
      <c r="K331" s="3" t="inlineStr">
        <is>
          <t xml:space="preserve">Duração estimada, a confirmar na medição do processo; execução manual, com registro em e-Codevasf.</t>
        </is>
      </c>
    </row>
    <row r="332">
      <c r="A332" s="8" t="str">
        <f>=B332&amp;" › "&amp;C332&amp;IF(D332="","","  › "&amp;D332)&amp;" › "&amp;E332&amp;" › "&amp;F332</f>
        <v>MS-04 › PP-03 › SP-01 › AT-01 › TR-01</v>
      </c>
      <c r="B332" s="3" t="inlineStr">
        <is>
          <t xml:space="preserve">MS-04</t>
        </is>
      </c>
      <c r="C332" s="3" t="inlineStr">
        <is>
          <t xml:space="preserve">PP-03</t>
        </is>
      </c>
      <c r="D332" s="3" t="inlineStr">
        <is>
          <t xml:space="preserve">SP-01</t>
        </is>
      </c>
      <c r="E332" s="3" t="inlineStr">
        <is>
          <t xml:space="preserve">AT-01</t>
        </is>
      </c>
      <c r="F332" s="3" t="inlineStr">
        <is>
          <t xml:space="preserve">TR-01</t>
        </is>
      </c>
      <c r="G332" s="3" t="inlineStr">
        <is>
          <t xml:space="preserve">Operar e conferir o ambiente</t>
        </is>
      </c>
      <c r="H332" s="4">
        <v>1</v>
      </c>
      <c r="I332" s="3" t="inlineStr">
        <is>
          <t xml:space="preserve">Manual</t>
        </is>
      </c>
      <c r="J332" s="4">
        <v>2</v>
      </c>
      <c r="K332" s="3" t="inlineStr">
        <is>
          <t xml:space="preserve">Duração estimada, a confirmar na medição do processo; execução manual, com registro em Ferramentas de monitoramento.</t>
        </is>
      </c>
    </row>
    <row r="333">
      <c r="A333" s="8" t="str">
        <f>=B333&amp;" › "&amp;C333&amp;IF(D333="","","  › "&amp;D333)&amp;" › "&amp;E333&amp;" › "&amp;F333</f>
        <v>MS-04 › PP-03 › SP-01 › AT-02 › TR-01</v>
      </c>
      <c r="B333" s="3" t="inlineStr">
        <is>
          <t xml:space="preserve">MS-04</t>
        </is>
      </c>
      <c r="C333" s="3" t="inlineStr">
        <is>
          <t xml:space="preserve">PP-03</t>
        </is>
      </c>
      <c r="D333" s="3" t="inlineStr">
        <is>
          <t xml:space="preserve">SP-01</t>
        </is>
      </c>
      <c r="E333" s="3" t="inlineStr">
        <is>
          <t xml:space="preserve">AT-02</t>
        </is>
      </c>
      <c r="F333" s="3" t="inlineStr">
        <is>
          <t xml:space="preserve">TR-01</t>
        </is>
      </c>
      <c r="G333" s="3" t="inlineStr">
        <is>
          <t xml:space="preserve">Tratar os alertas do monitoramento</t>
        </is>
      </c>
      <c r="H333" s="4">
        <v>1</v>
      </c>
      <c r="I333" s="3" t="inlineStr">
        <is>
          <t xml:space="preserve">Automatizada</t>
        </is>
      </c>
      <c r="J333" s="4">
        <v>1</v>
      </c>
      <c r="K333" s="3" t="inlineStr">
        <is>
          <t xml:space="preserve">Duração estimada, a confirmar na medição do processo; execução automatizada em Ferramentas de monitoramento.</t>
        </is>
      </c>
    </row>
    <row r="334">
      <c r="A334" s="8" t="str">
        <f>=B334&amp;" › "&amp;C334&amp;IF(D334="","","  › "&amp;D334)&amp;" › "&amp;E334&amp;" › "&amp;F334</f>
        <v>MS-04 › PP-03 › SP-02 › AT-01 › TR-01</v>
      </c>
      <c r="B334" s="3" t="inlineStr">
        <is>
          <t xml:space="preserve">MS-04</t>
        </is>
      </c>
      <c r="C334" s="3" t="inlineStr">
        <is>
          <t xml:space="preserve">PP-03</t>
        </is>
      </c>
      <c r="D334" s="3" t="inlineStr">
        <is>
          <t xml:space="preserve">SP-02</t>
        </is>
      </c>
      <c r="E334" s="3" t="inlineStr">
        <is>
          <t xml:space="preserve">AT-01</t>
        </is>
      </c>
      <c r="F334" s="3" t="inlineStr">
        <is>
          <t xml:space="preserve">TR-01</t>
        </is>
      </c>
      <c r="G334" s="3" t="inlineStr">
        <is>
          <t xml:space="preserve">Executar a rotina de backup</t>
        </is>
      </c>
      <c r="H334" s="4">
        <v>1</v>
      </c>
      <c r="I334" s="3" t="inlineStr">
        <is>
          <t xml:space="preserve">Automatizada</t>
        </is>
      </c>
      <c r="J334" s="4">
        <v>2</v>
      </c>
      <c r="K334" s="3" t="inlineStr">
        <is>
          <t xml:space="preserve">Duração estimada, a confirmar na medição do processo; execução automatizada em Ferramentas de monitoramento.</t>
        </is>
      </c>
    </row>
    <row r="335">
      <c r="A335" s="8" t="str">
        <f>=B335&amp;" › "&amp;C335&amp;IF(D335="","","  › "&amp;D335)&amp;" › "&amp;E335&amp;" › "&amp;F335</f>
        <v>MS-04 › PP-03 › SP-02 › AT-02 › TR-01</v>
      </c>
      <c r="B335" s="3" t="inlineStr">
        <is>
          <t xml:space="preserve">MS-04</t>
        </is>
      </c>
      <c r="C335" s="3" t="inlineStr">
        <is>
          <t xml:space="preserve">PP-03</t>
        </is>
      </c>
      <c r="D335" s="3" t="inlineStr">
        <is>
          <t xml:space="preserve">SP-02</t>
        </is>
      </c>
      <c r="E335" s="3" t="inlineStr">
        <is>
          <t xml:space="preserve">AT-02</t>
        </is>
      </c>
      <c r="F335" s="3" t="inlineStr">
        <is>
          <t xml:space="preserve">TR-01</t>
        </is>
      </c>
      <c r="G335" s="3" t="inlineStr">
        <is>
          <t xml:space="preserve">Testar a restauração dos dados</t>
        </is>
      </c>
      <c r="H335" s="4">
        <v>1</v>
      </c>
      <c r="I335" s="3" t="inlineStr">
        <is>
          <t xml:space="preserve">Manual</t>
        </is>
      </c>
      <c r="J335" s="4">
        <v>4</v>
      </c>
      <c r="K335" s="3" t="inlineStr">
        <is>
          <t xml:space="preserve">Duração estimada, a confirmar na medição do processo; execução manual, com registro em Ferramentas de monitoramento.</t>
        </is>
      </c>
    </row>
    <row r="336">
      <c r="A336" s="8" t="str">
        <f>=B336&amp;" › "&amp;C336&amp;IF(D336="","","  › "&amp;D336)&amp;" › "&amp;E336&amp;" › "&amp;F336</f>
        <v>MS-04 › PP-03 › SP-03 › AT-01 › TR-01</v>
      </c>
      <c r="B336" s="3" t="inlineStr">
        <is>
          <t xml:space="preserve">MS-04</t>
        </is>
      </c>
      <c r="C336" s="3" t="inlineStr">
        <is>
          <t xml:space="preserve">PP-03</t>
        </is>
      </c>
      <c r="D336" s="3" t="inlineStr">
        <is>
          <t xml:space="preserve">SP-03</t>
        </is>
      </c>
      <c r="E336" s="3" t="inlineStr">
        <is>
          <t xml:space="preserve">AT-01</t>
        </is>
      </c>
      <c r="F336" s="3" t="inlineStr">
        <is>
          <t xml:space="preserve">TR-01</t>
        </is>
      </c>
      <c r="G336" s="3" t="inlineStr">
        <is>
          <t xml:space="preserve">Analisar risco e impacto da mudança</t>
        </is>
      </c>
      <c r="H336" s="4">
        <v>1</v>
      </c>
      <c r="I336" s="3" t="inlineStr">
        <is>
          <t xml:space="preserve">Regra de negócio</t>
        </is>
      </c>
      <c r="J336" s="4">
        <v>2</v>
      </c>
      <c r="K336" s="3" t="inlineStr">
        <is>
          <t xml:space="preserve">Duração estimada, a confirmar na medição do processo; aplica critério normativo — decisão não discricionária.</t>
        </is>
      </c>
    </row>
    <row r="337">
      <c r="A337" s="8" t="str">
        <f>=B337&amp;" › "&amp;C337&amp;IF(D337="","","  › "&amp;D337)&amp;" › "&amp;E337&amp;" › "&amp;F337</f>
        <v>MS-04 › PP-03 › SP-03 › AT-02 › TR-01</v>
      </c>
      <c r="B337" s="3" t="inlineStr">
        <is>
          <t xml:space="preserve">MS-04</t>
        </is>
      </c>
      <c r="C337" s="3" t="inlineStr">
        <is>
          <t xml:space="preserve">PP-03</t>
        </is>
      </c>
      <c r="D337" s="3" t="inlineStr">
        <is>
          <t xml:space="preserve">SP-03</t>
        </is>
      </c>
      <c r="E337" s="3" t="inlineStr">
        <is>
          <t xml:space="preserve">AT-02</t>
        </is>
      </c>
      <c r="F337" s="3" t="inlineStr">
        <is>
          <t xml:space="preserve">TR-01</t>
        </is>
      </c>
      <c r="G337" s="3" t="inlineStr">
        <is>
          <t xml:space="preserve">Executar a mudança e atualizar o inventário</t>
        </is>
      </c>
      <c r="H337" s="4">
        <v>1</v>
      </c>
      <c r="I337" s="3" t="inlineStr">
        <is>
          <t xml:space="preserve">Manual</t>
        </is>
      </c>
      <c r="J337" s="4">
        <v>4</v>
      </c>
      <c r="K337" s="3" t="inlineStr">
        <is>
          <t xml:space="preserve">Duração estimada, a confirmar na medição do processo; execução manual, com registro em e-Codevasf.</t>
        </is>
      </c>
    </row>
    <row r="338">
      <c r="A338" s="8" t="str">
        <f>=B338&amp;" › "&amp;C338&amp;IF(D338="","","  › "&amp;D338)&amp;" › "&amp;E338&amp;" › "&amp;F338</f>
        <v>MS-04 › PP-04 › SP-01 › AT-01 › TR-01</v>
      </c>
      <c r="B338" s="3" t="inlineStr">
        <is>
          <t xml:space="preserve">MS-04</t>
        </is>
      </c>
      <c r="C338" s="3" t="inlineStr">
        <is>
          <t xml:space="preserve">PP-04</t>
        </is>
      </c>
      <c r="D338" s="3" t="inlineStr">
        <is>
          <t xml:space="preserve">SP-01</t>
        </is>
      </c>
      <c r="E338" s="3" t="inlineStr">
        <is>
          <t xml:space="preserve">AT-01</t>
        </is>
      </c>
      <c r="F338" s="3" t="inlineStr">
        <is>
          <t xml:space="preserve">TR-01</t>
        </is>
      </c>
      <c r="G338" s="3" t="inlineStr">
        <is>
          <t xml:space="preserve">Registrar e classificar a solicitação</t>
        </is>
      </c>
      <c r="H338" s="4">
        <v>1</v>
      </c>
      <c r="I338" s="3" t="inlineStr">
        <is>
          <t xml:space="preserve">Manual</t>
        </is>
      </c>
      <c r="J338" s="4">
        <v>0.17</v>
      </c>
      <c r="K338" s="3" t="inlineStr">
        <is>
          <t xml:space="preserve">Duração estimada, a confirmar na medição do processo; execução manual, com registro em Central de serviços.</t>
        </is>
      </c>
    </row>
    <row r="339">
      <c r="A339" s="8" t="str">
        <f>=B339&amp;" › "&amp;C339&amp;IF(D339="","","  › "&amp;D339)&amp;" › "&amp;E339&amp;" › "&amp;F339</f>
        <v>MS-04 › PP-04 › SP-01 › AT-02 › TR-01</v>
      </c>
      <c r="B339" s="3" t="inlineStr">
        <is>
          <t xml:space="preserve">MS-04</t>
        </is>
      </c>
      <c r="C339" s="3" t="inlineStr">
        <is>
          <t xml:space="preserve">PP-04</t>
        </is>
      </c>
      <c r="D339" s="3" t="inlineStr">
        <is>
          <t xml:space="preserve">SP-01</t>
        </is>
      </c>
      <c r="E339" s="3" t="inlineStr">
        <is>
          <t xml:space="preserve">AT-02</t>
        </is>
      </c>
      <c r="F339" s="3" t="inlineStr">
        <is>
          <t xml:space="preserve">TR-01</t>
        </is>
      </c>
      <c r="G339" s="3" t="inlineStr">
        <is>
          <t xml:space="preserve">Atender ou escalonar</t>
        </is>
      </c>
      <c r="H339" s="4">
        <v>1</v>
      </c>
      <c r="I339" s="3" t="inlineStr">
        <is>
          <t xml:space="preserve">Manual</t>
        </is>
      </c>
      <c r="J339" s="4">
        <v>0.5</v>
      </c>
      <c r="K339" s="3" t="inlineStr">
        <is>
          <t xml:space="preserve">Duração estimada, a confirmar na medição do processo; execução manual, com registro em Central de serviços.</t>
        </is>
      </c>
    </row>
    <row r="340">
      <c r="A340" s="8" t="str">
        <f>=B340&amp;" › "&amp;C340&amp;IF(D340="","","  › "&amp;D340)&amp;" › "&amp;E340&amp;" › "&amp;F340</f>
        <v>MS-04 › PP-04 › SP-02 › AT-01 › TR-01</v>
      </c>
      <c r="B340" s="3" t="inlineStr">
        <is>
          <t xml:space="preserve">MS-04</t>
        </is>
      </c>
      <c r="C340" s="3" t="inlineStr">
        <is>
          <t xml:space="preserve">PP-04</t>
        </is>
      </c>
      <c r="D340" s="3" t="inlineStr">
        <is>
          <t xml:space="preserve">SP-02</t>
        </is>
      </c>
      <c r="E340" s="3" t="inlineStr">
        <is>
          <t xml:space="preserve">AT-01</t>
        </is>
      </c>
      <c r="F340" s="3" t="inlineStr">
        <is>
          <t xml:space="preserve">TR-01</t>
        </is>
      </c>
      <c r="G340" s="3" t="inlineStr">
        <is>
          <t xml:space="preserve">Diagnosticar o incidente</t>
        </is>
      </c>
      <c r="H340" s="4">
        <v>1</v>
      </c>
      <c r="I340" s="3" t="inlineStr">
        <is>
          <t xml:space="preserve">Manual</t>
        </is>
      </c>
      <c r="J340" s="4">
        <v>1</v>
      </c>
      <c r="K340" s="3" t="inlineStr">
        <is>
          <t xml:space="preserve">Duração estimada, a confirmar na medição do processo; execução manual, com registro em Central de serviços.</t>
        </is>
      </c>
    </row>
    <row r="341">
      <c r="A341" s="8" t="str">
        <f>=B341&amp;" › "&amp;C341&amp;IF(D341="","","  › "&amp;D341)&amp;" › "&amp;E341&amp;" › "&amp;F341</f>
        <v>MS-04 › PP-04 › SP-02 › AT-02 › TR-01</v>
      </c>
      <c r="B341" s="3" t="inlineStr">
        <is>
          <t xml:space="preserve">MS-04</t>
        </is>
      </c>
      <c r="C341" s="3" t="inlineStr">
        <is>
          <t xml:space="preserve">PP-04</t>
        </is>
      </c>
      <c r="D341" s="3" t="inlineStr">
        <is>
          <t xml:space="preserve">SP-02</t>
        </is>
      </c>
      <c r="E341" s="3" t="inlineStr">
        <is>
          <t xml:space="preserve">AT-02</t>
        </is>
      </c>
      <c r="F341" s="3" t="inlineStr">
        <is>
          <t xml:space="preserve">TR-01</t>
        </is>
      </c>
      <c r="G341" s="3" t="inlineStr">
        <is>
          <t xml:space="preserve">Registrar a causa raiz</t>
        </is>
      </c>
      <c r="H341" s="4">
        <v>1</v>
      </c>
      <c r="I341" s="3" t="inlineStr">
        <is>
          <t xml:space="preserve">Manual</t>
        </is>
      </c>
      <c r="J341" s="4">
        <v>1</v>
      </c>
      <c r="K341" s="3" t="inlineStr">
        <is>
          <t xml:space="preserve">Duração estimada, a confirmar na medição do processo; execução manual, com registro em Central de serviços.</t>
        </is>
      </c>
    </row>
    <row r="342">
      <c r="A342" s="8" t="str">
        <f>=B342&amp;" › "&amp;C342&amp;IF(D342="","","  › "&amp;D342)&amp;" › "&amp;E342&amp;" › "&amp;F342</f>
        <v>MS-04 › PP-04 › SP-03 › AT-01 › TR-01</v>
      </c>
      <c r="B342" s="3" t="inlineStr">
        <is>
          <t xml:space="preserve">MS-04</t>
        </is>
      </c>
      <c r="C342" s="3" t="inlineStr">
        <is>
          <t xml:space="preserve">PP-04</t>
        </is>
      </c>
      <c r="D342" s="3" t="inlineStr">
        <is>
          <t xml:space="preserve">SP-03</t>
        </is>
      </c>
      <c r="E342" s="3" t="inlineStr">
        <is>
          <t xml:space="preserve">AT-01</t>
        </is>
      </c>
      <c r="F342" s="3" t="inlineStr">
        <is>
          <t xml:space="preserve">TR-01</t>
        </is>
      </c>
      <c r="G342" s="3" t="inlineStr">
        <is>
          <t xml:space="preserve">Extrair os indicadores do período</t>
        </is>
      </c>
      <c r="H342" s="4">
        <v>1</v>
      </c>
      <c r="I342" s="3" t="inlineStr">
        <is>
          <t xml:space="preserve">Automatizada</t>
        </is>
      </c>
      <c r="J342" s="4">
        <v>1</v>
      </c>
      <c r="K342" s="3" t="inlineStr">
        <is>
          <t xml:space="preserve">Duração estimada, a confirmar na medição do processo; execução automatizada em Central de serviços.</t>
        </is>
      </c>
    </row>
    <row r="343">
      <c r="A343" s="8" t="str">
        <f>=B343&amp;" › "&amp;C343&amp;IF(D343="","","  › "&amp;D343)&amp;" › "&amp;E343&amp;" › "&amp;F343</f>
        <v>MS-04 › PP-04 › SP-03 › AT-02 › TR-01</v>
      </c>
      <c r="B343" s="3" t="inlineStr">
        <is>
          <t xml:space="preserve">MS-04</t>
        </is>
      </c>
      <c r="C343" s="3" t="inlineStr">
        <is>
          <t xml:space="preserve">PP-04</t>
        </is>
      </c>
      <c r="D343" s="3" t="inlineStr">
        <is>
          <t xml:space="preserve">SP-03</t>
        </is>
      </c>
      <c r="E343" s="3" t="inlineStr">
        <is>
          <t xml:space="preserve">AT-02</t>
        </is>
      </c>
      <c r="F343" s="3" t="inlineStr">
        <is>
          <t xml:space="preserve">TR-01</t>
        </is>
      </c>
      <c r="G343" s="3" t="inlineStr">
        <is>
          <t xml:space="preserve">Emitir o relatório de SLA</t>
        </is>
      </c>
      <c r="H343" s="4">
        <v>1</v>
      </c>
      <c r="I343" s="3" t="inlineStr">
        <is>
          <t xml:space="preserve">Manual</t>
        </is>
      </c>
      <c r="J343" s="4">
        <v>2</v>
      </c>
      <c r="K343" s="3" t="inlineStr">
        <is>
          <t xml:space="preserve">Duração estimada, a confirmar na medição do processo; execução manual, com registro em Central de serviços.</t>
        </is>
      </c>
    </row>
    <row r="344">
      <c r="A344" s="8" t="str">
        <f>=B344&amp;" › "&amp;C344&amp;IF(D344="","","  › "&amp;D344)&amp;" › "&amp;E344&amp;" › "&amp;F344</f>
        <v>MS-05 › PP-01 › SP-01 › AT-01 › TR-01</v>
      </c>
      <c r="B344" s="3" t="inlineStr">
        <is>
          <t xml:space="preserve">MS-05</t>
        </is>
      </c>
      <c r="C344" s="3" t="inlineStr">
        <is>
          <t xml:space="preserve">PP-01</t>
        </is>
      </c>
      <c r="D344" s="3" t="inlineStr">
        <is>
          <t xml:space="preserve">SP-01</t>
        </is>
      </c>
      <c r="E344" s="3" t="inlineStr">
        <is>
          <t xml:space="preserve">AT-01</t>
        </is>
      </c>
      <c r="F344" s="3" t="inlineStr">
        <is>
          <t xml:space="preserve">TR-01</t>
        </is>
      </c>
      <c r="G344" s="3" t="inlineStr">
        <is>
          <t xml:space="preserve">Apurar liquidados e disponibilidade</t>
        </is>
      </c>
      <c r="H344" s="4">
        <v>1</v>
      </c>
      <c r="I344" s="3" t="inlineStr">
        <is>
          <t xml:space="preserve">Automatizada</t>
        </is>
      </c>
      <c r="J344" s="4">
        <v>2</v>
      </c>
      <c r="K344" s="3" t="inlineStr">
        <is>
          <t xml:space="preserve">Duração estimada, a confirmar na medição do processo; execução automatizada em SIAFI.</t>
        </is>
      </c>
    </row>
    <row r="345">
      <c r="A345" s="8" t="str">
        <f>=B345&amp;" › "&amp;C345&amp;IF(D345="","","  › "&amp;D345)&amp;" › "&amp;E345&amp;" › "&amp;F345</f>
        <v>MS-05 › PP-01 › SP-01 › AT-02 › TR-01</v>
      </c>
      <c r="B345" s="3" t="inlineStr">
        <is>
          <t xml:space="preserve">MS-05</t>
        </is>
      </c>
      <c r="C345" s="3" t="inlineStr">
        <is>
          <t xml:space="preserve">PP-01</t>
        </is>
      </c>
      <c r="D345" s="3" t="inlineStr">
        <is>
          <t xml:space="preserve">SP-01</t>
        </is>
      </c>
      <c r="E345" s="3" t="inlineStr">
        <is>
          <t xml:space="preserve">AT-02</t>
        </is>
      </c>
      <c r="F345" s="3" t="inlineStr">
        <is>
          <t xml:space="preserve">TR-01</t>
        </is>
      </c>
      <c r="G345" s="3" t="inlineStr">
        <is>
          <t xml:space="preserve">Ordenar os pagamentos do período</t>
        </is>
      </c>
      <c r="H345" s="4">
        <v>1</v>
      </c>
      <c r="I345" s="3" t="inlineStr">
        <is>
          <t xml:space="preserve">Regra de negócio</t>
        </is>
      </c>
      <c r="J345" s="4">
        <v>4</v>
      </c>
      <c r="K345" s="3" t="inlineStr">
        <is>
          <t xml:space="preserve">Duração estimada, a confirmar na medição do processo; aplica critério normativo — decisão não discricionária.</t>
        </is>
      </c>
    </row>
    <row r="346">
      <c r="A346" s="8" t="str">
        <f>=B346&amp;" › "&amp;C346&amp;IF(D346="","","  › "&amp;D346)&amp;" › "&amp;E346&amp;" › "&amp;F346</f>
        <v>MS-05 › PP-01 › SP-02 › AT-01 › TR-01</v>
      </c>
      <c r="B346" s="3" t="inlineStr">
        <is>
          <t xml:space="preserve">MS-05</t>
        </is>
      </c>
      <c r="C346" s="3" t="inlineStr">
        <is>
          <t xml:space="preserve">PP-01</t>
        </is>
      </c>
      <c r="D346" s="3" t="inlineStr">
        <is>
          <t xml:space="preserve">SP-02</t>
        </is>
      </c>
      <c r="E346" s="3" t="inlineStr">
        <is>
          <t xml:space="preserve">AT-01</t>
        </is>
      </c>
      <c r="F346" s="3" t="inlineStr">
        <is>
          <t xml:space="preserve">TR-01</t>
        </is>
      </c>
      <c r="G346" s="3" t="inlineStr">
        <is>
          <t xml:space="preserve">Emitir e assinar as ordens bancárias</t>
        </is>
      </c>
      <c r="H346" s="4">
        <v>1</v>
      </c>
      <c r="I346" s="3" t="inlineStr">
        <is>
          <t xml:space="preserve">Automatizada</t>
        </is>
      </c>
      <c r="J346" s="4">
        <v>2</v>
      </c>
      <c r="K346" s="3" t="inlineStr">
        <is>
          <t xml:space="preserve">Duração estimada, a confirmar na medição do processo; execução automatizada em SIAFI.</t>
        </is>
      </c>
    </row>
    <row r="347">
      <c r="A347" s="8" t="str">
        <f>=B347&amp;" › "&amp;C347&amp;IF(D347="","","  › "&amp;D347)&amp;" › "&amp;E347&amp;" › "&amp;F347</f>
        <v>MS-05 › PP-01 › SP-02 › AT-02 › TR-01</v>
      </c>
      <c r="B347" s="3" t="inlineStr">
        <is>
          <t xml:space="preserve">MS-05</t>
        </is>
      </c>
      <c r="C347" s="3" t="inlineStr">
        <is>
          <t xml:space="preserve">PP-01</t>
        </is>
      </c>
      <c r="D347" s="3" t="inlineStr">
        <is>
          <t xml:space="preserve">SP-02</t>
        </is>
      </c>
      <c r="E347" s="3" t="inlineStr">
        <is>
          <t xml:space="preserve">AT-02</t>
        </is>
      </c>
      <c r="F347" s="3" t="inlineStr">
        <is>
          <t xml:space="preserve">TR-01</t>
        </is>
      </c>
      <c r="G347" s="3" t="inlineStr">
        <is>
          <t xml:space="preserve">Conciliar os extratos bancários</t>
        </is>
      </c>
      <c r="H347" s="4">
        <v>1</v>
      </c>
      <c r="I347" s="3" t="inlineStr">
        <is>
          <t xml:space="preserve">Manual</t>
        </is>
      </c>
      <c r="J347" s="4">
        <v>4</v>
      </c>
      <c r="K347" s="3" t="inlineStr">
        <is>
          <t xml:space="preserve">Duração estimada, a confirmar na medição do processo; execução manual, com registro em SIAFI.</t>
        </is>
      </c>
    </row>
    <row r="348">
      <c r="A348" s="8" t="str">
        <f>=B348&amp;" › "&amp;C348&amp;IF(D348="","","  › "&amp;D348)&amp;" › "&amp;E348&amp;" › "&amp;F348</f>
        <v>MS-05 › PP-01 › SP-03 › AT-01 › TR-01</v>
      </c>
      <c r="B348" s="3" t="inlineStr">
        <is>
          <t xml:space="preserve">MS-05</t>
        </is>
      </c>
      <c r="C348" s="3" t="inlineStr">
        <is>
          <t xml:space="preserve">PP-01</t>
        </is>
      </c>
      <c r="D348" s="3" t="inlineStr">
        <is>
          <t xml:space="preserve">SP-03</t>
        </is>
      </c>
      <c r="E348" s="3" t="inlineStr">
        <is>
          <t xml:space="preserve">AT-01</t>
        </is>
      </c>
      <c r="F348" s="3" t="inlineStr">
        <is>
          <t xml:space="preserve">TR-01</t>
        </is>
      </c>
      <c r="G348" s="3" t="inlineStr">
        <is>
          <t xml:space="preserve">Calcular as retenções do período</t>
        </is>
      </c>
      <c r="H348" s="4">
        <v>1</v>
      </c>
      <c r="I348" s="3" t="inlineStr">
        <is>
          <t xml:space="preserve">Regra de negócio</t>
        </is>
      </c>
      <c r="J348" s="4">
        <v>2</v>
      </c>
      <c r="K348" s="3" t="inlineStr">
        <is>
          <t xml:space="preserve">Duração estimada, a confirmar na medição do processo; aplica critério normativo — decisão não discricionária.</t>
        </is>
      </c>
    </row>
    <row r="349">
      <c r="A349" s="8" t="str">
        <f>=B349&amp;" › "&amp;C349&amp;IF(D349="","","  › "&amp;D349)&amp;" › "&amp;E349&amp;" › "&amp;F349</f>
        <v>MS-05 › PP-01 › SP-03 › AT-02 › TR-01</v>
      </c>
      <c r="B349" s="3" t="inlineStr">
        <is>
          <t xml:space="preserve">MS-05</t>
        </is>
      </c>
      <c r="C349" s="3" t="inlineStr">
        <is>
          <t xml:space="preserve">PP-01</t>
        </is>
      </c>
      <c r="D349" s="3" t="inlineStr">
        <is>
          <t xml:space="preserve">SP-03</t>
        </is>
      </c>
      <c r="E349" s="3" t="inlineStr">
        <is>
          <t xml:space="preserve">AT-02</t>
        </is>
      </c>
      <c r="F349" s="3" t="inlineStr">
        <is>
          <t xml:space="preserve">TR-01</t>
        </is>
      </c>
      <c r="G349" s="3" t="inlineStr">
        <is>
          <t xml:space="preserve">Recolher e arquivar o comprovante</t>
        </is>
      </c>
      <c r="H349" s="4">
        <v>1</v>
      </c>
      <c r="I349" s="3" t="inlineStr">
        <is>
          <t xml:space="preserve">Automatizada</t>
        </is>
      </c>
      <c r="J349" s="4">
        <v>1</v>
      </c>
      <c r="K349" s="3" t="inlineStr">
        <is>
          <t xml:space="preserve">Duração estimada, a confirmar na medição do processo; execução automatizada em SIAFI.</t>
        </is>
      </c>
    </row>
    <row r="350">
      <c r="A350" s="8" t="str">
        <f>=B350&amp;" › "&amp;C350&amp;IF(D350="","","  › "&amp;D350)&amp;" › "&amp;E350&amp;" › "&amp;F350</f>
        <v>MS-05 › PP-02 › SP-01 › AT-01 › TR-01</v>
      </c>
      <c r="B350" s="3" t="inlineStr">
        <is>
          <t xml:space="preserve">MS-05</t>
        </is>
      </c>
      <c r="C350" s="3" t="inlineStr">
        <is>
          <t xml:space="preserve">PP-02</t>
        </is>
      </c>
      <c r="D350" s="3" t="inlineStr">
        <is>
          <t xml:space="preserve">SP-01</t>
        </is>
      </c>
      <c r="E350" s="3" t="inlineStr">
        <is>
          <t xml:space="preserve">AT-01</t>
        </is>
      </c>
      <c r="F350" s="3" t="inlineStr">
        <is>
          <t xml:space="preserve">TR-01</t>
        </is>
      </c>
      <c r="G350" s="3" t="inlineStr">
        <is>
          <t xml:space="preserve">Apurar e constituir o crédito</t>
        </is>
      </c>
      <c r="H350" s="4">
        <v>1</v>
      </c>
      <c r="I350" s="3" t="inlineStr">
        <is>
          <t xml:space="preserve">Regra de negócio</t>
        </is>
      </c>
      <c r="J350" s="4">
        <v>16</v>
      </c>
      <c r="K350" s="3" t="inlineStr">
        <is>
          <t xml:space="preserve">Duração estimada, a confirmar na medição do processo; aplica critério normativo — decisão não discricionária.</t>
        </is>
      </c>
    </row>
    <row r="351">
      <c r="A351" s="8" t="str">
        <f>=B351&amp;" › "&amp;C351&amp;IF(D351="","","  › "&amp;D351)&amp;" › "&amp;E351&amp;" › "&amp;F351</f>
        <v>MS-05 › PP-02 › SP-01 › AT-02 › TR-01</v>
      </c>
      <c r="B351" s="3" t="inlineStr">
        <is>
          <t xml:space="preserve">MS-05</t>
        </is>
      </c>
      <c r="C351" s="3" t="inlineStr">
        <is>
          <t xml:space="preserve">PP-02</t>
        </is>
      </c>
      <c r="D351" s="3" t="inlineStr">
        <is>
          <t xml:space="preserve">SP-01</t>
        </is>
      </c>
      <c r="E351" s="3" t="inlineStr">
        <is>
          <t xml:space="preserve">AT-02</t>
        </is>
      </c>
      <c r="F351" s="3" t="inlineStr">
        <is>
          <t xml:space="preserve">TR-01</t>
        </is>
      </c>
      <c r="G351" s="3" t="inlineStr">
        <is>
          <t xml:space="preserve">Notificar o devedor</t>
        </is>
      </c>
      <c r="H351" s="4">
        <v>1</v>
      </c>
      <c r="I351" s="3" t="inlineStr">
        <is>
          <t xml:space="preserve">Automatizada</t>
        </is>
      </c>
      <c r="J351" s="4">
        <v>1</v>
      </c>
      <c r="K351" s="3" t="inlineStr">
        <is>
          <t xml:space="preserve">Duração estimada, a confirmar na medição do processo; execução automatizada em SIGEC.</t>
        </is>
      </c>
    </row>
    <row r="352">
      <c r="A352" s="8" t="str">
        <f>=B352&amp;" › "&amp;C352&amp;IF(D352="","","  › "&amp;D352)&amp;" › "&amp;E352&amp;" › "&amp;F352</f>
        <v>MS-05 › PP-02 › SP-02 › AT-01 › TR-01</v>
      </c>
      <c r="B352" s="3" t="inlineStr">
        <is>
          <t xml:space="preserve">MS-05</t>
        </is>
      </c>
      <c r="C352" s="3" t="inlineStr">
        <is>
          <t xml:space="preserve">PP-02</t>
        </is>
      </c>
      <c r="D352" s="3" t="inlineStr">
        <is>
          <t xml:space="preserve">SP-02</t>
        </is>
      </c>
      <c r="E352" s="3" t="inlineStr">
        <is>
          <t xml:space="preserve">AT-01</t>
        </is>
      </c>
      <c r="F352" s="3" t="inlineStr">
        <is>
          <t xml:space="preserve">TR-01</t>
        </is>
      </c>
      <c r="G352" s="3" t="inlineStr">
        <is>
          <t xml:space="preserve">Conferir o enquadramento do pedido</t>
        </is>
      </c>
      <c r="H352" s="4">
        <v>1</v>
      </c>
      <c r="I352" s="3" t="inlineStr">
        <is>
          <t xml:space="preserve">Regra de negócio</t>
        </is>
      </c>
      <c r="J352" s="4">
        <v>24</v>
      </c>
      <c r="K352" s="3" t="inlineStr">
        <is>
          <t xml:space="preserve">Duração estimada, a confirmar na medição do processo; aplica critério normativo — decisão não discricionária.</t>
        </is>
      </c>
    </row>
    <row r="353">
      <c r="A353" s="8" t="str">
        <f>=B353&amp;" › "&amp;C353&amp;IF(D353="","","  › "&amp;D353)&amp;" › "&amp;E353&amp;" › "&amp;F353</f>
        <v>MS-05 › PP-02 › SP-02 › AT-02 › TR-01</v>
      </c>
      <c r="B353" s="3" t="inlineStr">
        <is>
          <t xml:space="preserve">MS-05</t>
        </is>
      </c>
      <c r="C353" s="3" t="inlineStr">
        <is>
          <t xml:space="preserve">PP-02</t>
        </is>
      </c>
      <c r="D353" s="3" t="inlineStr">
        <is>
          <t xml:space="preserve">SP-02</t>
        </is>
      </c>
      <c r="E353" s="3" t="inlineStr">
        <is>
          <t xml:space="preserve">AT-02</t>
        </is>
      </c>
      <c r="F353" s="3" t="inlineStr">
        <is>
          <t xml:space="preserve">TR-01</t>
        </is>
      </c>
      <c r="G353" s="3" t="inlineStr">
        <is>
          <t xml:space="preserve">Formalizar e registrar o parcelamento</t>
        </is>
      </c>
      <c r="H353" s="4">
        <v>1</v>
      </c>
      <c r="I353" s="3" t="inlineStr">
        <is>
          <t xml:space="preserve">Automatizada</t>
        </is>
      </c>
      <c r="J353" s="4">
        <v>1</v>
      </c>
      <c r="K353" s="3" t="inlineStr">
        <is>
          <t xml:space="preserve">Duração estimada, a confirmar na medição do processo; execução automatizada em SIGEC.</t>
        </is>
      </c>
    </row>
    <row r="354">
      <c r="A354" s="8" t="str">
        <f>=B354&amp;" › "&amp;C354&amp;IF(D354="","","  › "&amp;D354)&amp;" › "&amp;E354&amp;" › "&amp;F354</f>
        <v>MS-05 › PP-02 › SP-03 › AT-01 › TR-01</v>
      </c>
      <c r="B354" s="3" t="inlineStr">
        <is>
          <t xml:space="preserve">MS-05</t>
        </is>
      </c>
      <c r="C354" s="3" t="inlineStr">
        <is>
          <t xml:space="preserve">PP-02</t>
        </is>
      </c>
      <c r="D354" s="3" t="inlineStr">
        <is>
          <t xml:space="preserve">SP-03</t>
        </is>
      </c>
      <c r="E354" s="3" t="inlineStr">
        <is>
          <t xml:space="preserve">AT-01</t>
        </is>
      </c>
      <c r="F354" s="3" t="inlineStr">
        <is>
          <t xml:space="preserve">TR-01</t>
        </is>
      </c>
      <c r="G354" s="3" t="inlineStr">
        <is>
          <t xml:space="preserve">Instruir o processo de cobrança</t>
        </is>
      </c>
      <c r="H354" s="4">
        <v>1</v>
      </c>
      <c r="I354" s="3" t="inlineStr">
        <is>
          <t xml:space="preserve">Manual</t>
        </is>
      </c>
      <c r="J354" s="4">
        <v>40</v>
      </c>
      <c r="K354" s="3" t="inlineStr">
        <is>
          <t xml:space="preserve">Duração estimada, a confirmar na medição do processo; execução manual, com registro em SIGEC.</t>
        </is>
      </c>
    </row>
    <row r="355">
      <c r="A355" s="8" t="str">
        <f>=B355&amp;" › "&amp;C355&amp;IF(D355="","","  › "&amp;D355)&amp;" › "&amp;E355&amp;" › "&amp;F355</f>
        <v>MS-05 › PP-02 › SP-03 › AT-02 › TR-01</v>
      </c>
      <c r="B355" s="3" t="inlineStr">
        <is>
          <t xml:space="preserve">MS-05</t>
        </is>
      </c>
      <c r="C355" s="3" t="inlineStr">
        <is>
          <t xml:space="preserve">PP-02</t>
        </is>
      </c>
      <c r="D355" s="3" t="inlineStr">
        <is>
          <t xml:space="preserve">SP-03</t>
        </is>
      </c>
      <c r="E355" s="3" t="inlineStr">
        <is>
          <t xml:space="preserve">AT-02</t>
        </is>
      </c>
      <c r="F355" s="3" t="inlineStr">
        <is>
          <t xml:space="preserve">TR-01</t>
        </is>
      </c>
      <c r="G355" s="3" t="inlineStr">
        <is>
          <t xml:space="preserve">Encaminhar o processo ao jurídico</t>
        </is>
      </c>
      <c r="H355" s="4">
        <v>1</v>
      </c>
      <c r="I355" s="3" t="inlineStr">
        <is>
          <t xml:space="preserve">Manual</t>
        </is>
      </c>
      <c r="J355" s="4">
        <v>8</v>
      </c>
      <c r="K355" s="3" t="inlineStr">
        <is>
          <t xml:space="preserve">Duração estimada, a confirmar na medição do processo; execução manual, com registro em SIGEC.</t>
        </is>
      </c>
    </row>
    <row r="356">
      <c r="A356" s="8" t="str">
        <f>=B356&amp;" › "&amp;C356&amp;IF(D356="","","  › "&amp;D356)&amp;" › "&amp;E356&amp;" › "&amp;F356</f>
        <v>MS-05 › PP-03 › SP-01 › AT-01 › TR-01</v>
      </c>
      <c r="B356" s="3" t="inlineStr">
        <is>
          <t xml:space="preserve">MS-05</t>
        </is>
      </c>
      <c r="C356" s="3" t="inlineStr">
        <is>
          <t xml:space="preserve">PP-03</t>
        </is>
      </c>
      <c r="D356" s="3" t="inlineStr">
        <is>
          <t xml:space="preserve">SP-01</t>
        </is>
      </c>
      <c r="E356" s="3" t="inlineStr">
        <is>
          <t xml:space="preserve">AT-01</t>
        </is>
      </c>
      <c r="F356" s="3" t="inlineStr">
        <is>
          <t xml:space="preserve">TR-01</t>
        </is>
      </c>
      <c r="G356" s="3" t="inlineStr">
        <is>
          <t xml:space="preserve">Conferir dotação e enquadramento</t>
        </is>
      </c>
      <c r="H356" s="4">
        <v>1</v>
      </c>
      <c r="I356" s="3" t="inlineStr">
        <is>
          <t xml:space="preserve">Regra de negócio</t>
        </is>
      </c>
      <c r="J356" s="4">
        <v>2</v>
      </c>
      <c r="K356" s="3" t="inlineStr">
        <is>
          <t xml:space="preserve">Duração estimada, a confirmar na medição do processo; aplica critério normativo — decisão não discricionária.</t>
        </is>
      </c>
    </row>
    <row r="357">
      <c r="A357" s="8" t="str">
        <f>=B357&amp;" › "&amp;C357&amp;IF(D357="","","  › "&amp;D357)&amp;" › "&amp;E357&amp;" › "&amp;F357</f>
        <v>MS-05 › PP-03 › SP-01 › AT-02 › TR-01</v>
      </c>
      <c r="B357" s="3" t="inlineStr">
        <is>
          <t xml:space="preserve">MS-05</t>
        </is>
      </c>
      <c r="C357" s="3" t="inlineStr">
        <is>
          <t xml:space="preserve">PP-03</t>
        </is>
      </c>
      <c r="D357" s="3" t="inlineStr">
        <is>
          <t xml:space="preserve">SP-01</t>
        </is>
      </c>
      <c r="E357" s="3" t="inlineStr">
        <is>
          <t xml:space="preserve">AT-02</t>
        </is>
      </c>
      <c r="F357" s="3" t="inlineStr">
        <is>
          <t xml:space="preserve">TR-01</t>
        </is>
      </c>
      <c r="G357" s="3" t="inlineStr">
        <is>
          <t xml:space="preserve">Emitir a nota de empenho</t>
        </is>
      </c>
      <c r="H357" s="4">
        <v>1</v>
      </c>
      <c r="I357" s="3" t="inlineStr">
        <is>
          <t xml:space="preserve">Automatizada</t>
        </is>
      </c>
      <c r="J357" s="4">
        <v>1</v>
      </c>
      <c r="K357" s="3" t="inlineStr">
        <is>
          <t xml:space="preserve">Duração estimada, a confirmar na medição do processo; execução automatizada em SIAFI.</t>
        </is>
      </c>
    </row>
    <row r="358">
      <c r="A358" s="8" t="str">
        <f>=B358&amp;" › "&amp;C358&amp;IF(D358="","","  › "&amp;D358)&amp;" › "&amp;E358&amp;" › "&amp;F358</f>
        <v>MS-05 › PP-03 › SP-02 › AT-01 › TR-01</v>
      </c>
      <c r="B358" s="3" t="inlineStr">
        <is>
          <t xml:space="preserve">MS-05</t>
        </is>
      </c>
      <c r="C358" s="3" t="inlineStr">
        <is>
          <t xml:space="preserve">PP-03</t>
        </is>
      </c>
      <c r="D358" s="3" t="inlineStr">
        <is>
          <t xml:space="preserve">SP-02</t>
        </is>
      </c>
      <c r="E358" s="3" t="inlineStr">
        <is>
          <t xml:space="preserve">AT-01</t>
        </is>
      </c>
      <c r="F358" s="3" t="inlineStr">
        <is>
          <t xml:space="preserve">TR-01</t>
        </is>
      </c>
      <c r="G358" s="3" t="inlineStr">
        <is>
          <t xml:space="preserve">Conferir a nota fiscal e o atesto</t>
        </is>
      </c>
      <c r="H358" s="4">
        <v>1</v>
      </c>
      <c r="I358" s="3" t="inlineStr">
        <is>
          <t xml:space="preserve">Manual</t>
        </is>
      </c>
      <c r="J358" s="4">
        <v>4</v>
      </c>
      <c r="K358" s="3" t="inlineStr">
        <is>
          <t xml:space="preserve">Duração estimada, a confirmar na medição do processo; execução manual, com registro em SIAFI.</t>
        </is>
      </c>
    </row>
    <row r="359">
      <c r="A359" s="8" t="str">
        <f>=B359&amp;" › "&amp;C359&amp;IF(D359="","","  › "&amp;D359)&amp;" › "&amp;E359&amp;" › "&amp;F359</f>
        <v>MS-05 › PP-03 › SP-02 › AT-02 › TR-01</v>
      </c>
      <c r="B359" s="3" t="inlineStr">
        <is>
          <t xml:space="preserve">MS-05</t>
        </is>
      </c>
      <c r="C359" s="3" t="inlineStr">
        <is>
          <t xml:space="preserve">PP-03</t>
        </is>
      </c>
      <c r="D359" s="3" t="inlineStr">
        <is>
          <t xml:space="preserve">SP-02</t>
        </is>
      </c>
      <c r="E359" s="3" t="inlineStr">
        <is>
          <t xml:space="preserve">AT-02</t>
        </is>
      </c>
      <c r="F359" s="3" t="inlineStr">
        <is>
          <t xml:space="preserve">TR-01</t>
        </is>
      </c>
      <c r="G359" s="3" t="inlineStr">
        <is>
          <t xml:space="preserve">Registrar a liquidação no SIAFI</t>
        </is>
      </c>
      <c r="H359" s="4">
        <v>1</v>
      </c>
      <c r="I359" s="3" t="inlineStr">
        <is>
          <t xml:space="preserve">Automatizada</t>
        </is>
      </c>
      <c r="J359" s="4">
        <v>1</v>
      </c>
      <c r="K359" s="3" t="inlineStr">
        <is>
          <t xml:space="preserve">Duração estimada, a confirmar na medição do processo; execução automatizada em SIAFI.</t>
        </is>
      </c>
    </row>
    <row r="360">
      <c r="A360" s="8" t="str">
        <f>=B360&amp;" › "&amp;C360&amp;IF(D360="","","  › "&amp;D360)&amp;" › "&amp;E360&amp;" › "&amp;F360</f>
        <v>MS-05 › PP-03 › SP-03 › AT-01 › TR-01</v>
      </c>
      <c r="B360" s="3" t="inlineStr">
        <is>
          <t xml:space="preserve">MS-05</t>
        </is>
      </c>
      <c r="C360" s="3" t="inlineStr">
        <is>
          <t xml:space="preserve">PP-03</t>
        </is>
      </c>
      <c r="D360" s="3" t="inlineStr">
        <is>
          <t xml:space="preserve">SP-03</t>
        </is>
      </c>
      <c r="E360" s="3" t="inlineStr">
        <is>
          <t xml:space="preserve">AT-01</t>
        </is>
      </c>
      <c r="F360" s="3" t="inlineStr">
        <is>
          <t xml:space="preserve">TR-01</t>
        </is>
      </c>
      <c r="G360" s="3" t="inlineStr">
        <is>
          <t xml:space="preserve">Apurar os saldos por fonte</t>
        </is>
      </c>
      <c r="H360" s="4">
        <v>1</v>
      </c>
      <c r="I360" s="3" t="inlineStr">
        <is>
          <t xml:space="preserve">Automatizada</t>
        </is>
      </c>
      <c r="J360" s="4">
        <v>4</v>
      </c>
      <c r="K360" s="3" t="inlineStr">
        <is>
          <t xml:space="preserve">Duração estimada, a confirmar na medição do processo; execução automatizada em SIAFI.</t>
        </is>
      </c>
    </row>
    <row r="361">
      <c r="A361" s="8" t="str">
        <f>=B361&amp;" › "&amp;C361&amp;IF(D361="","","  › "&amp;D361)&amp;" › "&amp;E361&amp;" › "&amp;F361</f>
        <v>MS-05 › PP-03 › SP-03 › AT-02 › TR-01</v>
      </c>
      <c r="B361" s="3" t="inlineStr">
        <is>
          <t xml:space="preserve">MS-05</t>
        </is>
      </c>
      <c r="C361" s="3" t="inlineStr">
        <is>
          <t xml:space="preserve">PP-03</t>
        </is>
      </c>
      <c r="D361" s="3" t="inlineStr">
        <is>
          <t xml:space="preserve">SP-03</t>
        </is>
      </c>
      <c r="E361" s="3" t="inlineStr">
        <is>
          <t xml:space="preserve">AT-02</t>
        </is>
      </c>
      <c r="F361" s="3" t="inlineStr">
        <is>
          <t xml:space="preserve">TR-01</t>
        </is>
      </c>
      <c r="G361" s="3" t="inlineStr">
        <is>
          <t xml:space="preserve">Tratar e reportar os restos a pagar</t>
        </is>
      </c>
      <c r="H361" s="4">
        <v>1</v>
      </c>
      <c r="I361" s="3" t="inlineStr">
        <is>
          <t xml:space="preserve">Manual</t>
        </is>
      </c>
      <c r="J361" s="4">
        <v>16</v>
      </c>
      <c r="K361" s="3" t="inlineStr">
        <is>
          <t xml:space="preserve">Duração estimada, a confirmar na medição do processo; execução manual, com registro em SIAFI.</t>
        </is>
      </c>
    </row>
    <row r="362">
      <c r="A362" s="8" t="str">
        <f>=B362&amp;" › "&amp;C362&amp;IF(D362="","","  › "&amp;D362)&amp;" › "&amp;E362&amp;" › "&amp;F362</f>
        <v>MS-05 › PP-04 › SP-01 › AT-01 › TR-01</v>
      </c>
      <c r="B362" s="3" t="inlineStr">
        <is>
          <t xml:space="preserve">MS-05</t>
        </is>
      </c>
      <c r="C362" s="3" t="inlineStr">
        <is>
          <t xml:space="preserve">PP-04</t>
        </is>
      </c>
      <c r="D362" s="3" t="inlineStr">
        <is>
          <t xml:space="preserve">SP-01</t>
        </is>
      </c>
      <c r="E362" s="3" t="inlineStr">
        <is>
          <t xml:space="preserve">AT-01</t>
        </is>
      </c>
      <c r="F362" s="3" t="inlineStr">
        <is>
          <t xml:space="preserve">TR-01</t>
        </is>
      </c>
      <c r="G362" s="3" t="inlineStr">
        <is>
          <t xml:space="preserve">Efetuar os lançamentos do período</t>
        </is>
      </c>
      <c r="H362" s="4">
        <v>1</v>
      </c>
      <c r="I362" s="3" t="inlineStr">
        <is>
          <t xml:space="preserve">Automatizada</t>
        </is>
      </c>
      <c r="J362" s="4">
        <v>4</v>
      </c>
      <c r="K362" s="3" t="inlineStr">
        <is>
          <t xml:space="preserve">Duração estimada, a confirmar na medição do processo; execução automatizada em SIAFI.</t>
        </is>
      </c>
    </row>
    <row r="363">
      <c r="A363" s="8" t="str">
        <f>=B363&amp;" › "&amp;C363&amp;IF(D363="","","  › "&amp;D363)&amp;" › "&amp;E363&amp;" › "&amp;F363</f>
        <v>MS-05 › PP-04 › SP-01 › AT-02 › TR-01</v>
      </c>
      <c r="B363" s="3" t="inlineStr">
        <is>
          <t xml:space="preserve">MS-05</t>
        </is>
      </c>
      <c r="C363" s="3" t="inlineStr">
        <is>
          <t xml:space="preserve">PP-04</t>
        </is>
      </c>
      <c r="D363" s="3" t="inlineStr">
        <is>
          <t xml:space="preserve">SP-01</t>
        </is>
      </c>
      <c r="E363" s="3" t="inlineStr">
        <is>
          <t xml:space="preserve">AT-02</t>
        </is>
      </c>
      <c r="F363" s="3" t="inlineStr">
        <is>
          <t xml:space="preserve">TR-01</t>
        </is>
      </c>
      <c r="G363" s="3" t="inlineStr">
        <is>
          <t xml:space="preserve">Conferir os lançamentos das unidades</t>
        </is>
      </c>
      <c r="H363" s="4">
        <v>1</v>
      </c>
      <c r="I363" s="3" t="inlineStr">
        <is>
          <t xml:space="preserve">Manual</t>
        </is>
      </c>
      <c r="J363" s="4">
        <v>16</v>
      </c>
      <c r="K363" s="3" t="inlineStr">
        <is>
          <t xml:space="preserve">Duração estimada, a confirmar na medição do processo; execução manual, com registro em SIAFI.</t>
        </is>
      </c>
    </row>
    <row r="364">
      <c r="A364" s="8" t="str">
        <f>=B364&amp;" › "&amp;C364&amp;IF(D364="","","  › "&amp;D364)&amp;" › "&amp;E364&amp;" › "&amp;F364</f>
        <v>MS-05 › PP-04 › SP-02 › AT-01 › TR-01</v>
      </c>
      <c r="B364" s="3" t="inlineStr">
        <is>
          <t xml:space="preserve">MS-05</t>
        </is>
      </c>
      <c r="C364" s="3" t="inlineStr">
        <is>
          <t xml:space="preserve">PP-04</t>
        </is>
      </c>
      <c r="D364" s="3" t="inlineStr">
        <is>
          <t xml:space="preserve">SP-02</t>
        </is>
      </c>
      <c r="E364" s="3" t="inlineStr">
        <is>
          <t xml:space="preserve">AT-01</t>
        </is>
      </c>
      <c r="F364" s="3" t="inlineStr">
        <is>
          <t xml:space="preserve">TR-01</t>
        </is>
      </c>
      <c r="G364" s="3" t="inlineStr">
        <is>
          <t xml:space="preserve">Apurar os saldos do período</t>
        </is>
      </c>
      <c r="H364" s="4">
        <v>1</v>
      </c>
      <c r="I364" s="3" t="inlineStr">
        <is>
          <t xml:space="preserve">Automatizada</t>
        </is>
      </c>
      <c r="J364" s="4">
        <v>8</v>
      </c>
      <c r="K364" s="3" t="inlineStr">
        <is>
          <t xml:space="preserve">Duração estimada, a confirmar na medição do processo; execução automatizada em SIAFI.</t>
        </is>
      </c>
    </row>
    <row r="365">
      <c r="A365" s="8" t="str">
        <f>=B365&amp;" › "&amp;C365&amp;IF(D365="","","  › "&amp;D365)&amp;" › "&amp;E365&amp;" › "&amp;F365</f>
        <v>MS-05 › PP-04 › SP-02 › AT-02 › TR-01</v>
      </c>
      <c r="B365" s="3" t="inlineStr">
        <is>
          <t xml:space="preserve">MS-05</t>
        </is>
      </c>
      <c r="C365" s="3" t="inlineStr">
        <is>
          <t xml:space="preserve">PP-04</t>
        </is>
      </c>
      <c r="D365" s="3" t="inlineStr">
        <is>
          <t xml:space="preserve">SP-02</t>
        </is>
      </c>
      <c r="E365" s="3" t="inlineStr">
        <is>
          <t xml:space="preserve">AT-02</t>
        </is>
      </c>
      <c r="F365" s="3" t="inlineStr">
        <is>
          <t xml:space="preserve">TR-01</t>
        </is>
      </c>
      <c r="G365" s="3" t="inlineStr">
        <is>
          <t xml:space="preserve">Elaborar as demonstrações contábeis</t>
        </is>
      </c>
      <c r="H365" s="4">
        <v>1</v>
      </c>
      <c r="I365" s="3" t="inlineStr">
        <is>
          <t xml:space="preserve">Manual</t>
        </is>
      </c>
      <c r="J365" s="4">
        <v>40</v>
      </c>
      <c r="K365" s="3" t="inlineStr">
        <is>
          <t xml:space="preserve">Duração estimada, a confirmar na medição do processo; execução manual, com registro em SIAFI.</t>
        </is>
      </c>
    </row>
    <row r="366">
      <c r="A366" s="8" t="str">
        <f>=B366&amp;" › "&amp;C366&amp;IF(D366="","","  › "&amp;D366)&amp;" › "&amp;E366&amp;" › "&amp;F366</f>
        <v>MS-05 › PP-04 › SP-03 › AT-01 › TR-01</v>
      </c>
      <c r="B366" s="3" t="inlineStr">
        <is>
          <t xml:space="preserve">MS-05</t>
        </is>
      </c>
      <c r="C366" s="3" t="inlineStr">
        <is>
          <t xml:space="preserve">PP-04</t>
        </is>
      </c>
      <c r="D366" s="3" t="inlineStr">
        <is>
          <t xml:space="preserve">SP-03</t>
        </is>
      </c>
      <c r="E366" s="3" t="inlineStr">
        <is>
          <t xml:space="preserve">AT-01</t>
        </is>
      </c>
      <c r="F366" s="3" t="inlineStr">
        <is>
          <t xml:space="preserve">TR-01</t>
        </is>
      </c>
      <c r="G366" s="3" t="inlineStr">
        <is>
          <t xml:space="preserve">Calcular os tributos do período</t>
        </is>
      </c>
      <c r="H366" s="4">
        <v>1</v>
      </c>
      <c r="I366" s="3" t="inlineStr">
        <is>
          <t xml:space="preserve">Regra de negócio</t>
        </is>
      </c>
      <c r="J366" s="4">
        <v>8</v>
      </c>
      <c r="K366" s="3" t="inlineStr">
        <is>
          <t xml:space="preserve">Duração estimada, a confirmar na medição do processo; aplica critério normativo — decisão não discricionária.</t>
        </is>
      </c>
    </row>
    <row r="367">
      <c r="A367" s="8" t="str">
        <f>=B367&amp;" › "&amp;C367&amp;IF(D367="","","  › "&amp;D367)&amp;" › "&amp;E367&amp;" › "&amp;F367</f>
        <v>MS-05 › PP-04 › SP-03 › AT-02 › TR-01</v>
      </c>
      <c r="B367" s="3" t="inlineStr">
        <is>
          <t xml:space="preserve">MS-05</t>
        </is>
      </c>
      <c r="C367" s="3" t="inlineStr">
        <is>
          <t xml:space="preserve">PP-04</t>
        </is>
      </c>
      <c r="D367" s="3" t="inlineStr">
        <is>
          <t xml:space="preserve">SP-03</t>
        </is>
      </c>
      <c r="E367" s="3" t="inlineStr">
        <is>
          <t xml:space="preserve">AT-02</t>
        </is>
      </c>
      <c r="F367" s="3" t="inlineStr">
        <is>
          <t xml:space="preserve">TR-01</t>
        </is>
      </c>
      <c r="G367" s="3" t="inlineStr">
        <is>
          <t xml:space="preserve">Transmitir as declarações fiscais</t>
        </is>
      </c>
      <c r="H367" s="4">
        <v>1</v>
      </c>
      <c r="I367" s="3" t="inlineStr">
        <is>
          <t xml:space="preserve">Automatizada</t>
        </is>
      </c>
      <c r="J367" s="4">
        <v>2</v>
      </c>
      <c r="K367" s="3" t="inlineStr">
        <is>
          <t xml:space="preserve">Duração estimada, a confirmar na medição do processo; execução automatizada em SIAFI.</t>
        </is>
      </c>
    </row>
    <row r="368">
      <c r="A368" s="8" t="str">
        <f>=B368&amp;" › "&amp;C368&amp;IF(D368="","","  › "&amp;D368)&amp;" › "&amp;E368&amp;" › "&amp;F368</f>
        <v>MS-05 › PP-05 › SP-01 › AT-01 › TR-01</v>
      </c>
      <c r="B368" s="3" t="inlineStr">
        <is>
          <t xml:space="preserve">MS-05</t>
        </is>
      </c>
      <c r="C368" s="3" t="inlineStr">
        <is>
          <t xml:space="preserve">PP-05</t>
        </is>
      </c>
      <c r="D368" s="3" t="inlineStr">
        <is>
          <t xml:space="preserve">SP-01</t>
        </is>
      </c>
      <c r="E368" s="3" t="inlineStr">
        <is>
          <t xml:space="preserve">AT-01</t>
        </is>
      </c>
      <c r="F368" s="3" t="inlineStr">
        <is>
          <t xml:space="preserve">TR-01</t>
        </is>
      </c>
      <c r="G368" s="3" t="inlineStr">
        <is>
          <t xml:space="preserve">Confrontar saldos e controles</t>
        </is>
      </c>
      <c r="H368" s="4">
        <v>1</v>
      </c>
      <c r="I368" s="3" t="inlineStr">
        <is>
          <t xml:space="preserve">Automatizada</t>
        </is>
      </c>
      <c r="J368" s="4">
        <v>8</v>
      </c>
      <c r="K368" s="3" t="inlineStr">
        <is>
          <t xml:space="preserve">Duração estimada, a confirmar na medição do processo; execução automatizada em SIAFI.</t>
        </is>
      </c>
    </row>
    <row r="369">
      <c r="A369" s="8" t="str">
        <f>=B369&amp;" › "&amp;C369&amp;IF(D369="","","  › "&amp;D369)&amp;" › "&amp;E369&amp;" › "&amp;F369</f>
        <v>MS-05 › PP-05 › SP-01 › AT-02 › TR-01</v>
      </c>
      <c r="B369" s="3" t="inlineStr">
        <is>
          <t xml:space="preserve">MS-05</t>
        </is>
      </c>
      <c r="C369" s="3" t="inlineStr">
        <is>
          <t xml:space="preserve">PP-05</t>
        </is>
      </c>
      <c r="D369" s="3" t="inlineStr">
        <is>
          <t xml:space="preserve">SP-01</t>
        </is>
      </c>
      <c r="E369" s="3" t="inlineStr">
        <is>
          <t xml:space="preserve">AT-02</t>
        </is>
      </c>
      <c r="F369" s="3" t="inlineStr">
        <is>
          <t xml:space="preserve">TR-01</t>
        </is>
      </c>
      <c r="G369" s="3" t="inlineStr">
        <is>
          <t xml:space="preserve">Acompanhar a regularização das divergências</t>
        </is>
      </c>
      <c r="H369" s="4">
        <v>1</v>
      </c>
      <c r="I369" s="3" t="inlineStr">
        <is>
          <t xml:space="preserve">Manual</t>
        </is>
      </c>
      <c r="J369" s="4">
        <v>40</v>
      </c>
      <c r="K369" s="3" t="inlineStr">
        <is>
          <t xml:space="preserve">Duração estimada, a confirmar na medição do processo; execução manual, com registro em SIAFI.</t>
        </is>
      </c>
    </row>
    <row r="370">
      <c r="A370" s="8" t="str">
        <f>=B370&amp;" › "&amp;C370&amp;IF(D370="","","  › "&amp;D370)&amp;" › "&amp;E370&amp;" › "&amp;F370</f>
        <v>MS-05 › PP-05 › SP-02 › AT-01 › TR-01</v>
      </c>
      <c r="B370" s="3" t="inlineStr">
        <is>
          <t xml:space="preserve">MS-05</t>
        </is>
      </c>
      <c r="C370" s="3" t="inlineStr">
        <is>
          <t xml:space="preserve">PP-05</t>
        </is>
      </c>
      <c r="D370" s="3" t="inlineStr">
        <is>
          <t xml:space="preserve">SP-02</t>
        </is>
      </c>
      <c r="E370" s="3" t="inlineStr">
        <is>
          <t xml:space="preserve">AT-01</t>
        </is>
      </c>
      <c r="F370" s="3" t="inlineStr">
        <is>
          <t xml:space="preserve">TR-01</t>
        </is>
      </c>
      <c r="G370" s="3" t="inlineStr">
        <is>
          <t xml:space="preserve">Revisar os registros do período</t>
        </is>
      </c>
      <c r="H370" s="4">
        <v>1</v>
      </c>
      <c r="I370" s="3" t="inlineStr">
        <is>
          <t xml:space="preserve">Manual</t>
        </is>
      </c>
      <c r="J370" s="4">
        <v>16</v>
      </c>
      <c r="K370" s="3" t="inlineStr">
        <is>
          <t xml:space="preserve">Duração estimada, a confirmar na medição do processo; execução manual, com registro em SIAFI.</t>
        </is>
      </c>
    </row>
    <row r="371">
      <c r="A371" s="8" t="str">
        <f>=B371&amp;" › "&amp;C371&amp;IF(D371="","","  › "&amp;D371)&amp;" › "&amp;E371&amp;" › "&amp;F371</f>
        <v>MS-05 › PP-05 › SP-02 › AT-02 › TR-01</v>
      </c>
      <c r="B371" s="3" t="inlineStr">
        <is>
          <t xml:space="preserve">MS-05</t>
        </is>
      </c>
      <c r="C371" s="3" t="inlineStr">
        <is>
          <t xml:space="preserve">PP-05</t>
        </is>
      </c>
      <c r="D371" s="3" t="inlineStr">
        <is>
          <t xml:space="preserve">SP-02</t>
        </is>
      </c>
      <c r="E371" s="3" t="inlineStr">
        <is>
          <t xml:space="preserve">AT-02</t>
        </is>
      </c>
      <c r="F371" s="3" t="inlineStr">
        <is>
          <t xml:space="preserve">TR-01</t>
        </is>
      </c>
      <c r="G371" s="3" t="inlineStr">
        <is>
          <t xml:space="preserve">Efetuar os lançamentos de ajuste</t>
        </is>
      </c>
      <c r="H371" s="4">
        <v>1</v>
      </c>
      <c r="I371" s="3" t="inlineStr">
        <is>
          <t xml:space="preserve">Automatizada</t>
        </is>
      </c>
      <c r="J371" s="4">
        <v>4</v>
      </c>
      <c r="K371" s="3" t="inlineStr">
        <is>
          <t xml:space="preserve">Duração estimada, a confirmar na medição do processo; execução automatizada em SIAFI.</t>
        </is>
      </c>
    </row>
    <row r="372">
      <c r="A372" s="8" t="str">
        <f>=B372&amp;" › "&amp;C372&amp;IF(D372="","","  › "&amp;D372)&amp;" › "&amp;E372&amp;" › "&amp;F372</f>
        <v>MS-05 › PP-05 › SP-03 › AT-01 › TR-01</v>
      </c>
      <c r="B372" s="3" t="inlineStr">
        <is>
          <t xml:space="preserve">MS-05</t>
        </is>
      </c>
      <c r="C372" s="3" t="inlineStr">
        <is>
          <t xml:space="preserve">PP-05</t>
        </is>
      </c>
      <c r="D372" s="3" t="inlineStr">
        <is>
          <t xml:space="preserve">SP-03</t>
        </is>
      </c>
      <c r="E372" s="3" t="inlineStr">
        <is>
          <t xml:space="preserve">AT-01</t>
        </is>
      </c>
      <c r="F372" s="3" t="inlineStr">
        <is>
          <t xml:space="preserve">TR-01</t>
        </is>
      </c>
      <c r="G372" s="3" t="inlineStr">
        <is>
          <t xml:space="preserve">Executar o roteiro de encerramento</t>
        </is>
      </c>
      <c r="H372" s="4">
        <v>1</v>
      </c>
      <c r="I372" s="3" t="inlineStr">
        <is>
          <t xml:space="preserve">Automatizada</t>
        </is>
      </c>
      <c r="J372" s="4">
        <v>16</v>
      </c>
      <c r="K372" s="3" t="inlineStr">
        <is>
          <t xml:space="preserve">Duração estimada, a confirmar na medição do processo; execução automatizada em SIAFI.</t>
        </is>
      </c>
    </row>
    <row r="373">
      <c r="A373" s="8" t="str">
        <f>=B373&amp;" › "&amp;C373&amp;IF(D373="","","  › "&amp;D373)&amp;" › "&amp;E373&amp;" › "&amp;F373</f>
        <v>MS-05 › PP-05 › SP-03 › AT-02 › TR-01</v>
      </c>
      <c r="B373" s="3" t="inlineStr">
        <is>
          <t xml:space="preserve">MS-05</t>
        </is>
      </c>
      <c r="C373" s="3" t="inlineStr">
        <is>
          <t xml:space="preserve">PP-05</t>
        </is>
      </c>
      <c r="D373" s="3" t="inlineStr">
        <is>
          <t xml:space="preserve">SP-03</t>
        </is>
      </c>
      <c r="E373" s="3" t="inlineStr">
        <is>
          <t xml:space="preserve">AT-02</t>
        </is>
      </c>
      <c r="F373" s="3" t="inlineStr">
        <is>
          <t xml:space="preserve">TR-01</t>
        </is>
      </c>
      <c r="G373" s="3" t="inlineStr">
        <is>
          <t xml:space="preserve">Apurar o resultado e abrir o exercício</t>
        </is>
      </c>
      <c r="H373" s="4">
        <v>1</v>
      </c>
      <c r="I373" s="3" t="inlineStr">
        <is>
          <t xml:space="preserve">Automatizada</t>
        </is>
      </c>
      <c r="J373" s="4">
        <v>8</v>
      </c>
      <c r="K373" s="3" t="inlineStr">
        <is>
          <t xml:space="preserve">Duração estimada, a confirmar na medição do processo; execução automatizada em SIAFI.</t>
        </is>
      </c>
    </row>
    <row r="374">
      <c r="A374" s="8" t="str">
        <f>=B374&amp;" › "&amp;C374&amp;IF(D374="","","  › "&amp;D374)&amp;" › "&amp;E374&amp;" › "&amp;F374</f>
        <v>MS-05 › PP-06 › SP-01 › AT-01 › TR-01</v>
      </c>
      <c r="B374" s="3" t="inlineStr">
        <is>
          <t xml:space="preserve">MS-05</t>
        </is>
      </c>
      <c r="C374" s="3" t="inlineStr">
        <is>
          <t xml:space="preserve">PP-06</t>
        </is>
      </c>
      <c r="D374" s="3" t="inlineStr">
        <is>
          <t xml:space="preserve">SP-01</t>
        </is>
      </c>
      <c r="E374" s="3" t="inlineStr">
        <is>
          <t xml:space="preserve">AT-01</t>
        </is>
      </c>
      <c r="F374" s="3" t="inlineStr">
        <is>
          <t xml:space="preserve">TR-01</t>
        </is>
      </c>
      <c r="G374" s="3" t="inlineStr">
        <is>
          <t xml:space="preserve">Analisar o plano de trabalho</t>
        </is>
      </c>
      <c r="H374" s="4">
        <v>1</v>
      </c>
      <c r="I374" s="3" t="inlineStr">
        <is>
          <t xml:space="preserve">Manual</t>
        </is>
      </c>
      <c r="J374" s="4">
        <v>120</v>
      </c>
      <c r="K374" s="3" t="inlineStr">
        <is>
          <t xml:space="preserve">Duração estimada, a confirmar na medição do processo; execução manual, com registro em Transferegov.</t>
        </is>
      </c>
    </row>
    <row r="375">
      <c r="A375" s="8" t="str">
        <f>=B375&amp;" › "&amp;C375&amp;IF(D375="","","  › "&amp;D375)&amp;" › "&amp;E375&amp;" › "&amp;F375</f>
        <v>MS-05 › PP-06 › SP-01 › AT-02 › TR-01</v>
      </c>
      <c r="B375" s="3" t="inlineStr">
        <is>
          <t xml:space="preserve">MS-05</t>
        </is>
      </c>
      <c r="C375" s="3" t="inlineStr">
        <is>
          <t xml:space="preserve">PP-06</t>
        </is>
      </c>
      <c r="D375" s="3" t="inlineStr">
        <is>
          <t xml:space="preserve">SP-01</t>
        </is>
      </c>
      <c r="E375" s="3" t="inlineStr">
        <is>
          <t xml:space="preserve">AT-02</t>
        </is>
      </c>
      <c r="F375" s="3" t="inlineStr">
        <is>
          <t xml:space="preserve">TR-01</t>
        </is>
      </c>
      <c r="G375" s="3" t="inlineStr">
        <is>
          <t xml:space="preserve">Celebrar e publicar o instrumento</t>
        </is>
      </c>
      <c r="H375" s="4">
        <v>1</v>
      </c>
      <c r="I375" s="3" t="inlineStr">
        <is>
          <t xml:space="preserve">Manual</t>
        </is>
      </c>
      <c r="J375" s="4">
        <v>80</v>
      </c>
      <c r="K375" s="3" t="inlineStr">
        <is>
          <t xml:space="preserve">Duração estimada, a confirmar na medição do processo; execução manual, com registro em Transferegov.</t>
        </is>
      </c>
    </row>
    <row r="376">
      <c r="A376" s="8" t="str">
        <f>=B376&amp;" › "&amp;C376&amp;IF(D376="","","  › "&amp;D376)&amp;" › "&amp;E376&amp;" › "&amp;F376</f>
        <v>MS-05 › PP-06 › SP-02 › AT-01 › TR-01</v>
      </c>
      <c r="B376" s="3" t="inlineStr">
        <is>
          <t xml:space="preserve">MS-05</t>
        </is>
      </c>
      <c r="C376" s="3" t="inlineStr">
        <is>
          <t xml:space="preserve">PP-06</t>
        </is>
      </c>
      <c r="D376" s="3" t="inlineStr">
        <is>
          <t xml:space="preserve">SP-02</t>
        </is>
      </c>
      <c r="E376" s="3" t="inlineStr">
        <is>
          <t xml:space="preserve">AT-01</t>
        </is>
      </c>
      <c r="F376" s="3" t="inlineStr">
        <is>
          <t xml:space="preserve">TR-01</t>
        </is>
      </c>
      <c r="G376" s="3" t="inlineStr">
        <is>
          <t xml:space="preserve">Conferir os relatórios de execução</t>
        </is>
      </c>
      <c r="H376" s="4">
        <v>1</v>
      </c>
      <c r="I376" s="3" t="inlineStr">
        <is>
          <t xml:space="preserve">Manual</t>
        </is>
      </c>
      <c r="J376" s="4">
        <v>40</v>
      </c>
      <c r="K376" s="3" t="inlineStr">
        <is>
          <t xml:space="preserve">Duração estimada, a confirmar na medição do processo; execução manual, com registro em Transferegov.</t>
        </is>
      </c>
    </row>
    <row r="377">
      <c r="A377" s="8" t="str">
        <f>=B377&amp;" › "&amp;C377&amp;IF(D377="","","  › "&amp;D377)&amp;" › "&amp;E377&amp;" › "&amp;F377</f>
        <v>MS-05 › PP-06 › SP-02 › AT-02 › TR-01</v>
      </c>
      <c r="B377" s="3" t="inlineStr">
        <is>
          <t xml:space="preserve">MS-05</t>
        </is>
      </c>
      <c r="C377" s="3" t="inlineStr">
        <is>
          <t xml:space="preserve">PP-06</t>
        </is>
      </c>
      <c r="D377" s="3" t="inlineStr">
        <is>
          <t xml:space="preserve">SP-02</t>
        </is>
      </c>
      <c r="E377" s="3" t="inlineStr">
        <is>
          <t xml:space="preserve">AT-02</t>
        </is>
      </c>
      <c r="F377" s="3" t="inlineStr">
        <is>
          <t xml:space="preserve">TR-01</t>
        </is>
      </c>
      <c r="G377" s="3" t="inlineStr">
        <is>
          <t xml:space="preserve">Liberar a parcela e registrar</t>
        </is>
      </c>
      <c r="H377" s="4">
        <v>1</v>
      </c>
      <c r="I377" s="3" t="inlineStr">
        <is>
          <t xml:space="preserve">Automatizada</t>
        </is>
      </c>
      <c r="J377" s="4">
        <v>2</v>
      </c>
      <c r="K377" s="3" t="inlineStr">
        <is>
          <t xml:space="preserve">Duração estimada, a confirmar na medição do processo; execução automatizada em Transferegov.</t>
        </is>
      </c>
    </row>
    <row r="378">
      <c r="A378" s="8" t="str">
        <f>=B378&amp;" › "&amp;C378&amp;IF(D378="","","  › "&amp;D378)&amp;" › "&amp;E378&amp;" › "&amp;F378</f>
        <v>MS-05 › PP-06 › SP-03 › AT-01 › TR-01</v>
      </c>
      <c r="B378" s="3" t="inlineStr">
        <is>
          <t xml:space="preserve">MS-05</t>
        </is>
      </c>
      <c r="C378" s="3" t="inlineStr">
        <is>
          <t xml:space="preserve">PP-06</t>
        </is>
      </c>
      <c r="D378" s="3" t="inlineStr">
        <is>
          <t xml:space="preserve">SP-03</t>
        </is>
      </c>
      <c r="E378" s="3" t="inlineStr">
        <is>
          <t xml:space="preserve">AT-01</t>
        </is>
      </c>
      <c r="F378" s="3" t="inlineStr">
        <is>
          <t xml:space="preserve">TR-01</t>
        </is>
      </c>
      <c r="G378" s="3" t="inlineStr">
        <is>
          <t xml:space="preserve">Examinar a prestação de contas</t>
        </is>
      </c>
      <c r="H378" s="4">
        <v>1</v>
      </c>
      <c r="I378" s="3" t="inlineStr">
        <is>
          <t xml:space="preserve">Manual</t>
        </is>
      </c>
      <c r="J378" s="4">
        <v>160</v>
      </c>
      <c r="K378" s="3" t="inlineStr">
        <is>
          <t xml:space="preserve">Duração estimada, a confirmar na medição do processo; execução manual, com registro em Transferegov.</t>
        </is>
      </c>
    </row>
    <row r="379">
      <c r="A379" s="8" t="str">
        <f>=B379&amp;" › "&amp;C379&amp;IF(D379="","","  › "&amp;D379)&amp;" › "&amp;E379&amp;" › "&amp;F379</f>
        <v>MS-05 › PP-06 › SP-03 › AT-02 › TR-01</v>
      </c>
      <c r="B379" s="3" t="inlineStr">
        <is>
          <t xml:space="preserve">MS-05</t>
        </is>
      </c>
      <c r="C379" s="3" t="inlineStr">
        <is>
          <t xml:space="preserve">PP-06</t>
        </is>
      </c>
      <c r="D379" s="3" t="inlineStr">
        <is>
          <t xml:space="preserve">SP-03</t>
        </is>
      </c>
      <c r="E379" s="3" t="inlineStr">
        <is>
          <t xml:space="preserve">AT-02</t>
        </is>
      </c>
      <c r="F379" s="3" t="inlineStr">
        <is>
          <t xml:space="preserve">TR-01</t>
        </is>
      </c>
      <c r="G379" s="3" t="inlineStr">
        <is>
          <t xml:space="preserve">Emitir o parecer de prestação de contas</t>
        </is>
      </c>
      <c r="H379" s="4">
        <v>1</v>
      </c>
      <c r="I379" s="3" t="inlineStr">
        <is>
          <t xml:space="preserve">Manual</t>
        </is>
      </c>
      <c r="J379" s="4">
        <v>40</v>
      </c>
      <c r="K379" s="3" t="inlineStr">
        <is>
          <t xml:space="preserve">Duração estimada, a confirmar na medição do processo; execução manual, com registro em Transferegov.</t>
        </is>
      </c>
    </row>
    <row r="380">
      <c r="A380" s="8" t="str">
        <f>=B380&amp;" › "&amp;C380&amp;IF(D380="","","  › "&amp;D380)&amp;" › "&amp;E380&amp;" › "&amp;F380</f>
        <v>MS-05 › PP-07 › SP-01 › AT-01 › TR-01</v>
      </c>
      <c r="B380" s="3" t="inlineStr">
        <is>
          <t xml:space="preserve">MS-05</t>
        </is>
      </c>
      <c r="C380" s="3" t="inlineStr">
        <is>
          <t xml:space="preserve">PP-07</t>
        </is>
      </c>
      <c r="D380" s="3" t="inlineStr">
        <is>
          <t xml:space="preserve">SP-01</t>
        </is>
      </c>
      <c r="E380" s="3" t="inlineStr">
        <is>
          <t xml:space="preserve">AT-01</t>
        </is>
      </c>
      <c r="F380" s="3" t="inlineStr">
        <is>
          <t xml:space="preserve">TR-01</t>
        </is>
      </c>
      <c r="G380" s="3" t="inlineStr">
        <is>
          <t xml:space="preserve">Selecionar a amostra do período</t>
        </is>
      </c>
      <c r="H380" s="4">
        <v>1</v>
      </c>
      <c r="I380" s="3" t="inlineStr">
        <is>
          <t xml:space="preserve">Regra de negócio</t>
        </is>
      </c>
      <c r="J380" s="4">
        <v>8</v>
      </c>
      <c r="K380" s="3" t="inlineStr">
        <is>
          <t xml:space="preserve">Duração estimada, a confirmar na medição do processo; aplica critério normativo — decisão não discricionária.</t>
        </is>
      </c>
    </row>
    <row r="381">
      <c r="A381" s="8" t="str">
        <f>=B381&amp;" › "&amp;C381&amp;IF(D381="","","  › "&amp;D381)&amp;" › "&amp;E381&amp;" › "&amp;F381</f>
        <v>MS-05 › PP-07 › SP-01 › AT-02 › TR-01</v>
      </c>
      <c r="B381" s="3" t="inlineStr">
        <is>
          <t xml:space="preserve">MS-05</t>
        </is>
      </c>
      <c r="C381" s="3" t="inlineStr">
        <is>
          <t xml:space="preserve">PP-07</t>
        </is>
      </c>
      <c r="D381" s="3" t="inlineStr">
        <is>
          <t xml:space="preserve">SP-01</t>
        </is>
      </c>
      <c r="E381" s="3" t="inlineStr">
        <is>
          <t xml:space="preserve">AT-02</t>
        </is>
      </c>
      <c r="F381" s="3" t="inlineStr">
        <is>
          <t xml:space="preserve">TR-01</t>
        </is>
      </c>
      <c r="G381" s="3" t="inlineStr">
        <is>
          <t xml:space="preserve">Registrar os apontamentos</t>
        </is>
      </c>
      <c r="H381" s="4">
        <v>1</v>
      </c>
      <c r="I381" s="3" t="inlineStr">
        <is>
          <t xml:space="preserve">Manual</t>
        </is>
      </c>
      <c r="J381" s="4">
        <v>24</v>
      </c>
      <c r="K381" s="3" t="inlineStr">
        <is>
          <t xml:space="preserve">Duração estimada, a confirmar na medição do processo; execução manual, com registro em SIAFI.</t>
        </is>
      </c>
    </row>
    <row r="382">
      <c r="A382" s="8" t="str">
        <f>=B382&amp;" › "&amp;C382&amp;IF(D382="","","  › "&amp;D382)&amp;" › "&amp;E382&amp;" › "&amp;F382</f>
        <v>MS-05 › PP-07 › SP-02 › AT-01 › TR-01</v>
      </c>
      <c r="B382" s="3" t="inlineStr">
        <is>
          <t xml:space="preserve">MS-05</t>
        </is>
      </c>
      <c r="C382" s="3" t="inlineStr">
        <is>
          <t xml:space="preserve">PP-07</t>
        </is>
      </c>
      <c r="D382" s="3" t="inlineStr">
        <is>
          <t xml:space="preserve">SP-02</t>
        </is>
      </c>
      <c r="E382" s="3" t="inlineStr">
        <is>
          <t xml:space="preserve">AT-01</t>
        </is>
      </c>
      <c r="F382" s="3" t="inlineStr">
        <is>
          <t xml:space="preserve">TR-01</t>
        </is>
      </c>
      <c r="G382" s="3" t="inlineStr">
        <is>
          <t xml:space="preserve">Comunicar os apontamentos às áreas</t>
        </is>
      </c>
      <c r="H382" s="4">
        <v>1</v>
      </c>
      <c r="I382" s="3" t="inlineStr">
        <is>
          <t xml:space="preserve">Manual</t>
        </is>
      </c>
      <c r="J382" s="4">
        <v>8</v>
      </c>
      <c r="K382" s="3" t="inlineStr">
        <is>
          <t xml:space="preserve">Duração estimada, a confirmar na medição do processo; execução manual, com registro em SIAFI.</t>
        </is>
      </c>
    </row>
    <row r="383">
      <c r="A383" s="8" t="str">
        <f>=B383&amp;" › "&amp;C383&amp;IF(D383="","","  › "&amp;D383)&amp;" › "&amp;E383&amp;" › "&amp;F383</f>
        <v>MS-05 › PP-07 › SP-02 › AT-02 › TR-01</v>
      </c>
      <c r="B383" s="3" t="inlineStr">
        <is>
          <t xml:space="preserve">MS-05</t>
        </is>
      </c>
      <c r="C383" s="3" t="inlineStr">
        <is>
          <t xml:space="preserve">PP-07</t>
        </is>
      </c>
      <c r="D383" s="3" t="inlineStr">
        <is>
          <t xml:space="preserve">SP-02</t>
        </is>
      </c>
      <c r="E383" s="3" t="inlineStr">
        <is>
          <t xml:space="preserve">AT-02</t>
        </is>
      </c>
      <c r="F383" s="3" t="inlineStr">
        <is>
          <t xml:space="preserve">TR-01</t>
        </is>
      </c>
      <c r="G383" s="3" t="inlineStr">
        <is>
          <t xml:space="preserve">Reexaminar os registros ajustados</t>
        </is>
      </c>
      <c r="H383" s="4">
        <v>1</v>
      </c>
      <c r="I383" s="3" t="inlineStr">
        <is>
          <t xml:space="preserve">Manual</t>
        </is>
      </c>
      <c r="J383" s="4">
        <v>16</v>
      </c>
      <c r="K383" s="3" t="inlineStr">
        <is>
          <t xml:space="preserve">Duração estimada, a confirmar na medição do processo; execução manual, com registro em SIAFI.</t>
        </is>
      </c>
    </row>
    <row r="384">
      <c r="A384" s="8" t="str">
        <f>=B384&amp;" › "&amp;C384&amp;IF(D384="","","  › "&amp;D384)&amp;" › "&amp;E384&amp;" › "&amp;F384</f>
        <v>MS-05 › PP-07 › SP-03 › AT-01 › TR-01</v>
      </c>
      <c r="B384" s="3" t="inlineStr">
        <is>
          <t xml:space="preserve">MS-05</t>
        </is>
      </c>
      <c r="C384" s="3" t="inlineStr">
        <is>
          <t xml:space="preserve">PP-07</t>
        </is>
      </c>
      <c r="D384" s="3" t="inlineStr">
        <is>
          <t xml:space="preserve">SP-03</t>
        </is>
      </c>
      <c r="E384" s="3" t="inlineStr">
        <is>
          <t xml:space="preserve">AT-01</t>
        </is>
      </c>
      <c r="F384" s="3" t="inlineStr">
        <is>
          <t xml:space="preserve">TR-01</t>
        </is>
      </c>
      <c r="G384" s="3" t="inlineStr">
        <is>
          <t xml:space="preserve">Consolidar os apontamentos do período</t>
        </is>
      </c>
      <c r="H384" s="4">
        <v>1</v>
      </c>
      <c r="I384" s="3" t="inlineStr">
        <is>
          <t xml:space="preserve">Automatizada</t>
        </is>
      </c>
      <c r="J384" s="4">
        <v>8</v>
      </c>
      <c r="K384" s="3" t="inlineStr">
        <is>
          <t xml:space="preserve">Duração estimada, a confirmar na medição do processo; execução automatizada em e-Codevasf.</t>
        </is>
      </c>
    </row>
    <row r="385">
      <c r="A385" s="8" t="str">
        <f>=B385&amp;" › "&amp;C385&amp;IF(D385="","","  › "&amp;D385)&amp;" › "&amp;E385&amp;" › "&amp;F385</f>
        <v>MS-05 › PP-07 › SP-03 › AT-02 › TR-01</v>
      </c>
      <c r="B385" s="3" t="inlineStr">
        <is>
          <t xml:space="preserve">MS-05</t>
        </is>
      </c>
      <c r="C385" s="3" t="inlineStr">
        <is>
          <t xml:space="preserve">PP-07</t>
        </is>
      </c>
      <c r="D385" s="3" t="inlineStr">
        <is>
          <t xml:space="preserve">SP-03</t>
        </is>
      </c>
      <c r="E385" s="3" t="inlineStr">
        <is>
          <t xml:space="preserve">AT-02</t>
        </is>
      </c>
      <c r="F385" s="3" t="inlineStr">
        <is>
          <t xml:space="preserve">TR-01</t>
        </is>
      </c>
      <c r="G385" s="3" t="inlineStr">
        <is>
          <t xml:space="preserve">Emitir e encaminhar o relatório</t>
        </is>
      </c>
      <c r="H385" s="4">
        <v>1</v>
      </c>
      <c r="I385" s="3" t="inlineStr">
        <is>
          <t xml:space="preserve">Manual</t>
        </is>
      </c>
      <c r="J385" s="4">
        <v>24</v>
      </c>
      <c r="K385" s="3" t="inlineStr">
        <is>
          <t xml:space="preserve">Duração estimada, a confirmar na medição do processo; execução manual, com registro em e-Codevasf.</t>
        </is>
      </c>
    </row>
    <row r="386">
      <c r="A386" s="8" t="str">
        <f>=B386&amp;" › "&amp;C386&amp;IF(D386="","","  › "&amp;D386)&amp;" › "&amp;E386&amp;" › "&amp;F386</f>
        <v>MS-06 › PP-01 › SP-01 › AT-01 › TR-01</v>
      </c>
      <c r="B386" s="3" t="inlineStr">
        <is>
          <t xml:space="preserve">MS-06</t>
        </is>
      </c>
      <c r="C386" s="3" t="inlineStr">
        <is>
          <t xml:space="preserve">PP-01</t>
        </is>
      </c>
      <c r="D386" s="3" t="inlineStr">
        <is>
          <t xml:space="preserve">SP-01</t>
        </is>
      </c>
      <c r="E386" s="3" t="inlineStr">
        <is>
          <t xml:space="preserve">AT-01</t>
        </is>
      </c>
      <c r="F386" s="3" t="inlineStr">
        <is>
          <t xml:space="preserve">TR-01</t>
        </is>
      </c>
      <c r="G386" s="3" t="inlineStr">
        <is>
          <t xml:space="preserve">Examinar a minuta e a instrução</t>
        </is>
      </c>
      <c r="H386" s="4">
        <v>1</v>
      </c>
      <c r="I386" s="3" t="inlineStr">
        <is>
          <t xml:space="preserve">Manual</t>
        </is>
      </c>
      <c r="J386" s="4">
        <v>40</v>
      </c>
      <c r="K386" s="3" t="inlineStr">
        <is>
          <t xml:space="preserve">Duração estimada, a confirmar na medição do processo; execução manual, com registro em e-Codevasf.</t>
        </is>
      </c>
    </row>
    <row r="387">
      <c r="A387" s="8" t="str">
        <f>=B387&amp;" › "&amp;C387&amp;IF(D387="","","  › "&amp;D387)&amp;" › "&amp;E387&amp;" › "&amp;F387</f>
        <v>MS-06 › PP-01 › SP-01 › AT-02 › TR-01</v>
      </c>
      <c r="B387" s="3" t="inlineStr">
        <is>
          <t xml:space="preserve">MS-06</t>
        </is>
      </c>
      <c r="C387" s="3" t="inlineStr">
        <is>
          <t xml:space="preserve">PP-01</t>
        </is>
      </c>
      <c r="D387" s="3" t="inlineStr">
        <is>
          <t xml:space="preserve">SP-01</t>
        </is>
      </c>
      <c r="E387" s="3" t="inlineStr">
        <is>
          <t xml:space="preserve">AT-02</t>
        </is>
      </c>
      <c r="F387" s="3" t="inlineStr">
        <is>
          <t xml:space="preserve">TR-01</t>
        </is>
      </c>
      <c r="G387" s="3" t="inlineStr">
        <is>
          <t xml:space="preserve">Emitir o parecer jurídico</t>
        </is>
      </c>
      <c r="H387" s="4">
        <v>1</v>
      </c>
      <c r="I387" s="3" t="inlineStr">
        <is>
          <t xml:space="preserve">Manual</t>
        </is>
      </c>
      <c r="J387" s="4">
        <v>16</v>
      </c>
      <c r="K387" s="3" t="inlineStr">
        <is>
          <t xml:space="preserve">Duração estimada, a confirmar na medição do processo; execução manual, com registro em e-Codevasf.</t>
        </is>
      </c>
    </row>
    <row r="388">
      <c r="A388" s="8" t="str">
        <f>=B388&amp;" › "&amp;C388&amp;IF(D388="","","  › "&amp;D388)&amp;" › "&amp;E388&amp;" › "&amp;F388</f>
        <v>MS-06 › PP-01 › SP-02 › AT-01 › TR-01</v>
      </c>
      <c r="B388" s="3" t="inlineStr">
        <is>
          <t xml:space="preserve">MS-06</t>
        </is>
      </c>
      <c r="C388" s="3" t="inlineStr">
        <is>
          <t xml:space="preserve">PP-01</t>
        </is>
      </c>
      <c r="D388" s="3" t="inlineStr">
        <is>
          <t xml:space="preserve">SP-02</t>
        </is>
      </c>
      <c r="E388" s="3" t="inlineStr">
        <is>
          <t xml:space="preserve">AT-01</t>
        </is>
      </c>
      <c r="F388" s="3" t="inlineStr">
        <is>
          <t xml:space="preserve">TR-01</t>
        </is>
      </c>
      <c r="G388" s="3" t="inlineStr">
        <is>
          <t xml:space="preserve">Pesquisar legislação e jurisprudência</t>
        </is>
      </c>
      <c r="H388" s="4">
        <v>1</v>
      </c>
      <c r="I388" s="3" t="inlineStr">
        <is>
          <t xml:space="preserve">Manual</t>
        </is>
      </c>
      <c r="J388" s="4">
        <v>24</v>
      </c>
      <c r="K388" s="3" t="inlineStr">
        <is>
          <t xml:space="preserve">Duração estimada, a confirmar na medição do processo; execução manual, com registro em e-Codevasf.</t>
        </is>
      </c>
    </row>
    <row r="389">
      <c r="A389" s="8" t="str">
        <f>=B389&amp;" › "&amp;C389&amp;IF(D389="","","  › "&amp;D389)&amp;" › "&amp;E389&amp;" › "&amp;F389</f>
        <v>MS-06 › PP-01 › SP-02 › AT-02 › TR-01</v>
      </c>
      <c r="B389" s="3" t="inlineStr">
        <is>
          <t xml:space="preserve">MS-06</t>
        </is>
      </c>
      <c r="C389" s="3" t="inlineStr">
        <is>
          <t xml:space="preserve">PP-01</t>
        </is>
      </c>
      <c r="D389" s="3" t="inlineStr">
        <is>
          <t xml:space="preserve">SP-02</t>
        </is>
      </c>
      <c r="E389" s="3" t="inlineStr">
        <is>
          <t xml:space="preserve">AT-02</t>
        </is>
      </c>
      <c r="F389" s="3" t="inlineStr">
        <is>
          <t xml:space="preserve">TR-01</t>
        </is>
      </c>
      <c r="G389" s="3" t="inlineStr">
        <is>
          <t xml:space="preserve">Emitir a orientação jurídica</t>
        </is>
      </c>
      <c r="H389" s="4">
        <v>1</v>
      </c>
      <c r="I389" s="3" t="inlineStr">
        <is>
          <t xml:space="preserve">Manual</t>
        </is>
      </c>
      <c r="J389" s="4">
        <v>16</v>
      </c>
      <c r="K389" s="3" t="inlineStr">
        <is>
          <t xml:space="preserve">Duração estimada, a confirmar na medição do processo; execução manual, com registro em e-Codevasf.</t>
        </is>
      </c>
    </row>
    <row r="390">
      <c r="A390" s="8" t="str">
        <f>=B390&amp;" › "&amp;C390&amp;IF(D390="","","  › "&amp;D390)&amp;" › "&amp;E390&amp;" › "&amp;F390</f>
        <v>MS-06 › PP-01 › SP-03 › AT-01 › TR-01</v>
      </c>
      <c r="B390" s="3" t="inlineStr">
        <is>
          <t xml:space="preserve">MS-06</t>
        </is>
      </c>
      <c r="C390" s="3" t="inlineStr">
        <is>
          <t xml:space="preserve">PP-01</t>
        </is>
      </c>
      <c r="D390" s="3" t="inlineStr">
        <is>
          <t xml:space="preserve">SP-03</t>
        </is>
      </c>
      <c r="E390" s="3" t="inlineStr">
        <is>
          <t xml:space="preserve">AT-01</t>
        </is>
      </c>
      <c r="F390" s="3" t="inlineStr">
        <is>
          <t xml:space="preserve">TR-01</t>
        </is>
      </c>
      <c r="G390" s="3" t="inlineStr">
        <is>
          <t xml:space="preserve">Redigir a minuta padronizada</t>
        </is>
      </c>
      <c r="H390" s="4">
        <v>1</v>
      </c>
      <c r="I390" s="3" t="inlineStr">
        <is>
          <t xml:space="preserve">Manual</t>
        </is>
      </c>
      <c r="J390" s="4">
        <v>80</v>
      </c>
      <c r="K390" s="3" t="inlineStr">
        <is>
          <t xml:space="preserve">Duração estimada, a confirmar na medição do processo; execução manual, com registro em e-Codevasf.</t>
        </is>
      </c>
    </row>
    <row r="391">
      <c r="A391" s="8" t="str">
        <f>=B391&amp;" › "&amp;C391&amp;IF(D391="","","  › "&amp;D391)&amp;" › "&amp;E391&amp;" › "&amp;F391</f>
        <v>MS-06 › PP-01 › SP-03 › AT-02 › TR-01</v>
      </c>
      <c r="B391" s="3" t="inlineStr">
        <is>
          <t xml:space="preserve">MS-06</t>
        </is>
      </c>
      <c r="C391" s="3" t="inlineStr">
        <is>
          <t xml:space="preserve">PP-01</t>
        </is>
      </c>
      <c r="D391" s="3" t="inlineStr">
        <is>
          <t xml:space="preserve">SP-03</t>
        </is>
      </c>
      <c r="E391" s="3" t="inlineStr">
        <is>
          <t xml:space="preserve">AT-02</t>
        </is>
      </c>
      <c r="F391" s="3" t="inlineStr">
        <is>
          <t xml:space="preserve">TR-01</t>
        </is>
      </c>
      <c r="G391" s="3" t="inlineStr">
        <is>
          <t xml:space="preserve">Publicar o modelo aprovado</t>
        </is>
      </c>
      <c r="H391" s="4">
        <v>1</v>
      </c>
      <c r="I391" s="3" t="inlineStr">
        <is>
          <t xml:space="preserve">Manual</t>
        </is>
      </c>
      <c r="J391" s="4">
        <v>16</v>
      </c>
      <c r="K391" s="3" t="inlineStr">
        <is>
          <t xml:space="preserve">Duração estimada, a confirmar na medição do processo; execução manual, com registro em e-Codevasf.</t>
        </is>
      </c>
    </row>
    <row r="392">
      <c r="A392" s="8" t="str">
        <f>=B392&amp;" › "&amp;C392&amp;IF(D392="","","  › "&amp;D392)&amp;" › "&amp;E392&amp;" › "&amp;F392</f>
        <v>MS-06 › PP-02 › SP-01 › AT-01 › TR-01</v>
      </c>
      <c r="B392" s="3" t="inlineStr">
        <is>
          <t xml:space="preserve">MS-06</t>
        </is>
      </c>
      <c r="C392" s="3" t="inlineStr">
        <is>
          <t xml:space="preserve">PP-02</t>
        </is>
      </c>
      <c r="D392" s="3" t="inlineStr">
        <is>
          <t xml:space="preserve">SP-01</t>
        </is>
      </c>
      <c r="E392" s="3" t="inlineStr">
        <is>
          <t xml:space="preserve">AT-01</t>
        </is>
      </c>
      <c r="F392" s="3" t="inlineStr">
        <is>
          <t xml:space="preserve">TR-01</t>
        </is>
      </c>
      <c r="G392" s="3" t="inlineStr">
        <is>
          <t xml:space="preserve">Solicitar os subsídios às áreas</t>
        </is>
      </c>
      <c r="H392" s="4">
        <v>1</v>
      </c>
      <c r="I392" s="3" t="inlineStr">
        <is>
          <t xml:space="preserve">Manual</t>
        </is>
      </c>
      <c r="J392" s="4">
        <v>40</v>
      </c>
      <c r="K392" s="3" t="inlineStr">
        <is>
          <t xml:space="preserve">Duração estimada, a confirmar na medição do processo; execução manual, com registro em Sistemas judiciais eletrônicos.</t>
        </is>
      </c>
    </row>
    <row r="393">
      <c r="A393" s="8" t="str">
        <f>=B393&amp;" › "&amp;C393&amp;IF(D393="","","  › "&amp;D393)&amp;" › "&amp;E393&amp;" › "&amp;F393</f>
        <v>MS-06 › PP-02 › SP-01 › AT-02 › TR-01</v>
      </c>
      <c r="B393" s="3" t="inlineStr">
        <is>
          <t xml:space="preserve">MS-06</t>
        </is>
      </c>
      <c r="C393" s="3" t="inlineStr">
        <is>
          <t xml:space="preserve">PP-02</t>
        </is>
      </c>
      <c r="D393" s="3" t="inlineStr">
        <is>
          <t xml:space="preserve">SP-01</t>
        </is>
      </c>
      <c r="E393" s="3" t="inlineStr">
        <is>
          <t xml:space="preserve">AT-02</t>
        </is>
      </c>
      <c r="F393" s="3" t="inlineStr">
        <is>
          <t xml:space="preserve">TR-01</t>
        </is>
      </c>
      <c r="G393" s="3" t="inlineStr">
        <is>
          <t xml:space="preserve">Protocolar a peça processual</t>
        </is>
      </c>
      <c r="H393" s="4">
        <v>1</v>
      </c>
      <c r="I393" s="3" t="inlineStr">
        <is>
          <t xml:space="preserve">Automatizada</t>
        </is>
      </c>
      <c r="J393" s="4">
        <v>2</v>
      </c>
      <c r="K393" s="3" t="inlineStr">
        <is>
          <t xml:space="preserve">Duração estimada, a confirmar na medição do processo; execução automatizada em Sistemas judiciais eletrônicos.</t>
        </is>
      </c>
    </row>
    <row r="394">
      <c r="A394" s="8" t="str">
        <f>=B394&amp;" › "&amp;C394&amp;IF(D394="","","  › "&amp;D394)&amp;" › "&amp;E394&amp;" › "&amp;F394</f>
        <v>MS-06 › PP-02 › SP-02 › AT-01 › TR-01</v>
      </c>
      <c r="B394" s="3" t="inlineStr">
        <is>
          <t xml:space="preserve">MS-06</t>
        </is>
      </c>
      <c r="C394" s="3" t="inlineStr">
        <is>
          <t xml:space="preserve">PP-02</t>
        </is>
      </c>
      <c r="D394" s="3" t="inlineStr">
        <is>
          <t xml:space="preserve">SP-02</t>
        </is>
      </c>
      <c r="E394" s="3" t="inlineStr">
        <is>
          <t xml:space="preserve">AT-01</t>
        </is>
      </c>
      <c r="F394" s="3" t="inlineStr">
        <is>
          <t xml:space="preserve">TR-01</t>
        </is>
      </c>
      <c r="G394" s="3" t="inlineStr">
        <is>
          <t xml:space="preserve">Analisar a decisão e comunicar as áreas</t>
        </is>
      </c>
      <c r="H394" s="4">
        <v>1</v>
      </c>
      <c r="I394" s="3" t="inlineStr">
        <is>
          <t xml:space="preserve">Manual</t>
        </is>
      </c>
      <c r="J394" s="4">
        <v>16</v>
      </c>
      <c r="K394" s="3" t="inlineStr">
        <is>
          <t xml:space="preserve">Duração estimada, a confirmar na medição do processo; execução manual, com registro em SIAFI.</t>
        </is>
      </c>
    </row>
    <row r="395">
      <c r="A395" s="8" t="str">
        <f>=B395&amp;" › "&amp;C395&amp;IF(D395="","","  › "&amp;D395)&amp;" › "&amp;E395&amp;" › "&amp;F395</f>
        <v>MS-06 › PP-02 › SP-02 › AT-02 › TR-01</v>
      </c>
      <c r="B395" s="3" t="inlineStr">
        <is>
          <t xml:space="preserve">MS-06</t>
        </is>
      </c>
      <c r="C395" s="3" t="inlineStr">
        <is>
          <t xml:space="preserve">PP-02</t>
        </is>
      </c>
      <c r="D395" s="3" t="inlineStr">
        <is>
          <t xml:space="preserve">SP-02</t>
        </is>
      </c>
      <c r="E395" s="3" t="inlineStr">
        <is>
          <t xml:space="preserve">AT-02</t>
        </is>
      </c>
      <c r="F395" s="3" t="inlineStr">
        <is>
          <t xml:space="preserve">TR-01</t>
        </is>
      </c>
      <c r="G395" s="3" t="inlineStr">
        <is>
          <t xml:space="preserve">Acompanhar o cumprimento e o pagamento</t>
        </is>
      </c>
      <c r="H395" s="4">
        <v>1</v>
      </c>
      <c r="I395" s="3" t="inlineStr">
        <is>
          <t xml:space="preserve">Manual</t>
        </is>
      </c>
      <c r="J395" s="4">
        <v>40</v>
      </c>
      <c r="K395" s="3" t="inlineStr">
        <is>
          <t xml:space="preserve">Duração estimada, a confirmar na medição do processo; execução manual, com registro em SIAFI.</t>
        </is>
      </c>
    </row>
    <row r="396">
      <c r="A396" s="8" t="str">
        <f>=B396&amp;" › "&amp;C396&amp;IF(D396="","","  › "&amp;D396)&amp;" › "&amp;E396&amp;" › "&amp;F396</f>
        <v>MS-06 › PP-02 › SP-03 › AT-01 › TR-01</v>
      </c>
      <c r="B396" s="3" t="inlineStr">
        <is>
          <t xml:space="preserve">MS-06</t>
        </is>
      </c>
      <c r="C396" s="3" t="inlineStr">
        <is>
          <t xml:space="preserve">PP-02</t>
        </is>
      </c>
      <c r="D396" s="3" t="inlineStr">
        <is>
          <t xml:space="preserve">SP-03</t>
        </is>
      </c>
      <c r="E396" s="3" t="inlineStr">
        <is>
          <t xml:space="preserve">AT-01</t>
        </is>
      </c>
      <c r="F396" s="3" t="inlineStr">
        <is>
          <t xml:space="preserve">TR-01</t>
        </is>
      </c>
      <c r="G396" s="3" t="inlineStr">
        <is>
          <t xml:space="preserve">Classificar o risco dos processos</t>
        </is>
      </c>
      <c r="H396" s="4">
        <v>1</v>
      </c>
      <c r="I396" s="3" t="inlineStr">
        <is>
          <t xml:space="preserve">Regra de negócio</t>
        </is>
      </c>
      <c r="J396" s="4">
        <v>40</v>
      </c>
      <c r="K396" s="3" t="inlineStr">
        <is>
          <t xml:space="preserve">Duração estimada, a confirmar na medição do processo; aplica critério normativo — decisão não discricionária.</t>
        </is>
      </c>
    </row>
    <row r="397">
      <c r="A397" s="8" t="str">
        <f>=B397&amp;" › "&amp;C397&amp;IF(D397="","","  › "&amp;D397)&amp;" › "&amp;E397&amp;" › "&amp;F397</f>
        <v>MS-06 › PP-02 › SP-03 › AT-02 › TR-01</v>
      </c>
      <c r="B397" s="3" t="inlineStr">
        <is>
          <t xml:space="preserve">MS-06</t>
        </is>
      </c>
      <c r="C397" s="3" t="inlineStr">
        <is>
          <t xml:space="preserve">PP-02</t>
        </is>
      </c>
      <c r="D397" s="3" t="inlineStr">
        <is>
          <t xml:space="preserve">SP-03</t>
        </is>
      </c>
      <c r="E397" s="3" t="inlineStr">
        <is>
          <t xml:space="preserve">AT-02</t>
        </is>
      </c>
      <c r="F397" s="3" t="inlineStr">
        <is>
          <t xml:space="preserve">TR-01</t>
        </is>
      </c>
      <c r="G397" s="3" t="inlineStr">
        <is>
          <t xml:space="preserve">Conduzir a conciliação ou a mediação</t>
        </is>
      </c>
      <c r="H397" s="4">
        <v>1</v>
      </c>
      <c r="I397" s="3" t="inlineStr">
        <is>
          <t xml:space="preserve">Manual</t>
        </is>
      </c>
      <c r="J397" s="4">
        <v>80</v>
      </c>
      <c r="K397" s="3" t="inlineStr">
        <is>
          <t xml:space="preserve">Duração estimada, a confirmar na medição do processo; execução manual, com registro em e-Codevasf.</t>
        </is>
      </c>
    </row>
    <row r="398">
      <c r="A398" s="8" t="str">
        <f>=B398&amp;" › "&amp;C398&amp;IF(D398="","","  › "&amp;D398)&amp;" › "&amp;E398&amp;" › "&amp;F398</f>
        <v>MS-07 › PP-01 › SP-01 › AT-01 › TR-01</v>
      </c>
      <c r="B398" s="3" t="inlineStr">
        <is>
          <t xml:space="preserve">MS-07</t>
        </is>
      </c>
      <c r="C398" s="3" t="inlineStr">
        <is>
          <t xml:space="preserve">PP-01</t>
        </is>
      </c>
      <c r="D398" s="3" t="inlineStr">
        <is>
          <t xml:space="preserve">SP-01</t>
        </is>
      </c>
      <c r="E398" s="3" t="inlineStr">
        <is>
          <t xml:space="preserve">AT-01</t>
        </is>
      </c>
      <c r="F398" s="3" t="inlineStr">
        <is>
          <t xml:space="preserve">TR-01</t>
        </is>
      </c>
      <c r="G398" s="3" t="inlineStr">
        <is>
          <t xml:space="preserve">Reunir informações da demanda</t>
        </is>
      </c>
      <c r="H398" s="4">
        <v>1</v>
      </c>
      <c r="I398" s="3" t="inlineStr">
        <is>
          <t xml:space="preserve">Manual</t>
        </is>
      </c>
      <c r="J398" s="4">
        <v>4</v>
      </c>
      <c r="K398" s="3" t="inlineStr">
        <is>
          <t xml:space="preserve">Duração estimada, a confirmar na medição do processo; execução manual, com registro em e-Codevasf.</t>
        </is>
      </c>
    </row>
    <row r="399">
      <c r="A399" s="8" t="str">
        <f>=B399&amp;" › "&amp;C399&amp;IF(D399="","","  › "&amp;D399)&amp;" › "&amp;E399&amp;" › "&amp;F399</f>
        <v>MS-07 › PP-01 › SP-01 › AT-01 › TR-02</v>
      </c>
      <c r="B399" s="3" t="inlineStr">
        <is>
          <t xml:space="preserve">MS-07</t>
        </is>
      </c>
      <c r="C399" s="3" t="inlineStr">
        <is>
          <t xml:space="preserve">PP-01</t>
        </is>
      </c>
      <c r="D399" s="3" t="inlineStr">
        <is>
          <t xml:space="preserve">SP-01</t>
        </is>
      </c>
      <c r="E399" s="3" t="inlineStr">
        <is>
          <t xml:space="preserve">AT-01</t>
        </is>
      </c>
      <c r="F399" s="3" t="inlineStr">
        <is>
          <t xml:space="preserve">TR-02</t>
        </is>
      </c>
      <c r="G399" s="3" t="inlineStr">
        <is>
          <t xml:space="preserve">Preencher o formulário DFD no e-Codevasf</t>
        </is>
      </c>
      <c r="H399" s="4">
        <v>2</v>
      </c>
      <c r="I399" s="3" t="inlineStr">
        <is>
          <t xml:space="preserve">Manual</t>
        </is>
      </c>
      <c r="J399" s="4">
        <v>4</v>
      </c>
      <c r="K399" s="3" t="inlineStr">
        <is>
          <t xml:space="preserve">Modelo DOC-006/DOC-012.</t>
        </is>
      </c>
    </row>
    <row r="400">
      <c r="A400" s="8" t="str">
        <f>=B400&amp;" › "&amp;C400&amp;IF(D400="","","  › "&amp;D400)&amp;" › "&amp;E400&amp;" › "&amp;F400</f>
        <v>MS-07 › PP-01 › SP-01 › AT-01 › TR-03</v>
      </c>
      <c r="B400" s="3" t="inlineStr">
        <is>
          <t xml:space="preserve">MS-07</t>
        </is>
      </c>
      <c r="C400" s="3" t="inlineStr">
        <is>
          <t xml:space="preserve">PP-01</t>
        </is>
      </c>
      <c r="D400" s="3" t="inlineStr">
        <is>
          <t xml:space="preserve">SP-01</t>
        </is>
      </c>
      <c r="E400" s="3" t="inlineStr">
        <is>
          <t xml:space="preserve">AT-01</t>
        </is>
      </c>
      <c r="F400" s="3" t="inlineStr">
        <is>
          <t xml:space="preserve">TR-03</t>
        </is>
      </c>
      <c r="G400" s="3" t="inlineStr">
        <is>
          <t xml:space="preserve">Colher assinatura eletrônica do gestor</t>
        </is>
      </c>
      <c r="H400" s="4">
        <v>3</v>
      </c>
      <c r="I400" s="3" t="inlineStr">
        <is>
          <t xml:space="preserve">Manual</t>
        </is>
      </c>
      <c r="J400" s="4">
        <v>8</v>
      </c>
      <c r="K400" s="3" t="inlineStr">
        <is>
          <t xml:space="preserve">Duração estimada, a confirmar na medição do processo; execução manual, com registro em e-Codevasf.</t>
        </is>
      </c>
    </row>
    <row r="401">
      <c r="A401" s="8" t="str">
        <f>=B401&amp;" › "&amp;C401&amp;IF(D401="","","  › "&amp;D401)&amp;" › "&amp;E401&amp;" › "&amp;F401</f>
        <v>MS-07 › PP-01 › SP-01 › AT-02 › TR-01</v>
      </c>
      <c r="B401" s="3" t="inlineStr">
        <is>
          <t xml:space="preserve">MS-07</t>
        </is>
      </c>
      <c r="C401" s="3" t="inlineStr">
        <is>
          <t xml:space="preserve">PP-01</t>
        </is>
      </c>
      <c r="D401" s="3" t="inlineStr">
        <is>
          <t xml:space="preserve">SP-01</t>
        </is>
      </c>
      <c r="E401" s="3" t="inlineStr">
        <is>
          <t xml:space="preserve">AT-02</t>
        </is>
      </c>
      <c r="F401" s="3" t="inlineStr">
        <is>
          <t xml:space="preserve">TR-01</t>
        </is>
      </c>
      <c r="G401" s="3" t="inlineStr">
        <is>
          <t xml:space="preserve">Consultar soluções similares em outros órgãos</t>
        </is>
      </c>
      <c r="H401" s="4">
        <v>1</v>
      </c>
      <c r="I401" s="3" t="inlineStr">
        <is>
          <t xml:space="preserve">Manual</t>
        </is>
      </c>
      <c r="J401" s="4">
        <v>8</v>
      </c>
      <c r="K401" s="3" t="inlineStr">
        <is>
          <t xml:space="preserve">Duração estimada, a confirmar na medição do processo; execução manual, com registro em e-Codevasf.</t>
        </is>
      </c>
    </row>
    <row r="402">
      <c r="A402" s="8" t="str">
        <f>=B402&amp;" › "&amp;C402&amp;IF(D402="","","  › "&amp;D402)&amp;" › "&amp;E402&amp;" › "&amp;F402</f>
        <v>MS-07 › PP-01 › SP-01 › AT-03 › TR-01</v>
      </c>
      <c r="B402" s="3" t="inlineStr">
        <is>
          <t xml:space="preserve">MS-07</t>
        </is>
      </c>
      <c r="C402" s="3" t="inlineStr">
        <is>
          <t xml:space="preserve">PP-01</t>
        </is>
      </c>
      <c r="D402" s="3" t="inlineStr">
        <is>
          <t xml:space="preserve">SP-01</t>
        </is>
      </c>
      <c r="E402" s="3" t="inlineStr">
        <is>
          <t xml:space="preserve">AT-03</t>
        </is>
      </c>
      <c r="F402" s="3" t="inlineStr">
        <is>
          <t xml:space="preserve">TR-01</t>
        </is>
      </c>
      <c r="G402" s="3" t="inlineStr">
        <is>
          <t xml:space="preserve">Estimar as quantidades com base no histórico de consumo</t>
        </is>
      </c>
      <c r="H402" s="4">
        <v>1</v>
      </c>
      <c r="I402" s="3" t="inlineStr">
        <is>
          <t xml:space="preserve">Regra de negócio</t>
        </is>
      </c>
      <c r="J402" s="4">
        <v>8</v>
      </c>
      <c r="K402" s="3" t="inlineStr">
        <is>
          <t xml:space="preserve">Duração estimada, a confirmar na medição do processo; aplica critério normativo — decisão não discricionária.</t>
        </is>
      </c>
    </row>
    <row r="403">
      <c r="A403" s="8" t="str">
        <f>=B403&amp;" › "&amp;C403&amp;IF(D403="","","  › "&amp;D403)&amp;" › "&amp;E403&amp;" › "&amp;F403</f>
        <v>MS-07 › PP-01 › SP-01 › AT-04 › TR-01</v>
      </c>
      <c r="B403" s="3" t="inlineStr">
        <is>
          <t xml:space="preserve">MS-07</t>
        </is>
      </c>
      <c r="C403" s="3" t="inlineStr">
        <is>
          <t xml:space="preserve">PP-01</t>
        </is>
      </c>
      <c r="D403" s="3" t="inlineStr">
        <is>
          <t xml:space="preserve">SP-01</t>
        </is>
      </c>
      <c r="E403" s="3" t="inlineStr">
        <is>
          <t xml:space="preserve">AT-04</t>
        </is>
      </c>
      <c r="F403" s="3" t="inlineStr">
        <is>
          <t xml:space="preserve">TR-01</t>
        </is>
      </c>
      <c r="G403" s="3" t="inlineStr">
        <is>
          <t xml:space="preserve">Submeter o ETP à aprovação da autoridade competente</t>
        </is>
      </c>
      <c r="H403" s="4">
        <v>1</v>
      </c>
      <c r="I403" s="3" t="inlineStr">
        <is>
          <t xml:space="preserve">Manual</t>
        </is>
      </c>
      <c r="J403" s="4">
        <v>8</v>
      </c>
      <c r="K403" s="3" t="inlineStr">
        <is>
          <t xml:space="preserve">Duração estimada, a confirmar na medição do processo; execução manual, com registro em e-Codevasf.</t>
        </is>
      </c>
    </row>
    <row r="404">
      <c r="A404" s="8" t="str">
        <f>=B404&amp;" › "&amp;C404&amp;IF(D404="","","  › "&amp;D404)&amp;" › "&amp;E404&amp;" › "&amp;F404</f>
        <v>MS-07 › PP-01 › SP-02 › AT-01 › TR-01</v>
      </c>
      <c r="B404" s="3" t="inlineStr">
        <is>
          <t xml:space="preserve">MS-07</t>
        </is>
      </c>
      <c r="C404" s="3" t="inlineStr">
        <is>
          <t xml:space="preserve">PP-01</t>
        </is>
      </c>
      <c r="D404" s="3" t="inlineStr">
        <is>
          <t xml:space="preserve">SP-02</t>
        </is>
      </c>
      <c r="E404" s="3" t="inlineStr">
        <is>
          <t xml:space="preserve">AT-01</t>
        </is>
      </c>
      <c r="F404" s="3" t="inlineStr">
        <is>
          <t xml:space="preserve">TR-01</t>
        </is>
      </c>
      <c r="G404" s="3" t="inlineStr">
        <is>
          <t xml:space="preserve">Redigir o TR a partir do modelo padronizado</t>
        </is>
      </c>
      <c r="H404" s="4">
        <v>1</v>
      </c>
      <c r="I404" s="3" t="inlineStr">
        <is>
          <t xml:space="preserve">Manual</t>
        </is>
      </c>
      <c r="J404" s="4">
        <v>16</v>
      </c>
      <c r="K404" s="3" t="inlineStr">
        <is>
          <t xml:space="preserve">Duração estimada, a confirmar na medição do processo; execução manual, com registro em e-Codevasf.</t>
        </is>
      </c>
    </row>
    <row r="405">
      <c r="A405" s="8" t="str">
        <f>=B405&amp;" › "&amp;C405&amp;IF(D405="","","  › "&amp;D405)&amp;" › "&amp;E405&amp;" › "&amp;F405</f>
        <v>MS-07 › PP-01 › SP-02 › AT-02 › TR-01</v>
      </c>
      <c r="B405" s="3" t="inlineStr">
        <is>
          <t xml:space="preserve">MS-07</t>
        </is>
      </c>
      <c r="C405" s="3" t="inlineStr">
        <is>
          <t xml:space="preserve">PP-01</t>
        </is>
      </c>
      <c r="D405" s="3" t="inlineStr">
        <is>
          <t xml:space="preserve">SP-02</t>
        </is>
      </c>
      <c r="E405" s="3" t="inlineStr">
        <is>
          <t xml:space="preserve">AT-02</t>
        </is>
      </c>
      <c r="F405" s="3" t="inlineStr">
        <is>
          <t xml:space="preserve">TR-01</t>
        </is>
      </c>
      <c r="G405" s="3" t="inlineStr">
        <is>
          <t xml:space="preserve">Encaminhar o TR para análise jurídica</t>
        </is>
      </c>
      <c r="H405" s="4">
        <v>1</v>
      </c>
      <c r="I405" s="3" t="inlineStr">
        <is>
          <t xml:space="preserve">Manual</t>
        </is>
      </c>
      <c r="J405" s="4">
        <v>2</v>
      </c>
      <c r="K405" s="3" t="inlineStr">
        <is>
          <t xml:space="preserve">Duração estimada, a confirmar na medição do processo; execução manual, com registro em e-Codevasf.</t>
        </is>
      </c>
    </row>
    <row r="406">
      <c r="A406" s="8" t="str">
        <f>=B406&amp;" › "&amp;C406&amp;IF(D406="","","  › "&amp;D406)&amp;" › "&amp;E406&amp;" › "&amp;F406</f>
        <v>MS-07 › PP-01 › SP-03 › AT-01 › TR-01</v>
      </c>
      <c r="B406" s="3" t="inlineStr">
        <is>
          <t xml:space="preserve">MS-07</t>
        </is>
      </c>
      <c r="C406" s="3" t="inlineStr">
        <is>
          <t xml:space="preserve">PP-01</t>
        </is>
      </c>
      <c r="D406" s="3" t="inlineStr">
        <is>
          <t xml:space="preserve">SP-03</t>
        </is>
      </c>
      <c r="E406" s="3" t="inlineStr">
        <is>
          <t xml:space="preserve">AT-01</t>
        </is>
      </c>
      <c r="F406" s="3" t="inlineStr">
        <is>
          <t xml:space="preserve">TR-01</t>
        </is>
      </c>
      <c r="G406" s="3" t="inlineStr">
        <is>
          <t xml:space="preserve">Consultar o Painel de Preços</t>
        </is>
      </c>
      <c r="H406" s="4">
        <v>1</v>
      </c>
      <c r="I406" s="3" t="inlineStr">
        <is>
          <t xml:space="preserve">Manual</t>
        </is>
      </c>
      <c r="J406" s="4">
        <v>4</v>
      </c>
      <c r="K406" s="3" t="inlineStr">
        <is>
          <t xml:space="preserve">Duração estimada, a confirmar na medição do processo; execução manual, com registro em Painel de Preços.</t>
        </is>
      </c>
    </row>
    <row r="407">
      <c r="A407" s="8" t="str">
        <f>=B407&amp;" › "&amp;C407&amp;IF(D407="","","  › "&amp;D407)&amp;" › "&amp;E407&amp;" › "&amp;F407</f>
        <v>MS-07 › PP-01 › SP-03 › AT-01 › TR-02</v>
      </c>
      <c r="B407" s="3" t="inlineStr">
        <is>
          <t xml:space="preserve">MS-07</t>
        </is>
      </c>
      <c r="C407" s="3" t="inlineStr">
        <is>
          <t xml:space="preserve">PP-01</t>
        </is>
      </c>
      <c r="D407" s="3" t="inlineStr">
        <is>
          <t xml:space="preserve">SP-03</t>
        </is>
      </c>
      <c r="E407" s="3" t="inlineStr">
        <is>
          <t xml:space="preserve">AT-01</t>
        </is>
      </c>
      <c r="F407" s="3" t="inlineStr">
        <is>
          <t xml:space="preserve">TR-02</t>
        </is>
      </c>
      <c r="G407" s="3" t="inlineStr">
        <is>
          <t xml:space="preserve">Consultar contratações no PNCP</t>
        </is>
      </c>
      <c r="H407" s="4">
        <v>2</v>
      </c>
      <c r="I407" s="3" t="inlineStr">
        <is>
          <t xml:space="preserve">Manual</t>
        </is>
      </c>
      <c r="J407" s="4">
        <v>4</v>
      </c>
      <c r="K407" s="3" t="inlineStr">
        <is>
          <t xml:space="preserve">Duração estimada, a confirmar na medição do processo; execução manual, com registro em Painel de Preços.</t>
        </is>
      </c>
    </row>
    <row r="408">
      <c r="A408" s="8" t="str">
        <f>=B408&amp;" › "&amp;C408&amp;IF(D408="","","  › "&amp;D408)&amp;" › "&amp;E408&amp;" › "&amp;F408</f>
        <v>MS-07 › PP-01 › SP-03 › AT-01 › TR-03</v>
      </c>
      <c r="B408" s="3" t="inlineStr">
        <is>
          <t xml:space="preserve">MS-07</t>
        </is>
      </c>
      <c r="C408" s="3" t="inlineStr">
        <is>
          <t xml:space="preserve">PP-01</t>
        </is>
      </c>
      <c r="D408" s="3" t="inlineStr">
        <is>
          <t xml:space="preserve">SP-03</t>
        </is>
      </c>
      <c r="E408" s="3" t="inlineStr">
        <is>
          <t xml:space="preserve">AT-01</t>
        </is>
      </c>
      <c r="F408" s="3" t="inlineStr">
        <is>
          <t xml:space="preserve">TR-03</t>
        </is>
      </c>
      <c r="G408" s="3" t="inlineStr">
        <is>
          <t xml:space="preserve">Registrar cotações de fornecedores</t>
        </is>
      </c>
      <c r="H408" s="4">
        <v>3</v>
      </c>
      <c r="I408" s="3" t="inlineStr">
        <is>
          <t xml:space="preserve">Manual</t>
        </is>
      </c>
      <c r="J408" s="4">
        <v>24</v>
      </c>
      <c r="K408" s="3" t="inlineStr">
        <is>
          <t xml:space="preserve">Mínimo de 3 fontes (IN 65/2021).</t>
        </is>
      </c>
    </row>
    <row r="409">
      <c r="A409" s="8" t="str">
        <f>=B409&amp;" › "&amp;C409&amp;IF(D409="","","  › "&amp;D409)&amp;" › "&amp;E409&amp;" › "&amp;F409</f>
        <v>MS-07 › PP-01 › SP-03 › AT-01 › TR-04</v>
      </c>
      <c r="B409" s="3" t="inlineStr">
        <is>
          <t xml:space="preserve">MS-07</t>
        </is>
      </c>
      <c r="C409" s="3" t="inlineStr">
        <is>
          <t xml:space="preserve">PP-01</t>
        </is>
      </c>
      <c r="D409" s="3" t="inlineStr">
        <is>
          <t xml:space="preserve">SP-03</t>
        </is>
      </c>
      <c r="E409" s="3" t="inlineStr">
        <is>
          <t xml:space="preserve">AT-01</t>
        </is>
      </c>
      <c r="F409" s="3" t="inlineStr">
        <is>
          <t xml:space="preserve">TR-04</t>
        </is>
      </c>
      <c r="G409" s="3" t="inlineStr">
        <is>
          <t xml:space="preserve">Aplicar tratamento estatístico</t>
        </is>
      </c>
      <c r="H409" s="4">
        <v>4</v>
      </c>
      <c r="I409" s="3" t="inlineStr">
        <is>
          <t xml:space="preserve">Regra de negócio</t>
        </is>
      </c>
      <c r="J409" s="4">
        <v>4</v>
      </c>
      <c r="K409" s="3" t="inlineStr">
        <is>
          <t xml:space="preserve">Duração estimada, a confirmar na medição do processo; aplica critério normativo — decisão não discricionária.</t>
        </is>
      </c>
    </row>
    <row r="410">
      <c r="A410" s="8" t="str">
        <f>=B410&amp;" › "&amp;C410&amp;IF(D410="","","  › "&amp;D410)&amp;" › "&amp;E410&amp;" › "&amp;F410</f>
        <v>MS-07 › PP-01 › SP-03 › AT-02 › TR-01</v>
      </c>
      <c r="B410" s="3" t="inlineStr">
        <is>
          <t xml:space="preserve">MS-07</t>
        </is>
      </c>
      <c r="C410" s="3" t="inlineStr">
        <is>
          <t xml:space="preserve">PP-01</t>
        </is>
      </c>
      <c r="D410" s="3" t="inlineStr">
        <is>
          <t xml:space="preserve">SP-03</t>
        </is>
      </c>
      <c r="E410" s="3" t="inlineStr">
        <is>
          <t xml:space="preserve">AT-02</t>
        </is>
      </c>
      <c r="F410" s="3" t="inlineStr">
        <is>
          <t xml:space="preserve">TR-01</t>
        </is>
      </c>
      <c r="G410" s="3" t="inlineStr">
        <is>
          <t xml:space="preserve">Calcular o valor estimado da contratação</t>
        </is>
      </c>
      <c r="H410" s="4">
        <v>1</v>
      </c>
      <c r="I410" s="3" t="inlineStr">
        <is>
          <t xml:space="preserve">Regra de negócio</t>
        </is>
      </c>
      <c r="J410" s="4">
        <v>4</v>
      </c>
      <c r="K410" s="3" t="inlineStr">
        <is>
          <t xml:space="preserve">Duração estimada, a confirmar na medição do processo; aplica critério normativo — decisão não discricionária.</t>
        </is>
      </c>
    </row>
    <row r="411">
      <c r="A411" s="8" t="str">
        <f>=B411&amp;" › "&amp;C411&amp;IF(D411="","","  › "&amp;D411)&amp;" › "&amp;E411&amp;" › "&amp;F411</f>
        <v>MS-07 › PP-01 › SP-03 › SP-03.01 › AT-01 › TR-01</v>
      </c>
      <c r="B411" s="3" t="inlineStr">
        <is>
          <t xml:space="preserve">MS-07</t>
        </is>
      </c>
      <c r="C411" s="3" t="inlineStr">
        <is>
          <t xml:space="preserve">PP-01</t>
        </is>
      </c>
      <c r="D411" s="3" t="inlineStr">
        <is>
          <t xml:space="preserve">SP-03.01</t>
        </is>
      </c>
      <c r="E411" s="3" t="inlineStr">
        <is>
          <t xml:space="preserve">AT-01</t>
        </is>
      </c>
      <c r="F411" s="3" t="inlineStr">
        <is>
          <t xml:space="preserve">TR-01</t>
        </is>
      </c>
      <c r="G411" s="3" t="inlineStr">
        <is>
          <t xml:space="preserve">Aplicar o critério de exclusão e justificar</t>
        </is>
      </c>
      <c r="H411" s="4">
        <v>1</v>
      </c>
      <c r="I411" s="3" t="inlineStr">
        <is>
          <t xml:space="preserve">Regra de negócio</t>
        </is>
      </c>
      <c r="J411" s="4">
        <v>2</v>
      </c>
      <c r="K411" s="3" t="inlineStr">
        <is>
          <t xml:space="preserve">Duração estimada, a confirmar na medição do processo; aplica critério normativo — decisão não discricionária.</t>
        </is>
      </c>
    </row>
    <row r="412">
      <c r="A412" s="8" t="str">
        <f>=B412&amp;" › "&amp;C412&amp;IF(D412="","","  › "&amp;D412)&amp;" › "&amp;E412&amp;" › "&amp;F412</f>
        <v>MS-07 › PP-01 › SP-04 › AT-01 › TR-01</v>
      </c>
      <c r="B412" s="3" t="inlineStr">
        <is>
          <t xml:space="preserve">MS-07</t>
        </is>
      </c>
      <c r="C412" s="3" t="inlineStr">
        <is>
          <t xml:space="preserve">PP-01</t>
        </is>
      </c>
      <c r="D412" s="3" t="inlineStr">
        <is>
          <t xml:space="preserve">SP-04</t>
        </is>
      </c>
      <c r="E412" s="3" t="inlineStr">
        <is>
          <t xml:space="preserve">AT-01</t>
        </is>
      </c>
      <c r="F412" s="3" t="inlineStr">
        <is>
          <t xml:space="preserve">TR-01</t>
        </is>
      </c>
      <c r="G412" s="3" t="inlineStr">
        <is>
          <t xml:space="preserve">Cadastrar o edital no Compras.gov.br</t>
        </is>
      </c>
      <c r="H412" s="4">
        <v>1</v>
      </c>
      <c r="I412" s="3" t="inlineStr">
        <is>
          <t xml:space="preserve">Manual</t>
        </is>
      </c>
      <c r="J412" s="4">
        <v>4</v>
      </c>
      <c r="K412" s="3" t="inlineStr">
        <is>
          <t xml:space="preserve">Duração estimada, a confirmar na medição do processo; execução manual, com registro em Compras.gov.br.</t>
        </is>
      </c>
    </row>
    <row r="413">
      <c r="A413" s="8" t="str">
        <f>=B413&amp;" › "&amp;C413&amp;IF(D413="","","  › "&amp;D413)&amp;" › "&amp;E413&amp;" › "&amp;F413</f>
        <v>MS-07 › PP-01 › SP-04 › AT-01 › TR-02</v>
      </c>
      <c r="B413" s="3" t="inlineStr">
        <is>
          <t xml:space="preserve">MS-07</t>
        </is>
      </c>
      <c r="C413" s="3" t="inlineStr">
        <is>
          <t xml:space="preserve">PP-01</t>
        </is>
      </c>
      <c r="D413" s="3" t="inlineStr">
        <is>
          <t xml:space="preserve">SP-04</t>
        </is>
      </c>
      <c r="E413" s="3" t="inlineStr">
        <is>
          <t xml:space="preserve">AT-01</t>
        </is>
      </c>
      <c r="F413" s="3" t="inlineStr">
        <is>
          <t xml:space="preserve">TR-02</t>
        </is>
      </c>
      <c r="G413" s="3" t="inlineStr">
        <is>
          <t xml:space="preserve">Publicar o aviso no PNCP</t>
        </is>
      </c>
      <c r="H413" s="4">
        <v>2</v>
      </c>
      <c r="I413" s="3" t="inlineStr">
        <is>
          <t xml:space="preserve">Automatizada</t>
        </is>
      </c>
      <c r="J413" s="4">
        <v>0</v>
      </c>
      <c r="K413" s="3" t="inlineStr">
        <is>
          <t xml:space="preserve">Duração estimada, a confirmar na medição do processo; execução automatizada em Compras.gov.br.</t>
        </is>
      </c>
    </row>
    <row r="414">
      <c r="A414" s="8" t="str">
        <f>=B414&amp;" › "&amp;C414&amp;IF(D414="","","  › "&amp;D414)&amp;" › "&amp;E414&amp;" › "&amp;F414</f>
        <v>MS-07 › PP-01 › SP-04 › AT-02 › TR-01</v>
      </c>
      <c r="B414" s="3" t="inlineStr">
        <is>
          <t xml:space="preserve">MS-07</t>
        </is>
      </c>
      <c r="C414" s="3" t="inlineStr">
        <is>
          <t xml:space="preserve">PP-01</t>
        </is>
      </c>
      <c r="D414" s="3" t="inlineStr">
        <is>
          <t xml:space="preserve">SP-04</t>
        </is>
      </c>
      <c r="E414" s="3" t="inlineStr">
        <is>
          <t xml:space="preserve">AT-02</t>
        </is>
      </c>
      <c r="F414" s="3" t="inlineStr">
        <is>
          <t xml:space="preserve">TR-01</t>
        </is>
      </c>
      <c r="G414" s="3" t="inlineStr">
        <is>
          <t xml:space="preserve">Registrar o julgamento e a habilitação em ata</t>
        </is>
      </c>
      <c r="H414" s="4">
        <v>1</v>
      </c>
      <c r="I414" s="3" t="inlineStr">
        <is>
          <t xml:space="preserve">Manual</t>
        </is>
      </c>
      <c r="J414" s="4">
        <v>8</v>
      </c>
      <c r="K414" s="3" t="inlineStr">
        <is>
          <t xml:space="preserve">Duração estimada, a confirmar na medição do processo; execução manual, com registro em Compras.gov.br.</t>
        </is>
      </c>
    </row>
    <row r="415">
      <c r="A415" s="8" t="str">
        <f>=B415&amp;" › "&amp;C415&amp;IF(D415="","","  › "&amp;D415)&amp;" › "&amp;E415&amp;" › "&amp;F415</f>
        <v>MS-07 › PP-01 › SP-05 › AT-01 › TR-01</v>
      </c>
      <c r="B415" s="3" t="inlineStr">
        <is>
          <t xml:space="preserve">MS-07</t>
        </is>
      </c>
      <c r="C415" s="3" t="inlineStr">
        <is>
          <t xml:space="preserve">PP-01</t>
        </is>
      </c>
      <c r="D415" s="3" t="inlineStr">
        <is>
          <t xml:space="preserve">SP-05</t>
        </is>
      </c>
      <c r="E415" s="3" t="inlineStr">
        <is>
          <t xml:space="preserve">AT-01</t>
        </is>
      </c>
      <c r="F415" s="3" t="inlineStr">
        <is>
          <t xml:space="preserve">TR-01</t>
        </is>
      </c>
      <c r="G415" s="3" t="inlineStr">
        <is>
          <t xml:space="preserve">Analisar a vigência e o saldo da ata</t>
        </is>
      </c>
      <c r="H415" s="4">
        <v>1</v>
      </c>
      <c r="I415" s="3" t="inlineStr">
        <is>
          <t xml:space="preserve">Regra de negócio</t>
        </is>
      </c>
      <c r="J415" s="4">
        <v>16</v>
      </c>
      <c r="K415" s="3" t="inlineStr">
        <is>
          <t xml:space="preserve">Duração estimada, a confirmar na medição do processo; aplica critério normativo — decisão não discricionária.</t>
        </is>
      </c>
    </row>
    <row r="416">
      <c r="A416" s="8" t="str">
        <f>=B416&amp;" › "&amp;C416&amp;IF(D416="","","  › "&amp;D416)&amp;" › "&amp;E416&amp;" › "&amp;F416</f>
        <v>MS-07 › PP-01 › SP-05 › AT-02 › TR-01</v>
      </c>
      <c r="B416" s="3" t="inlineStr">
        <is>
          <t xml:space="preserve">MS-07</t>
        </is>
      </c>
      <c r="C416" s="3" t="inlineStr">
        <is>
          <t xml:space="preserve">PP-01</t>
        </is>
      </c>
      <c r="D416" s="3" t="inlineStr">
        <is>
          <t xml:space="preserve">SP-05</t>
        </is>
      </c>
      <c r="E416" s="3" t="inlineStr">
        <is>
          <t xml:space="preserve">AT-02</t>
        </is>
      </c>
      <c r="F416" s="3" t="inlineStr">
        <is>
          <t xml:space="preserve">TR-01</t>
        </is>
      </c>
      <c r="G416" s="3" t="inlineStr">
        <is>
          <t xml:space="preserve">Comunicar a decisão e registrar o saldo</t>
        </is>
      </c>
      <c r="H416" s="4">
        <v>1</v>
      </c>
      <c r="I416" s="3" t="inlineStr">
        <is>
          <t xml:space="preserve">Manual</t>
        </is>
      </c>
      <c r="J416" s="4">
        <v>4</v>
      </c>
      <c r="K416" s="3" t="inlineStr">
        <is>
          <t xml:space="preserve">Duração estimada, a confirmar na medição do processo; execução manual, com registro em e-Codevasf.</t>
        </is>
      </c>
    </row>
    <row r="417">
      <c r="A417" s="8" t="str">
        <f>=B417&amp;" › "&amp;C417&amp;IF(D417="","","  › "&amp;D417)&amp;" › "&amp;E417&amp;" › "&amp;F417</f>
        <v>MS-07 › PP-01 › SP-06 › AT-01 › TR-01</v>
      </c>
      <c r="B417" s="3" t="inlineStr">
        <is>
          <t xml:space="preserve">MS-07</t>
        </is>
      </c>
      <c r="C417" s="3" t="inlineStr">
        <is>
          <t xml:space="preserve">PP-01</t>
        </is>
      </c>
      <c r="D417" s="3" t="inlineStr">
        <is>
          <t xml:space="preserve">SP-06</t>
        </is>
      </c>
      <c r="E417" s="3" t="inlineStr">
        <is>
          <t xml:space="preserve">AT-01</t>
        </is>
      </c>
      <c r="F417" s="3" t="inlineStr">
        <is>
          <t xml:space="preserve">TR-01</t>
        </is>
      </c>
      <c r="G417" s="3" t="inlineStr">
        <is>
          <t xml:space="preserve">Comparar o preço da ata com o mercado</t>
        </is>
      </c>
      <c r="H417" s="4">
        <v>1</v>
      </c>
      <c r="I417" s="3" t="inlineStr">
        <is>
          <t xml:space="preserve">Regra de negócio</t>
        </is>
      </c>
      <c r="J417" s="4">
        <v>24</v>
      </c>
      <c r="K417" s="3" t="inlineStr">
        <is>
          <t xml:space="preserve">Duração estimada, a confirmar na medição do processo; aplica critério normativo — decisão não discricionária.</t>
        </is>
      </c>
    </row>
    <row r="418">
      <c r="A418" s="8" t="str">
        <f>=B418&amp;" › "&amp;C418&amp;IF(D418="","","  › "&amp;D418)&amp;" › "&amp;E418&amp;" › "&amp;F418</f>
        <v>MS-07 › PP-01 › SP-06 › AT-02 › TR-01</v>
      </c>
      <c r="B418" s="3" t="inlineStr">
        <is>
          <t xml:space="preserve">MS-07</t>
        </is>
      </c>
      <c r="C418" s="3" t="inlineStr">
        <is>
          <t xml:space="preserve">PP-01</t>
        </is>
      </c>
      <c r="D418" s="3" t="inlineStr">
        <is>
          <t xml:space="preserve">SP-06</t>
        </is>
      </c>
      <c r="E418" s="3" t="inlineStr">
        <is>
          <t xml:space="preserve">AT-02</t>
        </is>
      </c>
      <c r="F418" s="3" t="inlineStr">
        <is>
          <t xml:space="preserve">TR-01</t>
        </is>
      </c>
      <c r="G418" s="3" t="inlineStr">
        <is>
          <t xml:space="preserve">Formalizar a adesão e o empenho</t>
        </is>
      </c>
      <c r="H418" s="4">
        <v>1</v>
      </c>
      <c r="I418" s="3" t="inlineStr">
        <is>
          <t xml:space="preserve">Manual</t>
        </is>
      </c>
      <c r="J418" s="4">
        <v>80</v>
      </c>
      <c r="K418" s="3" t="inlineStr">
        <is>
          <t xml:space="preserve">Duração estimada, a confirmar na medição do processo; execução manual, com registro em e-Codevasf.</t>
        </is>
      </c>
    </row>
    <row r="419">
      <c r="A419" s="8" t="str">
        <f>=B419&amp;" › "&amp;C419&amp;IF(D419="","","  › "&amp;D419)&amp;" › "&amp;E419&amp;" › "&amp;F419</f>
        <v>MS-07 › PP-02 › SP-01 › AT-03 › TR-01</v>
      </c>
      <c r="B419" s="3" t="inlineStr">
        <is>
          <t xml:space="preserve">MS-07</t>
        </is>
      </c>
      <c r="C419" s="3" t="inlineStr">
        <is>
          <t xml:space="preserve">PP-02</t>
        </is>
      </c>
      <c r="D419" s="3" t="inlineStr">
        <is>
          <t xml:space="preserve">SP-01</t>
        </is>
      </c>
      <c r="E419" s="3" t="inlineStr">
        <is>
          <t xml:space="preserve">AT-03</t>
        </is>
      </c>
      <c r="F419" s="3" t="inlineStr">
        <is>
          <t xml:space="preserve">TR-01</t>
        </is>
      </c>
      <c r="G419" s="3" t="inlineStr">
        <is>
          <t xml:space="preserve">Emitir a portaria de designação de fiscais</t>
        </is>
      </c>
      <c r="H419" s="4">
        <v>1</v>
      </c>
      <c r="I419" s="3" t="inlineStr">
        <is>
          <t xml:space="preserve">Manual</t>
        </is>
      </c>
      <c r="J419" s="4">
        <v>4</v>
      </c>
      <c r="K419" s="3" t="inlineStr">
        <is>
          <t xml:space="preserve">Duração estimada, a confirmar na medição do processo; execução manual, sem sistema de apoio dedicado.</t>
        </is>
      </c>
    </row>
    <row r="420">
      <c r="A420" s="8" t="str">
        <f>=B420&amp;" › "&amp;C420&amp;IF(D420="","","  › "&amp;D420)&amp;" › "&amp;E420&amp;" › "&amp;F420</f>
        <v>MS-07 › PP-02 › SP-01 › AT-04 › TR-01</v>
      </c>
      <c r="B420" s="3" t="inlineStr">
        <is>
          <t xml:space="preserve">MS-07</t>
        </is>
      </c>
      <c r="C420" s="3" t="inlineStr">
        <is>
          <t xml:space="preserve">PP-02</t>
        </is>
      </c>
      <c r="D420" s="3" t="inlineStr">
        <is>
          <t xml:space="preserve">SP-01</t>
        </is>
      </c>
      <c r="E420" s="3" t="inlineStr">
        <is>
          <t xml:space="preserve">AT-04</t>
        </is>
      </c>
      <c r="F420" s="3" t="inlineStr">
        <is>
          <t xml:space="preserve">TR-01</t>
        </is>
      </c>
      <c r="G420" s="3" t="inlineStr">
        <is>
          <t xml:space="preserve">Conferir o objeto entregue</t>
        </is>
      </c>
      <c r="H420" s="4">
        <v>1</v>
      </c>
      <c r="I420" s="3" t="inlineStr">
        <is>
          <t xml:space="preserve">Manual</t>
        </is>
      </c>
      <c r="J420" s="4">
        <v>8</v>
      </c>
      <c r="K420" s="3" t="inlineStr">
        <is>
          <t xml:space="preserve">Duração estimada, a confirmar na medição do processo; execução manual, sem sistema de apoio dedicado.</t>
        </is>
      </c>
    </row>
    <row r="421">
      <c r="A421" s="8" t="str">
        <f>=B421&amp;" › "&amp;C421&amp;IF(D421="","","  › "&amp;D421)&amp;" › "&amp;E421&amp;" › "&amp;F421</f>
        <v>MS-07 › PP-02 › SP-01 › AT-04 › TR-02</v>
      </c>
      <c r="B421" s="3" t="inlineStr">
        <is>
          <t xml:space="preserve">MS-07</t>
        </is>
      </c>
      <c r="C421" s="3" t="inlineStr">
        <is>
          <t xml:space="preserve">PP-02</t>
        </is>
      </c>
      <c r="D421" s="3" t="inlineStr">
        <is>
          <t xml:space="preserve">SP-01</t>
        </is>
      </c>
      <c r="E421" s="3" t="inlineStr">
        <is>
          <t xml:space="preserve">AT-04</t>
        </is>
      </c>
      <c r="F421" s="3" t="inlineStr">
        <is>
          <t xml:space="preserve">TR-02</t>
        </is>
      </c>
      <c r="G421" s="3" t="inlineStr">
        <is>
          <t xml:space="preserve">Registrar a medição no processo</t>
        </is>
      </c>
      <c r="H421" s="4">
        <v>2</v>
      </c>
      <c r="I421" s="3" t="inlineStr">
        <is>
          <t xml:space="preserve">Manual</t>
        </is>
      </c>
      <c r="J421" s="4">
        <v>4</v>
      </c>
      <c r="K421" s="3" t="inlineStr">
        <is>
          <t xml:space="preserve">Duração estimada, a confirmar na medição do processo; execução manual, sem sistema de apoio dedicado.</t>
        </is>
      </c>
    </row>
    <row r="422">
      <c r="A422" s="8" t="str">
        <f>=B422&amp;" › "&amp;C422&amp;IF(D422="","","  › "&amp;D422)&amp;" › "&amp;E422&amp;" › "&amp;F422</f>
        <v>MS-07 › PP-02 › SP-01 › AT-04 › TR-03</v>
      </c>
      <c r="B422" s="3" t="inlineStr">
        <is>
          <t xml:space="preserve">MS-07</t>
        </is>
      </c>
      <c r="C422" s="3" t="inlineStr">
        <is>
          <t xml:space="preserve">PP-02</t>
        </is>
      </c>
      <c r="D422" s="3" t="inlineStr">
        <is>
          <t xml:space="preserve">SP-01</t>
        </is>
      </c>
      <c r="E422" s="3" t="inlineStr">
        <is>
          <t xml:space="preserve">AT-04</t>
        </is>
      </c>
      <c r="F422" s="3" t="inlineStr">
        <is>
          <t xml:space="preserve">TR-03</t>
        </is>
      </c>
      <c r="G422" s="3" t="inlineStr">
        <is>
          <t xml:space="preserve">Atestar a nota fiscal</t>
        </is>
      </c>
      <c r="H422" s="4">
        <v>3</v>
      </c>
      <c r="I422" s="3" t="inlineStr">
        <is>
          <t xml:space="preserve">Manual</t>
        </is>
      </c>
      <c r="J422" s="4">
        <v>4</v>
      </c>
      <c r="K422" s="3" t="inlineStr">
        <is>
          <t xml:space="preserve">O prazo de pagamento conta a partir do ateste.</t>
        </is>
      </c>
    </row>
    <row r="423">
      <c r="A423" s="8" t="str">
        <f>=B423&amp;" › "&amp;C423&amp;IF(D423="","","  › "&amp;D423)&amp;" › "&amp;E423&amp;" › "&amp;F423</f>
        <v>MS-07 › PP-02 › SP-01 › AT-01 › TR-01</v>
      </c>
      <c r="B423" s="3" t="inlineStr">
        <is>
          <t xml:space="preserve">MS-07</t>
        </is>
      </c>
      <c r="C423" s="3" t="inlineStr">
        <is>
          <t xml:space="preserve">PP-02</t>
        </is>
      </c>
      <c r="D423" s="3" t="inlineStr">
        <is>
          <t xml:space="preserve">SP-01</t>
        </is>
      </c>
      <c r="E423" s="3" t="inlineStr">
        <is>
          <t xml:space="preserve">AT-01</t>
        </is>
      </c>
      <c r="F423" s="3" t="inlineStr">
        <is>
          <t xml:space="preserve">TR-01</t>
        </is>
      </c>
      <c r="G423" s="3" t="inlineStr">
        <is>
          <t xml:space="preserve">Conferir a minuta contra a homologação</t>
        </is>
      </c>
      <c r="H423" s="4">
        <v>1</v>
      </c>
      <c r="I423" s="3" t="inlineStr">
        <is>
          <t xml:space="preserve">Manual</t>
        </is>
      </c>
      <c r="J423" s="4">
        <v>16</v>
      </c>
      <c r="K423" s="3" t="inlineStr">
        <is>
          <t xml:space="preserve">Duração estimada, a confirmar na medição do processo; execução manual, com registro em e-Codevasf.</t>
        </is>
      </c>
    </row>
    <row r="424">
      <c r="A424" s="8" t="str">
        <f>=B424&amp;" › "&amp;C424&amp;IF(D424="","","  › "&amp;D424)&amp;" › "&amp;E424&amp;" › "&amp;F424</f>
        <v>MS-07 › PP-02 › SP-01 › AT-02 › TR-01</v>
      </c>
      <c r="B424" s="3" t="inlineStr">
        <is>
          <t xml:space="preserve">MS-07</t>
        </is>
      </c>
      <c r="C424" s="3" t="inlineStr">
        <is>
          <t xml:space="preserve">PP-02</t>
        </is>
      </c>
      <c r="D424" s="3" t="inlineStr">
        <is>
          <t xml:space="preserve">SP-01</t>
        </is>
      </c>
      <c r="E424" s="3" t="inlineStr">
        <is>
          <t xml:space="preserve">AT-02</t>
        </is>
      </c>
      <c r="F424" s="3" t="inlineStr">
        <is>
          <t xml:space="preserve">TR-01</t>
        </is>
      </c>
      <c r="G424" s="3" t="inlineStr">
        <is>
          <t xml:space="preserve">Publicar o extrato e registrar no PNCP</t>
        </is>
      </c>
      <c r="H424" s="4">
        <v>1</v>
      </c>
      <c r="I424" s="3" t="inlineStr">
        <is>
          <t xml:space="preserve">Automatizada</t>
        </is>
      </c>
      <c r="J424" s="4">
        <v>4</v>
      </c>
      <c r="K424" s="3" t="inlineStr">
        <is>
          <t xml:space="preserve">Duração estimada, a confirmar na medição do processo; execução automatizada em e-Codevasf.</t>
        </is>
      </c>
    </row>
    <row r="425">
      <c r="A425" s="8" t="str">
        <f>=B425&amp;" › "&amp;C425&amp;IF(D425="","","  › "&amp;D425)&amp;" › "&amp;E425&amp;" › "&amp;F425</f>
        <v>MS-07 › PP-02 › SP-02 › AT-01 › TR-01</v>
      </c>
      <c r="B425" s="3" t="inlineStr">
        <is>
          <t xml:space="preserve">MS-07</t>
        </is>
      </c>
      <c r="C425" s="3" t="inlineStr">
        <is>
          <t xml:space="preserve">PP-02</t>
        </is>
      </c>
      <c r="D425" s="3" t="inlineStr">
        <is>
          <t xml:space="preserve">SP-02</t>
        </is>
      </c>
      <c r="E425" s="3" t="inlineStr">
        <is>
          <t xml:space="preserve">AT-01</t>
        </is>
      </c>
      <c r="F425" s="3" t="inlineStr">
        <is>
          <t xml:space="preserve">TR-01</t>
        </is>
      </c>
      <c r="G425" s="3" t="inlineStr">
        <is>
          <t xml:space="preserve">Verificar a entrega do contratado</t>
        </is>
      </c>
      <c r="H425" s="4">
        <v>1</v>
      </c>
      <c r="I425" s="3" t="inlineStr">
        <is>
          <t xml:space="preserve">Manual</t>
        </is>
      </c>
      <c r="J425" s="4">
        <v>4</v>
      </c>
      <c r="K425" s="3" t="inlineStr">
        <is>
          <t xml:space="preserve">Duração estimada, a confirmar na medição do processo; execução manual, com registro em e-Codevasf.</t>
        </is>
      </c>
    </row>
    <row r="426">
      <c r="A426" s="8" t="str">
        <f>=B426&amp;" › "&amp;C426&amp;IF(D426="","","  › "&amp;D426)&amp;" › "&amp;E426&amp;" › "&amp;F426</f>
        <v>MS-07 › PP-02 › SP-02 › AT-02 › TR-01</v>
      </c>
      <c r="B426" s="3" t="inlineStr">
        <is>
          <t xml:space="preserve">MS-07</t>
        </is>
      </c>
      <c r="C426" s="3" t="inlineStr">
        <is>
          <t xml:space="preserve">PP-02</t>
        </is>
      </c>
      <c r="D426" s="3" t="inlineStr">
        <is>
          <t xml:space="preserve">SP-02</t>
        </is>
      </c>
      <c r="E426" s="3" t="inlineStr">
        <is>
          <t xml:space="preserve">AT-02</t>
        </is>
      </c>
      <c r="F426" s="3" t="inlineStr">
        <is>
          <t xml:space="preserve">TR-01</t>
        </is>
      </c>
      <c r="G426" s="3" t="inlineStr">
        <is>
          <t xml:space="preserve">Atestar e registrar as ocorrências</t>
        </is>
      </c>
      <c r="H426" s="4">
        <v>1</v>
      </c>
      <c r="I426" s="3" t="inlineStr">
        <is>
          <t xml:space="preserve">Manual</t>
        </is>
      </c>
      <c r="J426" s="4">
        <v>2</v>
      </c>
      <c r="K426" s="3" t="inlineStr">
        <is>
          <t xml:space="preserve">Duração estimada, a confirmar na medição do processo; execução manual, com registro em e-Codevasf.</t>
        </is>
      </c>
    </row>
    <row r="427">
      <c r="A427" s="8" t="str">
        <f>=B427&amp;" › "&amp;C427&amp;IF(D427="","","  › "&amp;D427)&amp;" › "&amp;E427&amp;" › "&amp;F427</f>
        <v>MS-07 › PP-02 › SP-03 › AT-01 › TR-01</v>
      </c>
      <c r="B427" s="3" t="inlineStr">
        <is>
          <t xml:space="preserve">MS-07</t>
        </is>
      </c>
      <c r="C427" s="3" t="inlineStr">
        <is>
          <t xml:space="preserve">PP-02</t>
        </is>
      </c>
      <c r="D427" s="3" t="inlineStr">
        <is>
          <t xml:space="preserve">SP-03</t>
        </is>
      </c>
      <c r="E427" s="3" t="inlineStr">
        <is>
          <t xml:space="preserve">AT-01</t>
        </is>
      </c>
      <c r="F427" s="3" t="inlineStr">
        <is>
          <t xml:space="preserve">TR-01</t>
        </is>
      </c>
      <c r="G427" s="3" t="inlineStr">
        <is>
          <t xml:space="preserve">Analisar a justificativa e os limites</t>
        </is>
      </c>
      <c r="H427" s="4">
        <v>1</v>
      </c>
      <c r="I427" s="3" t="inlineStr">
        <is>
          <t xml:space="preserve">Manual</t>
        </is>
      </c>
      <c r="J427" s="4">
        <v>40</v>
      </c>
      <c r="K427" s="3" t="inlineStr">
        <is>
          <t xml:space="preserve">Duração estimada, a confirmar na medição do processo; execução manual, com registro em e-Codevasf.</t>
        </is>
      </c>
    </row>
    <row r="428">
      <c r="A428" s="8" t="str">
        <f>=B428&amp;" › "&amp;C428&amp;IF(D428="","","  › "&amp;D428)&amp;" › "&amp;E428&amp;" › "&amp;F428</f>
        <v>MS-07 › PP-02 › SP-03 › AT-02 › TR-01</v>
      </c>
      <c r="B428" s="3" t="inlineStr">
        <is>
          <t xml:space="preserve">MS-07</t>
        </is>
      </c>
      <c r="C428" s="3" t="inlineStr">
        <is>
          <t xml:space="preserve">PP-02</t>
        </is>
      </c>
      <c r="D428" s="3" t="inlineStr">
        <is>
          <t xml:space="preserve">SP-03</t>
        </is>
      </c>
      <c r="E428" s="3" t="inlineStr">
        <is>
          <t xml:space="preserve">AT-02</t>
        </is>
      </c>
      <c r="F428" s="3" t="inlineStr">
        <is>
          <t xml:space="preserve">TR-01</t>
        </is>
      </c>
      <c r="G428" s="3" t="inlineStr">
        <is>
          <t xml:space="preserve">Formalizar e publicar a alteração</t>
        </is>
      </c>
      <c r="H428" s="4">
        <v>1</v>
      </c>
      <c r="I428" s="3" t="inlineStr">
        <is>
          <t xml:space="preserve">Manual</t>
        </is>
      </c>
      <c r="J428" s="4">
        <v>40</v>
      </c>
      <c r="K428" s="3" t="inlineStr">
        <is>
          <t xml:space="preserve">Duração estimada, a confirmar na medição do processo; execução manual, com registro em e-Codevasf.</t>
        </is>
      </c>
    </row>
    <row r="429">
      <c r="A429" s="8" t="str">
        <f>=B429&amp;" › "&amp;C429&amp;IF(D429="","","  › "&amp;D429)&amp;" › "&amp;E429&amp;" › "&amp;F429</f>
        <v>MS-07 › PP-02 › SP-04 › AT-01 › TR-01</v>
      </c>
      <c r="B429" s="3" t="inlineStr">
        <is>
          <t xml:space="preserve">MS-07</t>
        </is>
      </c>
      <c r="C429" s="3" t="inlineStr">
        <is>
          <t xml:space="preserve">PP-02</t>
        </is>
      </c>
      <c r="D429" s="3" t="inlineStr">
        <is>
          <t xml:space="preserve">SP-04</t>
        </is>
      </c>
      <c r="E429" s="3" t="inlineStr">
        <is>
          <t xml:space="preserve">AT-01</t>
        </is>
      </c>
      <c r="F429" s="3" t="inlineStr">
        <is>
          <t xml:space="preserve">TR-01</t>
        </is>
      </c>
      <c r="G429" s="3" t="inlineStr">
        <is>
          <t xml:space="preserve">Notificar a contratada e instruir o processo</t>
        </is>
      </c>
      <c r="H429" s="4">
        <v>1</v>
      </c>
      <c r="I429" s="3" t="inlineStr">
        <is>
          <t xml:space="preserve">Manual</t>
        </is>
      </c>
      <c r="J429" s="4">
        <v>120</v>
      </c>
      <c r="K429" s="3" t="inlineStr">
        <is>
          <t xml:space="preserve">Duração estimada, a confirmar na medição do processo; execução manual, com registro em e-Codevasf.</t>
        </is>
      </c>
    </row>
    <row r="430">
      <c r="A430" s="8" t="str">
        <f>=B430&amp;" › "&amp;C430&amp;IF(D430="","","  › "&amp;D430)&amp;" › "&amp;E430&amp;" › "&amp;F430</f>
        <v>MS-07 › PP-02 › SP-04 › AT-02 › TR-01</v>
      </c>
      <c r="B430" s="3" t="inlineStr">
        <is>
          <t xml:space="preserve">MS-07</t>
        </is>
      </c>
      <c r="C430" s="3" t="inlineStr">
        <is>
          <t xml:space="preserve">PP-02</t>
        </is>
      </c>
      <c r="D430" s="3" t="inlineStr">
        <is>
          <t xml:space="preserve">SP-04</t>
        </is>
      </c>
      <c r="E430" s="3" t="inlineStr">
        <is>
          <t xml:space="preserve">AT-02</t>
        </is>
      </c>
      <c r="F430" s="3" t="inlineStr">
        <is>
          <t xml:space="preserve">TR-01</t>
        </is>
      </c>
      <c r="G430" s="3" t="inlineStr">
        <is>
          <t xml:space="preserve">Aplicar a sanção e registrar no PNCP</t>
        </is>
      </c>
      <c r="H430" s="4">
        <v>1</v>
      </c>
      <c r="I430" s="3" t="inlineStr">
        <is>
          <t xml:space="preserve">Manual</t>
        </is>
      </c>
      <c r="J430" s="4">
        <v>40</v>
      </c>
      <c r="K430" s="3" t="inlineStr">
        <is>
          <t xml:space="preserve">Duração estimada, a confirmar na medição do processo; execução manual, com registro em e-Codevasf.</t>
        </is>
      </c>
    </row>
    <row r="431">
      <c r="A431" s="8" t="str">
        <f>=B431&amp;" › "&amp;C431&amp;IF(D431="","","  › "&amp;D431)&amp;" › "&amp;E431&amp;" › "&amp;F431</f>
        <v>MS-07 › PP-03 › SP-01 › AT-01 › TR-01</v>
      </c>
      <c r="B431" s="3" t="inlineStr">
        <is>
          <t xml:space="preserve">MS-07</t>
        </is>
      </c>
      <c r="C431" s="3" t="inlineStr">
        <is>
          <t xml:space="preserve">PP-03</t>
        </is>
      </c>
      <c r="D431" s="3" t="inlineStr">
        <is>
          <t xml:space="preserve">SP-01</t>
        </is>
      </c>
      <c r="E431" s="3" t="inlineStr">
        <is>
          <t xml:space="preserve">AT-01</t>
        </is>
      </c>
      <c r="F431" s="3" t="inlineStr">
        <is>
          <t xml:space="preserve">TR-01</t>
        </is>
      </c>
      <c r="G431" s="3" t="inlineStr">
        <is>
          <t xml:space="preserve">Coletar as tabelas e as pesquisas</t>
        </is>
      </c>
      <c r="H431" s="4">
        <v>1</v>
      </c>
      <c r="I431" s="3" t="inlineStr">
        <is>
          <t xml:space="preserve">Manual</t>
        </is>
      </c>
      <c r="J431" s="4">
        <v>40</v>
      </c>
      <c r="K431" s="3" t="inlineStr">
        <is>
          <t xml:space="preserve">Duração estimada, a confirmar na medição do processo; execução manual, com registro em SICRO/Sinapi.</t>
        </is>
      </c>
    </row>
    <row r="432">
      <c r="A432" s="8" t="str">
        <f>=B432&amp;" › "&amp;C432&amp;IF(D432="","","  › "&amp;D432)&amp;" › "&amp;E432&amp;" › "&amp;F432</f>
        <v>MS-07 › PP-03 › SP-01 › AT-02 › TR-01</v>
      </c>
      <c r="B432" s="3" t="inlineStr">
        <is>
          <t xml:space="preserve">MS-07</t>
        </is>
      </c>
      <c r="C432" s="3" t="inlineStr">
        <is>
          <t xml:space="preserve">PP-03</t>
        </is>
      </c>
      <c r="D432" s="3" t="inlineStr">
        <is>
          <t xml:space="preserve">SP-01</t>
        </is>
      </c>
      <c r="E432" s="3" t="inlineStr">
        <is>
          <t xml:space="preserve">AT-02</t>
        </is>
      </c>
      <c r="F432" s="3" t="inlineStr">
        <is>
          <t xml:space="preserve">TR-01</t>
        </is>
      </c>
      <c r="G432" s="3" t="inlineStr">
        <is>
          <t xml:space="preserve">Publicar as composições atualizadas</t>
        </is>
      </c>
      <c r="H432" s="4">
        <v>1</v>
      </c>
      <c r="I432" s="3" t="inlineStr">
        <is>
          <t xml:space="preserve">Manual</t>
        </is>
      </c>
      <c r="J432" s="4">
        <v>16</v>
      </c>
      <c r="K432" s="3" t="inlineStr">
        <is>
          <t xml:space="preserve">Duração estimada, a confirmar na medição do processo; execução manual, com registro em SICRO/Sinapi.</t>
        </is>
      </c>
    </row>
    <row r="433">
      <c r="A433" s="8" t="str">
        <f>=B433&amp;" › "&amp;C433&amp;IF(D433="","","  › "&amp;D433)&amp;" › "&amp;E433&amp;" › "&amp;F433</f>
        <v>MS-07 › PP-03 › SP-02 › AT-01 › TR-01</v>
      </c>
      <c r="B433" s="3" t="inlineStr">
        <is>
          <t xml:space="preserve">MS-07</t>
        </is>
      </c>
      <c r="C433" s="3" t="inlineStr">
        <is>
          <t xml:space="preserve">PP-03</t>
        </is>
      </c>
      <c r="D433" s="3" t="inlineStr">
        <is>
          <t xml:space="preserve">SP-02</t>
        </is>
      </c>
      <c r="E433" s="3" t="inlineStr">
        <is>
          <t xml:space="preserve">AT-01</t>
        </is>
      </c>
      <c r="F433" s="3" t="inlineStr">
        <is>
          <t xml:space="preserve">TR-01</t>
        </is>
      </c>
      <c r="G433" s="3" t="inlineStr">
        <is>
          <t xml:space="preserve">Elaborar a planilha orçamentária</t>
        </is>
      </c>
      <c r="H433" s="4">
        <v>1</v>
      </c>
      <c r="I433" s="3" t="inlineStr">
        <is>
          <t xml:space="preserve">Manual</t>
        </is>
      </c>
      <c r="J433" s="4">
        <v>80</v>
      </c>
      <c r="K433" s="3" t="inlineStr">
        <is>
          <t xml:space="preserve">Duração estimada, a confirmar na medição do processo; execução manual, com registro em SICRO/Sinapi.</t>
        </is>
      </c>
    </row>
    <row r="434">
      <c r="A434" s="8" t="str">
        <f>=B434&amp;" › "&amp;C434&amp;IF(D434="","","  › "&amp;D434)&amp;" › "&amp;E434&amp;" › "&amp;F434</f>
        <v>MS-07 › PP-03 › SP-02 › AT-02 › TR-01</v>
      </c>
      <c r="B434" s="3" t="inlineStr">
        <is>
          <t xml:space="preserve">MS-07</t>
        </is>
      </c>
      <c r="C434" s="3" t="inlineStr">
        <is>
          <t xml:space="preserve">PP-03</t>
        </is>
      </c>
      <c r="D434" s="3" t="inlineStr">
        <is>
          <t xml:space="preserve">SP-02</t>
        </is>
      </c>
      <c r="E434" s="3" t="inlineStr">
        <is>
          <t xml:space="preserve">AT-02</t>
        </is>
      </c>
      <c r="F434" s="3" t="inlineStr">
        <is>
          <t xml:space="preserve">TR-01</t>
        </is>
      </c>
      <c r="G434" s="3" t="inlineStr">
        <is>
          <t xml:space="preserve">Conferir e aprovar o orçamento</t>
        </is>
      </c>
      <c r="H434" s="4">
        <v>1</v>
      </c>
      <c r="I434" s="3" t="inlineStr">
        <is>
          <t xml:space="preserve">Manual</t>
        </is>
      </c>
      <c r="J434" s="4">
        <v>40</v>
      </c>
      <c r="K434" s="3" t="inlineStr">
        <is>
          <t xml:space="preserve">Duração estimada, a confirmar na medição do processo; execução manual, com registro em SICRO/Sinapi.</t>
        </is>
      </c>
    </row>
    <row r="435">
      <c r="A435" s="8" t="str">
        <f>=B435&amp;" › "&amp;C435&amp;IF(D435="","","  › "&amp;D435)&amp;" › "&amp;E435&amp;" › "&amp;F435</f>
        <v>MS-07 › PP-03 › SP-03 › AT-01 › TR-01</v>
      </c>
      <c r="B435" s="3" t="inlineStr">
        <is>
          <t xml:space="preserve">MS-07</t>
        </is>
      </c>
      <c r="C435" s="3" t="inlineStr">
        <is>
          <t xml:space="preserve">PP-03</t>
        </is>
      </c>
      <c r="D435" s="3" t="inlineStr">
        <is>
          <t xml:space="preserve">SP-03</t>
        </is>
      </c>
      <c r="E435" s="3" t="inlineStr">
        <is>
          <t xml:space="preserve">AT-01</t>
        </is>
      </c>
      <c r="F435" s="3" t="inlineStr">
        <is>
          <t xml:space="preserve">TR-01</t>
        </is>
      </c>
      <c r="G435" s="3" t="inlineStr">
        <is>
          <t xml:space="preserve">Conferir os índices e as memórias de cálculo</t>
        </is>
      </c>
      <c r="H435" s="4">
        <v>1</v>
      </c>
      <c r="I435" s="3" t="inlineStr">
        <is>
          <t xml:space="preserve">Manual</t>
        </is>
      </c>
      <c r="J435" s="4">
        <v>80</v>
      </c>
      <c r="K435" s="3" t="inlineStr">
        <is>
          <t xml:space="preserve">Duração estimada, a confirmar na medição do processo; execução manual, com registro em e-Codevasf.</t>
        </is>
      </c>
    </row>
    <row r="436">
      <c r="A436" s="8" t="str">
        <f>=B436&amp;" › "&amp;C436&amp;IF(D436="","","  › "&amp;D436)&amp;" › "&amp;E436&amp;" › "&amp;F436</f>
        <v>MS-07 › PP-03 › SP-03 › AT-02 › TR-01</v>
      </c>
      <c r="B436" s="3" t="inlineStr">
        <is>
          <t xml:space="preserve">MS-07</t>
        </is>
      </c>
      <c r="C436" s="3" t="inlineStr">
        <is>
          <t xml:space="preserve">PP-03</t>
        </is>
      </c>
      <c r="D436" s="3" t="inlineStr">
        <is>
          <t xml:space="preserve">SP-03</t>
        </is>
      </c>
      <c r="E436" s="3" t="inlineStr">
        <is>
          <t xml:space="preserve">AT-02</t>
        </is>
      </c>
      <c r="F436" s="3" t="inlineStr">
        <is>
          <t xml:space="preserve">TR-01</t>
        </is>
      </c>
      <c r="G436" s="3" t="inlineStr">
        <is>
          <t xml:space="preserve">Emitir o parecer técnico de custos</t>
        </is>
      </c>
      <c r="H436" s="4">
        <v>1</v>
      </c>
      <c r="I436" s="3" t="inlineStr">
        <is>
          <t xml:space="preserve">Manual</t>
        </is>
      </c>
      <c r="J436" s="4">
        <v>24</v>
      </c>
      <c r="K436" s="3" t="inlineStr">
        <is>
          <t xml:space="preserve">Duração estimada, a confirmar na medição do processo; execução manual, com registro em e-Codevasf.</t>
        </is>
      </c>
    </row>
    <row r="437">
      <c r="A437" s="8" t="str">
        <f>=B437&amp;" › "&amp;C437&amp;IF(D437="","","  › "&amp;D437)&amp;" › "&amp;E437&amp;" › "&amp;F437</f>
        <v>MS-08 › PP-01 › SP-01 › AT-01 › TR-01</v>
      </c>
      <c r="B437" s="3" t="inlineStr">
        <is>
          <t xml:space="preserve">MS-08</t>
        </is>
      </c>
      <c r="C437" s="3" t="inlineStr">
        <is>
          <t xml:space="preserve">PP-01</t>
        </is>
      </c>
      <c r="D437" s="3" t="inlineStr">
        <is>
          <t xml:space="preserve">SP-01</t>
        </is>
      </c>
      <c r="E437" s="3" t="inlineStr">
        <is>
          <t xml:space="preserve">AT-01</t>
        </is>
      </c>
      <c r="F437" s="3" t="inlineStr">
        <is>
          <t xml:space="preserve">TR-01</t>
        </is>
      </c>
      <c r="G437" s="3" t="inlineStr">
        <is>
          <t xml:space="preserve">Consultar o órgão licenciador</t>
        </is>
      </c>
      <c r="H437" s="4">
        <v>1</v>
      </c>
      <c r="I437" s="3" t="inlineStr">
        <is>
          <t xml:space="preserve">Manual</t>
        </is>
      </c>
      <c r="J437" s="4">
        <v>80</v>
      </c>
      <c r="K437" s="3" t="inlineStr">
        <is>
          <t xml:space="preserve">Duração estimada, a confirmar na medição do processo; execução manual, com registro em e-Codevasf.</t>
        </is>
      </c>
    </row>
    <row r="438">
      <c r="A438" s="8" t="str">
        <f>=B438&amp;" › "&amp;C438&amp;IF(D438="","","  › "&amp;D438)&amp;" › "&amp;E438&amp;" › "&amp;F438</f>
        <v>MS-08 › PP-01 › SP-01 › AT-02 › TR-01</v>
      </c>
      <c r="B438" s="3" t="inlineStr">
        <is>
          <t xml:space="preserve">MS-08</t>
        </is>
      </c>
      <c r="C438" s="3" t="inlineStr">
        <is>
          <t xml:space="preserve">PP-01</t>
        </is>
      </c>
      <c r="D438" s="3" t="inlineStr">
        <is>
          <t xml:space="preserve">SP-01</t>
        </is>
      </c>
      <c r="E438" s="3" t="inlineStr">
        <is>
          <t xml:space="preserve">AT-02</t>
        </is>
      </c>
      <c r="F438" s="3" t="inlineStr">
        <is>
          <t xml:space="preserve">TR-01</t>
        </is>
      </c>
      <c r="G438" s="3" t="inlineStr">
        <is>
          <t xml:space="preserve">Protocolar o pedido de licença</t>
        </is>
      </c>
      <c r="H438" s="4">
        <v>1</v>
      </c>
      <c r="I438" s="3" t="inlineStr">
        <is>
          <t xml:space="preserve">Manual</t>
        </is>
      </c>
      <c r="J438" s="4">
        <v>40</v>
      </c>
      <c r="K438" s="3" t="inlineStr">
        <is>
          <t xml:space="preserve">Duração estimada, a confirmar na medição do processo; execução manual, com registro em e-Codevasf.</t>
        </is>
      </c>
    </row>
    <row r="439">
      <c r="A439" s="8" t="str">
        <f>=B439&amp;" › "&amp;C439&amp;IF(D439="","","  › "&amp;D439)&amp;" › "&amp;E439&amp;" › "&amp;F439</f>
        <v>MS-08 › PP-01 › SP-02 › AT-01 › TR-01</v>
      </c>
      <c r="B439" s="3" t="inlineStr">
        <is>
          <t xml:space="preserve">MS-08</t>
        </is>
      </c>
      <c r="C439" s="3" t="inlineStr">
        <is>
          <t xml:space="preserve">PP-01</t>
        </is>
      </c>
      <c r="D439" s="3" t="inlineStr">
        <is>
          <t xml:space="preserve">SP-02</t>
        </is>
      </c>
      <c r="E439" s="3" t="inlineStr">
        <is>
          <t xml:space="preserve">AT-01</t>
        </is>
      </c>
      <c r="F439" s="3" t="inlineStr">
        <is>
          <t xml:space="preserve">TR-01</t>
        </is>
      </c>
      <c r="G439" s="3" t="inlineStr">
        <is>
          <t xml:space="preserve">Distribuir as condicionantes às áreas</t>
        </is>
      </c>
      <c r="H439" s="4">
        <v>1</v>
      </c>
      <c r="I439" s="3" t="inlineStr">
        <is>
          <t xml:space="preserve">Manual</t>
        </is>
      </c>
      <c r="J439" s="4">
        <v>24</v>
      </c>
      <c r="K439" s="3" t="inlineStr">
        <is>
          <t xml:space="preserve">Duração estimada, a confirmar na medição do processo; execução manual, com registro em e-Codevasf.</t>
        </is>
      </c>
    </row>
    <row r="440">
      <c r="A440" s="8" t="str">
        <f>=B440&amp;" › "&amp;C440&amp;IF(D440="","","  › "&amp;D440)&amp;" › "&amp;E440&amp;" › "&amp;F440</f>
        <v>MS-08 › PP-01 › SP-02 › AT-02 › TR-01</v>
      </c>
      <c r="B440" s="3" t="inlineStr">
        <is>
          <t xml:space="preserve">MS-08</t>
        </is>
      </c>
      <c r="C440" s="3" t="inlineStr">
        <is>
          <t xml:space="preserve">PP-01</t>
        </is>
      </c>
      <c r="D440" s="3" t="inlineStr">
        <is>
          <t xml:space="preserve">SP-02</t>
        </is>
      </c>
      <c r="E440" s="3" t="inlineStr">
        <is>
          <t xml:space="preserve">AT-02</t>
        </is>
      </c>
      <c r="F440" s="3" t="inlineStr">
        <is>
          <t xml:space="preserve">TR-01</t>
        </is>
      </c>
      <c r="G440" s="3" t="inlineStr">
        <is>
          <t xml:space="preserve">Comprovar o cumprimento ao órgão</t>
        </is>
      </c>
      <c r="H440" s="4">
        <v>1</v>
      </c>
      <c r="I440" s="3" t="inlineStr">
        <is>
          <t xml:space="preserve">Manual</t>
        </is>
      </c>
      <c r="J440" s="4">
        <v>40</v>
      </c>
      <c r="K440" s="3" t="inlineStr">
        <is>
          <t xml:space="preserve">Duração estimada, a confirmar na medição do processo; execução manual, com registro em e-Codevasf.</t>
        </is>
      </c>
    </row>
    <row r="441">
      <c r="A441" s="8" t="str">
        <f>=B441&amp;" › "&amp;C441&amp;IF(D441="","","  › "&amp;D441)&amp;" › "&amp;E441&amp;" › "&amp;F441</f>
        <v>MS-08 › PP-01 › SP-03 › AT-01 › TR-01</v>
      </c>
      <c r="B441" s="3" t="inlineStr">
        <is>
          <t xml:space="preserve">MS-08</t>
        </is>
      </c>
      <c r="C441" s="3" t="inlineStr">
        <is>
          <t xml:space="preserve">PP-01</t>
        </is>
      </c>
      <c r="D441" s="3" t="inlineStr">
        <is>
          <t xml:space="preserve">SP-03</t>
        </is>
      </c>
      <c r="E441" s="3" t="inlineStr">
        <is>
          <t xml:space="preserve">AT-01</t>
        </is>
      </c>
      <c r="F441" s="3" t="inlineStr">
        <is>
          <t xml:space="preserve">TR-01</t>
        </is>
      </c>
      <c r="G441" s="3" t="inlineStr">
        <is>
          <t xml:space="preserve">Instruir o processo de renovação</t>
        </is>
      </c>
      <c r="H441" s="4">
        <v>1</v>
      </c>
      <c r="I441" s="3" t="inlineStr">
        <is>
          <t xml:space="preserve">Manual</t>
        </is>
      </c>
      <c r="J441" s="4">
        <v>80</v>
      </c>
      <c r="K441" s="3" t="inlineStr">
        <is>
          <t xml:space="preserve">Duração estimada, a confirmar na medição do processo; execução manual, com registro em e-Codevasf.</t>
        </is>
      </c>
    </row>
    <row r="442">
      <c r="A442" s="8" t="str">
        <f>=B442&amp;" › "&amp;C442&amp;IF(D442="","","  › "&amp;D442)&amp;" › "&amp;E442&amp;" › "&amp;F442</f>
        <v>MS-08 › PP-01 › SP-03 › AT-02 › TR-01</v>
      </c>
      <c r="B442" s="3" t="inlineStr">
        <is>
          <t xml:space="preserve">MS-08</t>
        </is>
      </c>
      <c r="C442" s="3" t="inlineStr">
        <is>
          <t xml:space="preserve">PP-01</t>
        </is>
      </c>
      <c r="D442" s="3" t="inlineStr">
        <is>
          <t xml:space="preserve">SP-03</t>
        </is>
      </c>
      <c r="E442" s="3" t="inlineStr">
        <is>
          <t xml:space="preserve">AT-02</t>
        </is>
      </c>
      <c r="F442" s="3" t="inlineStr">
        <is>
          <t xml:space="preserve">TR-01</t>
        </is>
      </c>
      <c r="G442" s="3" t="inlineStr">
        <is>
          <t xml:space="preserve">Protocolar e acompanhar a decisão</t>
        </is>
      </c>
      <c r="H442" s="4">
        <v>1</v>
      </c>
      <c r="I442" s="3" t="inlineStr">
        <is>
          <t xml:space="preserve">Manual</t>
        </is>
      </c>
      <c r="J442" s="4">
        <v>2</v>
      </c>
      <c r="K442" s="3" t="inlineStr">
        <is>
          <t xml:space="preserve">Duração estimada, a confirmar na medição do processo; execução manual, com registro em e-Codevasf.</t>
        </is>
      </c>
    </row>
    <row r="443">
      <c r="A443" s="8" t="str">
        <f>=B443&amp;" › "&amp;C443&amp;IF(D443="","","  › "&amp;D443)&amp;" › "&amp;E443&amp;" › "&amp;F443</f>
        <v>MS-08 › PP-02 › SP-01 › AT-01 › TR-01</v>
      </c>
      <c r="B443" s="3" t="inlineStr">
        <is>
          <t xml:space="preserve">MS-08</t>
        </is>
      </c>
      <c r="C443" s="3" t="inlineStr">
        <is>
          <t xml:space="preserve">PP-02</t>
        </is>
      </c>
      <c r="D443" s="3" t="inlineStr">
        <is>
          <t xml:space="preserve">SP-01</t>
        </is>
      </c>
      <c r="E443" s="3" t="inlineStr">
        <is>
          <t xml:space="preserve">AT-01</t>
        </is>
      </c>
      <c r="F443" s="3" t="inlineStr">
        <is>
          <t xml:space="preserve">TR-01</t>
        </is>
      </c>
      <c r="G443" s="3" t="inlineStr">
        <is>
          <t xml:space="preserve">Executar o levantamento topográfico</t>
        </is>
      </c>
      <c r="H443" s="4">
        <v>1</v>
      </c>
      <c r="I443" s="3" t="inlineStr">
        <is>
          <t xml:space="preserve">Manual</t>
        </is>
      </c>
      <c r="J443" s="4">
        <v>80</v>
      </c>
      <c r="K443" s="3" t="inlineStr">
        <is>
          <t xml:space="preserve">Duração estimada, a confirmar na medição do processo; execução manual, com registro em SIGEF/Incra.</t>
        </is>
      </c>
    </row>
    <row r="444">
      <c r="A444" s="8" t="str">
        <f>=B444&amp;" › "&amp;C444&amp;IF(D444="","","  › "&amp;D444)&amp;" › "&amp;E444&amp;" › "&amp;F444</f>
        <v>MS-08 › PP-02 › SP-01 › AT-02 › TR-01</v>
      </c>
      <c r="B444" s="3" t="inlineStr">
        <is>
          <t xml:space="preserve">MS-08</t>
        </is>
      </c>
      <c r="C444" s="3" t="inlineStr">
        <is>
          <t xml:space="preserve">PP-02</t>
        </is>
      </c>
      <c r="D444" s="3" t="inlineStr">
        <is>
          <t xml:space="preserve">SP-01</t>
        </is>
      </c>
      <c r="E444" s="3" t="inlineStr">
        <is>
          <t xml:space="preserve">AT-02</t>
        </is>
      </c>
      <c r="F444" s="3" t="inlineStr">
        <is>
          <t xml:space="preserve">TR-01</t>
        </is>
      </c>
      <c r="G444" s="3" t="inlineStr">
        <is>
          <t xml:space="preserve">Elaborar o memorial e a planta</t>
        </is>
      </c>
      <c r="H444" s="4">
        <v>1</v>
      </c>
      <c r="I444" s="3" t="inlineStr">
        <is>
          <t xml:space="preserve">Manual</t>
        </is>
      </c>
      <c r="J444" s="4">
        <v>80</v>
      </c>
      <c r="K444" s="3" t="inlineStr">
        <is>
          <t xml:space="preserve">Duração estimada, a confirmar na medição do processo; execução manual, com registro em SIGEF/Incra.</t>
        </is>
      </c>
    </row>
    <row r="445">
      <c r="A445" s="8" t="str">
        <f>=B445&amp;" › "&amp;C445&amp;IF(D445="","","  › "&amp;D445)&amp;" › "&amp;E445&amp;" › "&amp;F445</f>
        <v>MS-08 › PP-02 › SP-02 › AT-01 › TR-01</v>
      </c>
      <c r="B445" s="3" t="inlineStr">
        <is>
          <t xml:space="preserve">MS-08</t>
        </is>
      </c>
      <c r="C445" s="3" t="inlineStr">
        <is>
          <t xml:space="preserve">PP-02</t>
        </is>
      </c>
      <c r="D445" s="3" t="inlineStr">
        <is>
          <t xml:space="preserve">SP-02</t>
        </is>
      </c>
      <c r="E445" s="3" t="inlineStr">
        <is>
          <t xml:space="preserve">AT-01</t>
        </is>
      </c>
      <c r="F445" s="3" t="inlineStr">
        <is>
          <t xml:space="preserve">TR-01</t>
        </is>
      </c>
      <c r="G445" s="3" t="inlineStr">
        <is>
          <t xml:space="preserve">Instruir o processo com a documentação</t>
        </is>
      </c>
      <c r="H445" s="4">
        <v>1</v>
      </c>
      <c r="I445" s="3" t="inlineStr">
        <is>
          <t xml:space="preserve">Manual</t>
        </is>
      </c>
      <c r="J445" s="4">
        <v>160</v>
      </c>
      <c r="K445" s="3" t="inlineStr">
        <is>
          <t xml:space="preserve">Duração estimada, a confirmar na medição do processo; execução manual, com registro em SIGEF/Incra.</t>
        </is>
      </c>
    </row>
    <row r="446">
      <c r="A446" s="8" t="str">
        <f>=B446&amp;" › "&amp;C446&amp;IF(D446="","","  › "&amp;D446)&amp;" › "&amp;E446&amp;" › "&amp;F446</f>
        <v>MS-08 › PP-02 › SP-02 › AT-02 › TR-01</v>
      </c>
      <c r="B446" s="3" t="inlineStr">
        <is>
          <t xml:space="preserve">MS-08</t>
        </is>
      </c>
      <c r="C446" s="3" t="inlineStr">
        <is>
          <t xml:space="preserve">PP-02</t>
        </is>
      </c>
      <c r="D446" s="3" t="inlineStr">
        <is>
          <t xml:space="preserve">SP-02</t>
        </is>
      </c>
      <c r="E446" s="3" t="inlineStr">
        <is>
          <t xml:space="preserve">AT-02</t>
        </is>
      </c>
      <c r="F446" s="3" t="inlineStr">
        <is>
          <t xml:space="preserve">TR-01</t>
        </is>
      </c>
      <c r="G446" s="3" t="inlineStr">
        <is>
          <t xml:space="preserve">Acompanhar o protocolo até o registro</t>
        </is>
      </c>
      <c r="H446" s="4">
        <v>1</v>
      </c>
      <c r="I446" s="3" t="inlineStr">
        <is>
          <t xml:space="preserve">Manual</t>
        </is>
      </c>
      <c r="J446" s="4">
        <v>480</v>
      </c>
      <c r="K446" s="3" t="inlineStr">
        <is>
          <t xml:space="preserve">Duração estimada, a confirmar na medição do processo; execução manual, com registro em SIGEF/Incra.</t>
        </is>
      </c>
    </row>
    <row r="447">
      <c r="A447" s="8" t="str">
        <f>=B447&amp;" › "&amp;C447&amp;IF(D447="","","  › "&amp;D447)&amp;" › "&amp;E447&amp;" › "&amp;F447</f>
        <v>MS-08 › PP-02 › SP-03 › AT-01 › TR-01</v>
      </c>
      <c r="B447" s="3" t="inlineStr">
        <is>
          <t xml:space="preserve">MS-08</t>
        </is>
      </c>
      <c r="C447" s="3" t="inlineStr">
        <is>
          <t xml:space="preserve">PP-02</t>
        </is>
      </c>
      <c r="D447" s="3" t="inlineStr">
        <is>
          <t xml:space="preserve">SP-03</t>
        </is>
      </c>
      <c r="E447" s="3" t="inlineStr">
        <is>
          <t xml:space="preserve">AT-01</t>
        </is>
      </c>
      <c r="F447" s="3" t="inlineStr">
        <is>
          <t xml:space="preserve">TR-01</t>
        </is>
      </c>
      <c r="G447" s="3" t="inlineStr">
        <is>
          <t xml:space="preserve">Vistoriar e caracterizar a ocupação</t>
        </is>
      </c>
      <c r="H447" s="4">
        <v>1</v>
      </c>
      <c r="I447" s="3" t="inlineStr">
        <is>
          <t xml:space="preserve">Manual</t>
        </is>
      </c>
      <c r="J447" s="4">
        <v>24</v>
      </c>
      <c r="K447" s="3" t="inlineStr">
        <is>
          <t xml:space="preserve">Duração estimada, a confirmar na medição do processo; execução manual, com registro em e-Codevasf.</t>
        </is>
      </c>
    </row>
    <row r="448">
      <c r="A448" s="8" t="str">
        <f>=B448&amp;" › "&amp;C448&amp;IF(D448="","","  › "&amp;D448)&amp;" › "&amp;E448&amp;" › "&amp;F448</f>
        <v>MS-08 › PP-02 › SP-03 › AT-02 › TR-01</v>
      </c>
      <c r="B448" s="3" t="inlineStr">
        <is>
          <t xml:space="preserve">MS-08</t>
        </is>
      </c>
      <c r="C448" s="3" t="inlineStr">
        <is>
          <t xml:space="preserve">PP-02</t>
        </is>
      </c>
      <c r="D448" s="3" t="inlineStr">
        <is>
          <t xml:space="preserve">SP-03</t>
        </is>
      </c>
      <c r="E448" s="3" t="inlineStr">
        <is>
          <t xml:space="preserve">AT-02</t>
        </is>
      </c>
      <c r="F448" s="3" t="inlineStr">
        <is>
          <t xml:space="preserve">TR-01</t>
        </is>
      </c>
      <c r="G448" s="3" t="inlineStr">
        <is>
          <t xml:space="preserve">Notificar e encaminhar as providências</t>
        </is>
      </c>
      <c r="H448" s="4">
        <v>1</v>
      </c>
      <c r="I448" s="3" t="inlineStr">
        <is>
          <t xml:space="preserve">Manual</t>
        </is>
      </c>
      <c r="J448" s="4">
        <v>80</v>
      </c>
      <c r="K448" s="3" t="inlineStr">
        <is>
          <t xml:space="preserve">Duração estimada, a confirmar na medição do processo; execução manual, com registro em e-Codevasf.</t>
        </is>
      </c>
    </row>
    <row r="449">
      <c r="A449" s="8" t="str">
        <f>=B449&amp;" › "&amp;C449&amp;IF(D449="","","  › "&amp;D449)&amp;" › "&amp;E449&amp;" › "&amp;F449</f>
        <v>MS-08 › PP-03 › SP-01 › AT-01 › TR-01</v>
      </c>
      <c r="B449" s="3" t="inlineStr">
        <is>
          <t xml:space="preserve">MS-08</t>
        </is>
      </c>
      <c r="C449" s="3" t="inlineStr">
        <is>
          <t xml:space="preserve">PP-03</t>
        </is>
      </c>
      <c r="D449" s="3" t="inlineStr">
        <is>
          <t xml:space="preserve">SP-01</t>
        </is>
      </c>
      <c r="E449" s="3" t="inlineStr">
        <is>
          <t xml:space="preserve">AT-01</t>
        </is>
      </c>
      <c r="F449" s="3" t="inlineStr">
        <is>
          <t xml:space="preserve">TR-01</t>
        </is>
      </c>
      <c r="G449" s="3" t="inlineStr">
        <is>
          <t xml:space="preserve">Conferir a documentação e habilitar</t>
        </is>
      </c>
      <c r="H449" s="4">
        <v>1</v>
      </c>
      <c r="I449" s="3" t="inlineStr">
        <is>
          <t xml:space="preserve">Regra de negócio</t>
        </is>
      </c>
      <c r="J449" s="4">
        <v>80</v>
      </c>
      <c r="K449" s="3" t="inlineStr">
        <is>
          <t xml:space="preserve">Duração estimada, a confirmar na medição do processo; aplica critério normativo — decisão não discricionária.</t>
        </is>
      </c>
    </row>
    <row r="450">
      <c r="A450" s="8" t="str">
        <f>=B450&amp;" › "&amp;C450&amp;IF(D450="","","  › "&amp;D450)&amp;" › "&amp;E450&amp;" › "&amp;F450</f>
        <v>MS-08 › PP-03 › SP-01 › AT-02 › TR-01</v>
      </c>
      <c r="B450" s="3" t="inlineStr">
        <is>
          <t xml:space="preserve">MS-08</t>
        </is>
      </c>
      <c r="C450" s="3" t="inlineStr">
        <is>
          <t xml:space="preserve">PP-03</t>
        </is>
      </c>
      <c r="D450" s="3" t="inlineStr">
        <is>
          <t xml:space="preserve">SP-01</t>
        </is>
      </c>
      <c r="E450" s="3" t="inlineStr">
        <is>
          <t xml:space="preserve">AT-02</t>
        </is>
      </c>
      <c r="F450" s="3" t="inlineStr">
        <is>
          <t xml:space="preserve">TR-01</t>
        </is>
      </c>
      <c r="G450" s="3" t="inlineStr">
        <is>
          <t xml:space="preserve">Formalizar o título e atualizar o cadastro</t>
        </is>
      </c>
      <c r="H450" s="4">
        <v>1</v>
      </c>
      <c r="I450" s="3" t="inlineStr">
        <is>
          <t xml:space="preserve">Manual</t>
        </is>
      </c>
      <c r="J450" s="4">
        <v>40</v>
      </c>
      <c r="K450" s="3" t="inlineStr">
        <is>
          <t xml:space="preserve">Duração estimada, a confirmar na medição do processo; execução manual, com registro em e-Codevasf.</t>
        </is>
      </c>
    </row>
    <row r="451">
      <c r="A451" s="8" t="str">
        <f>=B451&amp;" › "&amp;C451&amp;IF(D451="","","  › "&amp;D451)&amp;" › "&amp;E451&amp;" › "&amp;F451</f>
        <v>MS-08 › PP-03 › SP-02 › AT-01 › TR-01</v>
      </c>
      <c r="B451" s="3" t="inlineStr">
        <is>
          <t xml:space="preserve">MS-08</t>
        </is>
      </c>
      <c r="C451" s="3" t="inlineStr">
        <is>
          <t xml:space="preserve">PP-03</t>
        </is>
      </c>
      <c r="D451" s="3" t="inlineStr">
        <is>
          <t xml:space="preserve">SP-02</t>
        </is>
      </c>
      <c r="E451" s="3" t="inlineStr">
        <is>
          <t xml:space="preserve">AT-01</t>
        </is>
      </c>
      <c r="F451" s="3" t="inlineStr">
        <is>
          <t xml:space="preserve">TR-01</t>
        </is>
      </c>
      <c r="G451" s="3" t="inlineStr">
        <is>
          <t xml:space="preserve">Vistoriar o lote em campo</t>
        </is>
      </c>
      <c r="H451" s="4">
        <v>1</v>
      </c>
      <c r="I451" s="3" t="inlineStr">
        <is>
          <t xml:space="preserve">Manual</t>
        </is>
      </c>
      <c r="J451" s="4">
        <v>4</v>
      </c>
      <c r="K451" s="3" t="inlineStr">
        <is>
          <t xml:space="preserve">Duração estimada, a confirmar na medição do processo; execução manual, com registro em e-Codevasf.</t>
        </is>
      </c>
    </row>
    <row r="452">
      <c r="A452" s="8" t="str">
        <f>=B452&amp;" › "&amp;C452&amp;IF(D452="","","  › "&amp;D452)&amp;" › "&amp;E452&amp;" › "&amp;F452</f>
        <v>MS-08 › PP-03 › SP-02 › AT-02 › TR-01</v>
      </c>
      <c r="B452" s="3" t="inlineStr">
        <is>
          <t xml:space="preserve">MS-08</t>
        </is>
      </c>
      <c r="C452" s="3" t="inlineStr">
        <is>
          <t xml:space="preserve">PP-03</t>
        </is>
      </c>
      <c r="D452" s="3" t="inlineStr">
        <is>
          <t xml:space="preserve">SP-02</t>
        </is>
      </c>
      <c r="E452" s="3" t="inlineStr">
        <is>
          <t xml:space="preserve">AT-02</t>
        </is>
      </c>
      <c r="F452" s="3" t="inlineStr">
        <is>
          <t xml:space="preserve">TR-01</t>
        </is>
      </c>
      <c r="G452" s="3" t="inlineStr">
        <is>
          <t xml:space="preserve">Emitir o relatório e notificar</t>
        </is>
      </c>
      <c r="H452" s="4">
        <v>1</v>
      </c>
      <c r="I452" s="3" t="inlineStr">
        <is>
          <t xml:space="preserve">Manual</t>
        </is>
      </c>
      <c r="J452" s="4">
        <v>16</v>
      </c>
      <c r="K452" s="3" t="inlineStr">
        <is>
          <t xml:space="preserve">Duração estimada, a confirmar na medição do processo; execução manual, com registro em e-Codevasf.</t>
        </is>
      </c>
    </row>
    <row r="453">
      <c r="A453" s="8" t="str">
        <f>=B453&amp;" › "&amp;C453&amp;IF(D453="","","  › "&amp;D453)&amp;" › "&amp;E453&amp;" › "&amp;F453</f>
        <v>MS-08 › PP-03 › SP-03 › AT-01 › TR-01</v>
      </c>
      <c r="B453" s="3" t="inlineStr">
        <is>
          <t xml:space="preserve">MS-08</t>
        </is>
      </c>
      <c r="C453" s="3" t="inlineStr">
        <is>
          <t xml:space="preserve">PP-03</t>
        </is>
      </c>
      <c r="D453" s="3" t="inlineStr">
        <is>
          <t xml:space="preserve">SP-03</t>
        </is>
      </c>
      <c r="E453" s="3" t="inlineStr">
        <is>
          <t xml:space="preserve">AT-01</t>
        </is>
      </c>
      <c r="F453" s="3" t="inlineStr">
        <is>
          <t xml:space="preserve">TR-01</t>
        </is>
      </c>
      <c r="G453" s="3" t="inlineStr">
        <is>
          <t xml:space="preserve">Analisar o pedido ou a inadimplência</t>
        </is>
      </c>
      <c r="H453" s="4">
        <v>1</v>
      </c>
      <c r="I453" s="3" t="inlineStr">
        <is>
          <t xml:space="preserve">Regra de negócio</t>
        </is>
      </c>
      <c r="J453" s="4">
        <v>120</v>
      </c>
      <c r="K453" s="3" t="inlineStr">
        <is>
          <t xml:space="preserve">Duração estimada, a confirmar na medição do processo; aplica critério normativo — decisão não discricionária.</t>
        </is>
      </c>
    </row>
    <row r="454">
      <c r="A454" s="8" t="str">
        <f>=B454&amp;" › "&amp;C454&amp;IF(D454="","","  › "&amp;D454)&amp;" › "&amp;E454&amp;" › "&amp;F454</f>
        <v>MS-08 › PP-03 › SP-03 › AT-02 › TR-01</v>
      </c>
      <c r="B454" s="3" t="inlineStr">
        <is>
          <t xml:space="preserve">MS-08</t>
        </is>
      </c>
      <c r="C454" s="3" t="inlineStr">
        <is>
          <t xml:space="preserve">PP-03</t>
        </is>
      </c>
      <c r="D454" s="3" t="inlineStr">
        <is>
          <t xml:space="preserve">SP-03</t>
        </is>
      </c>
      <c r="E454" s="3" t="inlineStr">
        <is>
          <t xml:space="preserve">AT-02</t>
        </is>
      </c>
      <c r="F454" s="3" t="inlineStr">
        <is>
          <t xml:space="preserve">TR-01</t>
        </is>
      </c>
      <c r="G454" s="3" t="inlineStr">
        <is>
          <t xml:space="preserve">Autorizar a transferência ou retomar</t>
        </is>
      </c>
      <c r="H454" s="4">
        <v>1</v>
      </c>
      <c r="I454" s="3" t="inlineStr">
        <is>
          <t xml:space="preserve">Manual</t>
        </is>
      </c>
      <c r="J454" s="4">
        <v>240</v>
      </c>
      <c r="K454" s="3" t="inlineStr">
        <is>
          <t xml:space="preserve">Duração estimada, a confirmar na medição do processo; execução manual, com registro em e-Codevasf.</t>
        </is>
      </c>
    </row>
  </sheetData>
  <autoFilter ref="A1:K1"/>
  <dataValidations count="5"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I2:I500">
      <formula1>Listas!$J$2:$J$4</formula1>
    </dataValidation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B2:B500">
      <formula1>Macroprocessos!$A$2:$A$22</formula1>
    </dataValidation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C2:C500">
      <formula1>Processos!$C$2:$C$71</formula1>
    </dataValidation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D2:D500">
      <formula1>Subprocessos!$D$2:$D$222</formula1>
    </dataValidation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E2:E500">
      <formula1>Atividades!$E$2:$E$446</formula1>
    </dataValidation>
  </dataValidations>
</worksheet>
</file>

<file path=xl/worksheets/sheet8.xml><?xml version="1.0" encoding="utf-8"?>
<worksheet xmlns="http://schemas.openxmlformats.org/spreadsheetml/2006/main">
  <sheetPr>
    <tabColor rgb="FF168821"/>
  </sheetPr>
  <dimension ref="A1:K35"/>
  <sheetViews>
    <sheetView workbookViewId="0" zoomScale="90">
      <pane ySplit="1" topLeftCell="A2" activePane="bottomLeft" state="frozen"/>
      <selection pane="bottomLeft"/>
    </sheetView>
  </sheetViews>
  <cols>
    <col min="1" max="1" width="9" customWidth="1"/>
    <col min="2" max="2" width="48" customWidth="1"/>
    <col min="3" max="3" width="22" customWidth="1"/>
    <col min="4" max="4" width="14" customWidth="1"/>
    <col min="5" max="5" width="20" customWidth="1"/>
    <col min="6" max="6" width="8" customWidth="1"/>
    <col min="7" max="7" width="12" customWidth="1"/>
    <col min="8" max="8" width="14" customWidth="1"/>
    <col min="9" max="9" width="30" customWidth="1"/>
    <col min="10" max="10" width="44" customWidth="1"/>
    <col min="11" max="11" width="28" customWidth="1"/>
  </cols>
  <sheetData>
    <row r="1">
      <c r="A1" s="1" t="inlineStr">
        <is>
          <t xml:space="preserve">ID</t>
        </is>
      </c>
      <c r="B1" s="1" t="inlineStr">
        <is>
          <t xml:space="preserve">Titulo</t>
        </is>
      </c>
      <c r="C1" s="1" t="inlineStr">
        <is>
          <t xml:space="preserve">Tipo_Documento</t>
        </is>
      </c>
      <c r="D1" s="1" t="inlineStr">
        <is>
          <t xml:space="preserve">Vinculo_Nivel</t>
        </is>
      </c>
      <c r="E1" s="1" t="inlineStr">
        <is>
          <t xml:space="preserve">Vinculo_Codigo</t>
        </is>
      </c>
      <c r="F1" s="1" t="inlineStr">
        <is>
          <t xml:space="preserve">Versao</t>
        </is>
      </c>
      <c r="G1" s="1" t="inlineStr">
        <is>
          <t xml:space="preserve">Data</t>
        </is>
      </c>
      <c r="H1" s="1" t="inlineStr">
        <is>
          <t xml:space="preserve">Situacao</t>
        </is>
      </c>
      <c r="I1" s="1" t="inlineStr">
        <is>
          <t xml:space="preserve">Ato_Aprovacao</t>
        </is>
      </c>
      <c r="J1" s="1" t="inlineStr">
        <is>
          <t xml:space="preserve">Link</t>
        </is>
      </c>
      <c r="K1" s="1" t="inlineStr">
        <is>
          <t xml:space="preserve">Observacoes</t>
        </is>
      </c>
    </row>
    <row r="2">
      <c r="A2" s="3" t="inlineStr">
        <is>
          <t xml:space="preserve">DOC-001</t>
        </is>
      </c>
      <c r="B2" s="3" t="inlineStr">
        <is>
          <t xml:space="preserve">PRO 06.01 — Planejamento da Contratação</t>
        </is>
      </c>
      <c r="C2" s="3" t="inlineStr">
        <is>
          <t xml:space="preserve">Procedimento (PRO)</t>
        </is>
      </c>
      <c r="D2" s="8" t="str">
        <f>=IF(ISNUMBER(SEARCH("TR-",E2)),"Tarefa",IF(ISNUMBER(SEARCH("AT-",E2)),"Atividade",IF(ISNUMBER(SEARCH("SP-",E2)),"Subprocesso",IF(ISNUMBER(SEARCH("PP-",E2)),"Processo",IF(OR(LEFT(E2,2)="MG",LEFT(E2,2)="MF",LEFT(E2,2)="MS"),"Macroprocesso","")))))</f>
        <v>Processo</v>
      </c>
      <c r="E2" s="3" t="inlineStr">
        <is>
          <t xml:space="preserve">MS-07 › PP-01; MS-07 › PP-01 › SP-01; MS-07 › PP-01 › SP-02; MS-07 › PP-01 › SP-03; MS-07 › PP-01 › SP-03 › SP-03.01; MS-07 › PP-01 › SP-04; MS-07 › PP-01 › SP-05; MS-07 › PP-01 › SP-06</t>
        </is>
      </c>
      <c r="F2" s="3" t="inlineStr">
        <is>
          <t xml:space="preserve">2.0</t>
        </is>
      </c>
      <c r="G2" s="3" t="inlineStr">
        <is>
          <t xml:space="preserve">18/05/2026</t>
        </is>
      </c>
      <c r="H2" s="3" t="inlineStr">
        <is>
          <t xml:space="preserve">Vigente</t>
        </is>
      </c>
      <c r="I2" s="3" t="inlineStr">
        <is>
          <t xml:space="preserve">Resolução nº 812, de 18/05/2026 (Diretoria Executiva)</t>
        </is>
      </c>
      <c r="J2" s="3" t="inlineStr">
        <is>
          <t xml:space="preserve">https://exemplo.codevasf.gov.br/repositorio/pop-06-01.pdf</t>
        </is>
      </c>
      <c r="K2" s="3" t="inlineStr">
        <is>
          <t xml:space="preserve">Publicado após validação do TO-BE.</t>
        </is>
      </c>
    </row>
    <row r="3">
      <c r="A3" s="3" t="inlineStr">
        <is>
          <t xml:space="preserve">DOC-002</t>
        </is>
      </c>
      <c r="B3" s="3" t="inlineStr">
        <is>
          <t xml:space="preserve">Diagrama AS-IS — Planejamento da Contratação (Bizagi)</t>
        </is>
      </c>
      <c r="C3" s="3" t="inlineStr">
        <is>
          <t xml:space="preserve">Diagrama BPMN</t>
        </is>
      </c>
      <c r="D3" s="8" t="str">
        <f>=IF(ISNUMBER(SEARCH("TR-",E3)),"Tarefa",IF(ISNUMBER(SEARCH("AT-",E3)),"Atividade",IF(ISNUMBER(SEARCH("SP-",E3)),"Subprocesso",IF(ISNUMBER(SEARCH("PP-",E3)),"Processo",IF(OR(LEFT(E3,2)="MG",LEFT(E3,2)="MF",LEFT(E3,2)="MS"),"Macroprocesso","")))))</f>
        <v>Processo</v>
      </c>
      <c r="E3" s="3" t="inlineStr">
        <is>
          <t xml:space="preserve">MS-07 › PP-01; MS-07 › PP-01 › SP-01; MS-07 › PP-01 › SP-02; MS-07 › PP-01 › SP-03; MS-07 › PP-01 › SP-03 › SP-03.01; MS-07 › PP-01 › SP-04; MS-07 › PP-01 › SP-05; MS-07 › PP-01 › SP-06</t>
        </is>
      </c>
      <c r="F3" s="3" t="inlineStr">
        <is>
          <t xml:space="preserve">1.0</t>
        </is>
      </c>
      <c r="G3" s="3" t="inlineStr">
        <is>
          <t xml:space="preserve">02/03/2026</t>
        </is>
      </c>
      <c r="H3" s="3" t="inlineStr">
        <is>
          <t xml:space="preserve">Vigente</t>
        </is>
      </c>
      <c r="I3" s="3" t="inlineStr">
        <is>
          <t xml:space="preserve">Validação técnica — AE/GPE/UNP</t>
        </is>
      </c>
      <c r="J3" s="3" t="inlineStr">
        <is>
          <t xml:space="preserve">https://exemplo.codevasf.gov.br/repositorio/p-06-01-asis.pdf</t>
        </is>
      </c>
      <c r="K3" s="3" t="inlineStr">
        <is>
          <t xml:space="preserve">Exportado do Bizagi Modeler. Mesmo link da ficha do processo (P-06.01).</t>
        </is>
      </c>
    </row>
    <row r="4">
      <c r="A4" s="3" t="inlineStr">
        <is>
          <t xml:space="preserve">DOC-003</t>
        </is>
      </c>
      <c r="B4" s="3" t="inlineStr">
        <is>
          <t xml:space="preserve">Diagrama TO-BE — Planejamento da Contratação (Bizagi)</t>
        </is>
      </c>
      <c r="C4" s="3" t="inlineStr">
        <is>
          <t xml:space="preserve">Diagrama BPMN</t>
        </is>
      </c>
      <c r="D4" s="8" t="str">
        <f>=IF(ISNUMBER(SEARCH("TR-",E4)),"Tarefa",IF(ISNUMBER(SEARCH("AT-",E4)),"Atividade",IF(ISNUMBER(SEARCH("SP-",E4)),"Subprocesso",IF(ISNUMBER(SEARCH("PP-",E4)),"Processo",IF(OR(LEFT(E4,2)="MG",LEFT(E4,2)="MF",LEFT(E4,2)="MS"),"Macroprocesso","")))))</f>
        <v>Processo</v>
      </c>
      <c r="E4" s="3" t="inlineStr">
        <is>
          <t xml:space="preserve">MS-07 › PP-01; MS-07 › PP-01 › SP-01; MS-07 › PP-01 › SP-02; MS-07 › PP-01 › SP-03; MS-07 › PP-01 › SP-03 › SP-03.01; MS-07 › PP-01 › SP-04; MS-07 › PP-01 › SP-05; MS-07 › PP-01 › SP-06</t>
        </is>
      </c>
      <c r="F4" s="3" t="inlineStr">
        <is>
          <t xml:space="preserve">1.0</t>
        </is>
      </c>
      <c r="G4" s="3" t="inlineStr">
        <is>
          <t xml:space="preserve">04/05/2026</t>
        </is>
      </c>
      <c r="H4" s="3" t="inlineStr">
        <is>
          <t xml:space="preserve">Vigente</t>
        </is>
      </c>
      <c r="I4" s="3" t="inlineStr">
        <is>
          <t xml:space="preserve">Validação técnica — AE/GPE/UNP</t>
        </is>
      </c>
      <c r="J4" s="3" t="inlineStr">
        <is>
          <t xml:space="preserve">https://exemplo.codevasf.gov.br/repositorio/p-06-01-tobe.pdf</t>
        </is>
      </c>
      <c r="K4" s="3" t="inlineStr">
        <is>
          <t xml:space="preserve">Fluxo proposto, base do plano de implantação (DOC-014).</t>
        </is>
      </c>
    </row>
    <row r="5">
      <c r="A5" s="3" t="inlineStr">
        <is>
          <t xml:space="preserve">DOC-004</t>
        </is>
      </c>
      <c r="B5" s="3" t="inlineStr">
        <is>
          <t xml:space="preserve">Ata — Reunião de contextualização com a GLC</t>
        </is>
      </c>
      <c r="C5" s="3" t="inlineStr">
        <is>
          <t xml:space="preserve">Ata de reunião</t>
        </is>
      </c>
      <c r="D5" s="8" t="str">
        <f>=IF(ISNUMBER(SEARCH("TR-",E5)),"Tarefa",IF(ISNUMBER(SEARCH("AT-",E5)),"Atividade",IF(ISNUMBER(SEARCH("SP-",E5)),"Subprocesso",IF(ISNUMBER(SEARCH("PP-",E5)),"Processo",IF(OR(LEFT(E5,2)="MG",LEFT(E5,2)="MF",LEFT(E5,2)="MS"),"Macroprocesso","")))))</f>
        <v>Processo</v>
      </c>
      <c r="E5" s="3" t="inlineStr">
        <is>
          <t xml:space="preserve">MS-07 › PP-01; MS-07 › PP-01 › SP-01; MS-07 › PP-01 › SP-02; MS-07 › PP-01 › SP-03; MS-07 › PP-01 › SP-03 › SP-03.01; MS-07 › PP-01 › SP-04; MS-07 › PP-01 › SP-05; MS-07 › PP-01 › SP-06</t>
        </is>
      </c>
      <c r="F5" s="3" t="inlineStr">
        <is>
          <t xml:space="preserve">1.0</t>
        </is>
      </c>
      <c r="G5" s="3" t="inlineStr">
        <is>
          <t xml:space="preserve">12/01/2026</t>
        </is>
      </c>
      <c r="H5" s="3" t="inlineStr">
        <is>
          <t xml:space="preserve">Vigente</t>
        </is>
      </c>
      <c r="I5" s="3" t="inlineStr">
        <is>
          <t xml:space="preserve">Registro da reunião — AE/GPE/UNP e AA/GLC</t>
        </is>
      </c>
      <c r="J5" s="3" t="inlineStr">
        <is>
          <t xml:space="preserve">https://exemplo.codevasf.gov.br/sei/ata-contextualizacao-p0601</t>
        </is>
      </c>
      <c r="K5" s="3" t="inlineStr">
        <is>
          <t xml:space="preserve">e-Codevasf 59500.000123/2026-11.</t>
        </is>
      </c>
    </row>
    <row r="6">
      <c r="A6" s="3" t="inlineStr">
        <is>
          <t xml:space="preserve">DOC-005</t>
        </is>
      </c>
      <c r="B6" s="3" t="inlineStr">
        <is>
          <t xml:space="preserve">Relatório de oportunidades de melhoria (AS-IS → TO-BE)</t>
        </is>
      </c>
      <c r="C6" s="3" t="inlineStr">
        <is>
          <t xml:space="preserve">Relatório</t>
        </is>
      </c>
      <c r="D6" s="8" t="str">
        <f>=IF(ISNUMBER(SEARCH("TR-",E6)),"Tarefa",IF(ISNUMBER(SEARCH("AT-",E6)),"Atividade",IF(ISNUMBER(SEARCH("SP-",E6)),"Subprocesso",IF(ISNUMBER(SEARCH("PP-",E6)),"Processo",IF(OR(LEFT(E6,2)="MG",LEFT(E6,2)="MF",LEFT(E6,2)="MS"),"Macroprocesso","")))))</f>
        <v>Processo</v>
      </c>
      <c r="E6" s="3" t="inlineStr">
        <is>
          <t xml:space="preserve">MS-07 › PP-01; MS-07 › PP-01 › SP-03; MS-07 › PP-01 › SP-01; MS-07 › PP-01 › SP-02; MS-07 › PP-01 › SP-03 › SP-03.01; MS-07 › PP-01 › SP-04; MS-07 › PP-01 › SP-05; MS-07 › PP-01 › SP-06</t>
        </is>
      </c>
      <c r="F6" s="3" t="inlineStr">
        <is>
          <t xml:space="preserve">1.0</t>
        </is>
      </c>
      <c r="G6" s="3" t="inlineStr">
        <is>
          <t xml:space="preserve">13/04/2026</t>
        </is>
      </c>
      <c r="H6" s="3" t="inlineStr">
        <is>
          <t xml:space="preserve">Vigente</t>
        </is>
      </c>
      <c r="I6" s="3" t="inlineStr">
        <is>
          <t xml:space="preserve">Validação técnica — AE/GPE/UNP</t>
        </is>
      </c>
      <c r="J6" s="3" t="inlineStr">
        <is>
          <t xml:space="preserve">https://exemplo.codevasf.gov.br/repositorio/rel-melhorias-p0601.pdf</t>
        </is>
      </c>
      <c r="K6" s="3" t="inlineStr">
        <is>
          <t xml:space="preserve">Vinculado ao processo pela AE/GPE/UNP durante o mapeamento.</t>
        </is>
      </c>
    </row>
    <row r="7">
      <c r="A7" s="3" t="inlineStr">
        <is>
          <t xml:space="preserve">DOC-006</t>
        </is>
      </c>
      <c r="B7" s="3" t="inlineStr">
        <is>
          <t xml:space="preserve">Modelo de DFD — Documento de Formalização da Demanda</t>
        </is>
      </c>
      <c r="C7" s="3" t="inlineStr">
        <is>
          <t xml:space="preserve">Formulário/Modelo</t>
        </is>
      </c>
      <c r="D7" s="8" t="str">
        <f>=IF(ISNUMBER(SEARCH("TR-",E7)),"Tarefa",IF(ISNUMBER(SEARCH("AT-",E7)),"Atividade",IF(ISNUMBER(SEARCH("SP-",E7)),"Subprocesso",IF(ISNUMBER(SEARCH("PP-",E7)),"Processo",IF(OR(LEFT(E7,2)="MG",LEFT(E7,2)="MF",LEFT(E7,2)="MS"),"Macroprocesso","")))))</f>
        <v>Subprocesso</v>
      </c>
      <c r="E7" s="3" t="inlineStr">
        <is>
          <t xml:space="preserve">MS-07 › PP-01 › SP-01</t>
        </is>
      </c>
      <c r="F7" s="3" t="inlineStr">
        <is>
          <t xml:space="preserve">3.1</t>
        </is>
      </c>
      <c r="G7" s="3" t="inlineStr">
        <is>
          <t xml:space="preserve">10/02/2026</t>
        </is>
      </c>
      <c r="H7" s="3" t="inlineStr">
        <is>
          <t xml:space="preserve">Vigente</t>
        </is>
      </c>
      <c r="I7" s="3" t="inlineStr">
        <is>
          <t xml:space="preserve">Padronização — AE/GPE/UNP</t>
        </is>
      </c>
      <c r="J7" s="3" t="inlineStr">
        <is>
          <t xml:space="preserve">https://exemplo.codevasf.gov.br/modelos/dfd.docx</t>
        </is>
      </c>
      <c r="K7" s="3" t="inlineStr">
        <is>
          <t xml:space="preserve">Vinculado ao processo pela AE/GPE/UNP durante o mapeamento.</t>
        </is>
      </c>
    </row>
    <row r="8">
      <c r="A8" s="3" t="inlineStr">
        <is>
          <t xml:space="preserve">DOC-007</t>
        </is>
      </c>
      <c r="B8" s="3" t="inlineStr">
        <is>
          <t xml:space="preserve">Roteiro de pesquisa de preços (IN SEGES nº 65/2021)</t>
        </is>
      </c>
      <c r="C8" s="3" t="inlineStr">
        <is>
          <t xml:space="preserve">Procedimento (PRO)</t>
        </is>
      </c>
      <c r="D8" s="8" t="str">
        <f>=IF(ISNUMBER(SEARCH("TR-",E8)),"Tarefa",IF(ISNUMBER(SEARCH("AT-",E8)),"Atividade",IF(ISNUMBER(SEARCH("SP-",E8)),"Subprocesso",IF(ISNUMBER(SEARCH("PP-",E8)),"Processo",IF(OR(LEFT(E8,2)="MG",LEFT(E8,2)="MF",LEFT(E8,2)="MS"),"Macroprocesso","")))))</f>
        <v>Subprocesso</v>
      </c>
      <c r="E8" s="3" t="inlineStr">
        <is>
          <t xml:space="preserve">MS-07 › PP-01 › SP-03; MS-07 › PP-01 › SP-01</t>
        </is>
      </c>
      <c r="F8" s="3" t="inlineStr">
        <is>
          <t xml:space="preserve">1.2</t>
        </is>
      </c>
      <c r="G8" s="3" t="inlineStr">
        <is>
          <t xml:space="preserve">27/04/2026</t>
        </is>
      </c>
      <c r="H8" s="3" t="inlineStr">
        <is>
          <t xml:space="preserve">Vigente</t>
        </is>
      </c>
      <c r="I8" s="3" t="inlineStr">
        <is>
          <t xml:space="preserve">Resolução nº 845, de 27/04/2026 (Diretor da Área de Aquisições)</t>
        </is>
      </c>
      <c r="J8" s="3" t="inlineStr">
        <is>
          <t xml:space="preserve">https://exemplo.codevasf.gov.br/repositorio/roteiro-precos.pdf</t>
        </is>
      </c>
      <c r="K8" s="3" t="inlineStr">
        <is>
          <t xml:space="preserve">Vinculado ao processo pela AE/GPE/UNP durante o mapeamento.</t>
        </is>
      </c>
    </row>
    <row r="9">
      <c r="A9" s="3" t="inlineStr">
        <is>
          <t xml:space="preserve">DOC-008</t>
        </is>
      </c>
      <c r="B9" s="3" t="inlineStr">
        <is>
          <t xml:space="preserve">NI-027/2024 — Norma de Licitações e Contratos (fictícia)</t>
        </is>
      </c>
      <c r="C9" s="3" t="inlineStr">
        <is>
          <t xml:space="preserve">Norma interna</t>
        </is>
      </c>
      <c r="D9" s="8" t="str">
        <f>=IF(ISNUMBER(SEARCH("TR-",E9)),"Tarefa",IF(ISNUMBER(SEARCH("AT-",E9)),"Atividade",IF(ISNUMBER(SEARCH("SP-",E9)),"Subprocesso",IF(ISNUMBER(SEARCH("PP-",E9)),"Processo",IF(OR(LEFT(E9,2)="MG",LEFT(E9,2)="MF",LEFT(E9,2)="MS"),"Macroprocesso","")))))</f>
        <v>Macroprocesso</v>
      </c>
      <c r="E9" s="3" t="inlineStr">
        <is>
          <t xml:space="preserve">MS-07</t>
        </is>
      </c>
      <c r="F9" s="3" t="inlineStr">
        <is>
          <t xml:space="preserve">4.0</t>
        </is>
      </c>
      <c r="G9" s="3" t="inlineStr">
        <is>
          <t xml:space="preserve">20/11/2024</t>
        </is>
      </c>
      <c r="H9" s="3" t="inlineStr">
        <is>
          <t xml:space="preserve">Vigente</t>
        </is>
      </c>
      <c r="I9" s="3" t="inlineStr">
        <is>
          <t xml:space="preserve">Resolução nº 621, de 20/11/2024 (Diretoria Executiva)</t>
        </is>
      </c>
      <c r="J9" s="3" t="inlineStr">
        <is>
          <t xml:space="preserve">https://exemplo.codevasf.gov.br/normativos/ni-027</t>
        </is>
      </c>
      <c r="K9" s="3" t="inlineStr">
        <is>
          <t xml:space="preserve">Vinculado ao processo pela AE/GPE/UNP durante o mapeamento.</t>
        </is>
      </c>
    </row>
    <row r="10">
      <c r="A10" s="3" t="inlineStr">
        <is>
          <t xml:space="preserve">DOC-009</t>
        </is>
      </c>
      <c r="B10" s="3" t="inlineStr">
        <is>
          <t xml:space="preserve">Manual de Gestão e Fiscalização de Contratos (fictício)</t>
        </is>
      </c>
      <c r="C10" s="3" t="inlineStr">
        <is>
          <t xml:space="preserve">Manual</t>
        </is>
      </c>
      <c r="D10" s="8" t="str">
        <f>=IF(ISNUMBER(SEARCH("TR-",E10)),"Tarefa",IF(ISNUMBER(SEARCH("AT-",E10)),"Atividade",IF(ISNUMBER(SEARCH("SP-",E10)),"Subprocesso",IF(ISNUMBER(SEARCH("PP-",E10)),"Processo",IF(OR(LEFT(E10,2)="MG",LEFT(E10,2)="MF",LEFT(E10,2)="MS"),"Macroprocesso","")))))</f>
        <v>Processo</v>
      </c>
      <c r="E10" s="3" t="inlineStr">
        <is>
          <t xml:space="preserve">MS-07 › PP-01; MS-07 › PP-02; MS-07 › PP-01 › SP-01; MS-07 › PP-01 › SP-02; MS-07 › PP-01 › SP-03; MS-07 › PP-01 › SP-03 › SP-03.01; MS-07 › PP-01 › SP-04; MS-07 › PP-01 › SP-05; MS-07 › PP-01 › SP-06; MS-07 › PP-02 › SP-01; MS-07 › PP-02 › SP-02; MS-07 › PP-02 › SP-03; MS-07 › PP-02 › SP-04</t>
        </is>
      </c>
      <c r="F10" s="3" t="inlineStr">
        <is>
          <t xml:space="preserve">2.3</t>
        </is>
      </c>
      <c r="G10" s="3" t="inlineStr">
        <is>
          <t xml:space="preserve">14/08/2025</t>
        </is>
      </c>
      <c r="H10" s="3" t="inlineStr">
        <is>
          <t xml:space="preserve">Em revisão</t>
        </is>
      </c>
      <c r="I10" s="3" t="inlineStr">
        <is>
          <t xml:space="preserve">Resolução nº 703, de 14/08/2025 (Diretoria Executiva)</t>
        </is>
      </c>
      <c r="J10" s="3" t="inlineStr">
        <is>
          <t xml:space="preserve">https://exemplo.codevasf.gov.br/normativos/manual-fiscalizacao</t>
        </is>
      </c>
      <c r="K10" s="3" t="inlineStr">
        <is>
          <t xml:space="preserve">Vinculado ao processo pela AE/GPE/UNP durante o mapeamento.</t>
        </is>
      </c>
    </row>
    <row r="11">
      <c r="A11" s="3" t="inlineStr">
        <is>
          <t xml:space="preserve">DOC-010</t>
        </is>
      </c>
      <c r="B11" s="3" t="inlineStr">
        <is>
          <t xml:space="preserve">Ata — Contextualização do processo Seleção do Fornecedor</t>
        </is>
      </c>
      <c r="C11" s="3" t="inlineStr">
        <is>
          <t xml:space="preserve">Ata de reunião</t>
        </is>
      </c>
      <c r="D11" s="8" t="str">
        <f>=IF(ISNUMBER(SEARCH("TR-",E11)),"Tarefa",IF(ISNUMBER(SEARCH("AT-",E11)),"Atividade",IF(ISNUMBER(SEARCH("SP-",E11)),"Subprocesso",IF(ISNUMBER(SEARCH("PP-",E11)),"Processo",IF(OR(LEFT(E11,2)="MG",LEFT(E11,2)="MF",LEFT(E11,2)="MS"),"Macroprocesso","")))))</f>
        <v>Processo</v>
      </c>
      <c r="E11" s="3" t="inlineStr">
        <is>
          <t xml:space="preserve">MS-07 › PP-01; MS-07 › PP-01 › SP-01; MS-07 › PP-01 › SP-02; MS-07 › PP-01 › SP-03; MS-07 › PP-01 › SP-03 › SP-03.01; MS-07 › PP-01 › SP-04; MS-07 › PP-01 › SP-05; MS-07 › PP-01 › SP-06</t>
        </is>
      </c>
      <c r="F11" s="3" t="inlineStr">
        <is>
          <t xml:space="preserve">1.0</t>
        </is>
      </c>
      <c r="G11" s="3" t="inlineStr">
        <is>
          <t xml:space="preserve">02/06/2026</t>
        </is>
      </c>
      <c r="H11" s="3" t="inlineStr">
        <is>
          <t xml:space="preserve">Vigente</t>
        </is>
      </c>
      <c r="I11" s="3" t="inlineStr">
        <is>
          <t xml:space="preserve">Registro da reunião — AE/GPE/UNP e AA/GLC</t>
        </is>
      </c>
      <c r="J11" s="3" t="inlineStr">
        <is>
          <t xml:space="preserve">https://exemplo.codevasf.gov.br/sei/ata-contextualizacao-p0602</t>
        </is>
      </c>
      <c r="K11" s="3" t="inlineStr">
        <is>
          <t xml:space="preserve">Registro da reunião que abriu o mapeamento do processo.</t>
        </is>
      </c>
    </row>
    <row r="12">
      <c r="A12" s="3" t="inlineStr">
        <is>
          <t xml:space="preserve">DOC-011</t>
        </is>
      </c>
      <c r="B12" s="3" t="inlineStr">
        <is>
          <t xml:space="preserve">Diagrama AS-IS parcial — O&amp;M de Perímetros (Bizagi)</t>
        </is>
      </c>
      <c r="C12" s="3" t="inlineStr">
        <is>
          <t xml:space="preserve">Diagrama BPMN</t>
        </is>
      </c>
      <c r="D12" s="8" t="str">
        <f>=IF(ISNUMBER(SEARCH("TR-",E12)),"Tarefa",IF(ISNUMBER(SEARCH("AT-",E12)),"Atividade",IF(ISNUMBER(SEARCH("SP-",E12)),"Subprocesso",IF(ISNUMBER(SEARCH("PP-",E12)),"Processo",IF(OR(LEFT(E12,2)="MG",LEFT(E12,2)="MF",LEFT(E12,2)="MS"),"Macroprocesso","")))))</f>
        <v>Processo</v>
      </c>
      <c r="E12" s="3" t="inlineStr">
        <is>
          <t xml:space="preserve">MS-07 › PP-01; MS-07 › PP-01 › SP-01; MS-07 › PP-01 › SP-02; MS-07 › PP-01 › SP-03; MS-07 › PP-01 › SP-03 › SP-03.01; MS-07 › PP-01 › SP-04; MS-07 › PP-01 › SP-05; MS-07 › PP-01 › SP-06</t>
        </is>
      </c>
      <c r="F12" s="3" t="inlineStr">
        <is>
          <t xml:space="preserve">0.3</t>
        </is>
      </c>
      <c r="G12" s="3" t="inlineStr">
        <is>
          <t xml:space="preserve">08/07/2026</t>
        </is>
      </c>
      <c r="H12" s="3" t="inlineStr">
        <is>
          <t xml:space="preserve">Em elaboração</t>
        </is>
      </c>
      <c r="I12" s="3" t="inlineStr">
        <is>
          <t xml:space="preserve">Validação técnica — AE/GPE/UNP</t>
        </is>
      </c>
      <c r="J12" s="3" t="inlineStr">
        <is>
          <t xml:space="preserve">https://exemplo.codevasf.gov.br/repositorio/mf-02-pp-01-asis-parcial.pdf</t>
        </is>
      </c>
      <c r="K12" s="3" t="inlineStr">
        <is>
          <t xml:space="preserve">Modelagem em curso.</t>
        </is>
      </c>
    </row>
    <row r="13">
      <c r="A13" s="3" t="inlineStr">
        <is>
          <t xml:space="preserve">DOC-012</t>
        </is>
      </c>
      <c r="B13" s="3" t="inlineStr">
        <is>
          <t xml:space="preserve">Passo a passo do DFD no e-Codevasf</t>
        </is>
      </c>
      <c r="C13" s="3" t="inlineStr">
        <is>
          <t xml:space="preserve">Formulário/Modelo</t>
        </is>
      </c>
      <c r="D13" s="8" t="str">
        <f>=IF(ISNUMBER(SEARCH("TR-",E13)),"Tarefa",IF(ISNUMBER(SEARCH("AT-",E13)),"Atividade",IF(ISNUMBER(SEARCH("SP-",E13)),"Subprocesso",IF(ISNUMBER(SEARCH("PP-",E13)),"Processo",IF(OR(LEFT(E13,2)="MG",LEFT(E13,2)="MF",LEFT(E13,2)="MS"),"Macroprocesso","")))))</f>
        <v>Subprocesso</v>
      </c>
      <c r="E13" s="3" t="inlineStr">
        <is>
          <t xml:space="preserve">MS-07 › PP-01 › SP-01</t>
        </is>
      </c>
      <c r="F13" s="3" t="inlineStr">
        <is>
          <t xml:space="preserve">1.0</t>
        </is>
      </c>
      <c r="G13" s="3" t="inlineStr">
        <is>
          <t xml:space="preserve">12/02/2026</t>
        </is>
      </c>
      <c r="H13" s="3" t="inlineStr">
        <is>
          <t xml:space="preserve">Vigente</t>
        </is>
      </c>
      <c r="I13" s="3" t="inlineStr">
        <is>
          <t xml:space="preserve">Padronização — AE/GPE/UNP</t>
        </is>
      </c>
      <c r="J13" s="3" t="inlineStr">
        <is>
          <t xml:space="preserve">https://exemplo.codevasf.gov.br/modelos/dfd-sei-passoapasso.pdf</t>
        </is>
      </c>
      <c r="K13" s="3" t="inlineStr">
        <is>
          <t xml:space="preserve">Material de apoio ao preenchimento do DFD; complementa o modelo de DOC-006.</t>
        </is>
      </c>
    </row>
    <row r="14">
      <c r="A14" s="3" t="inlineStr">
        <is>
          <t xml:space="preserve">DOC-013</t>
        </is>
      </c>
      <c r="B14" s="3" t="inlineStr">
        <is>
          <t xml:space="preserve">Caderno de Indicadores Estratégicos 2026</t>
        </is>
      </c>
      <c r="C14" s="3" t="inlineStr">
        <is>
          <t xml:space="preserve">Relatório</t>
        </is>
      </c>
      <c r="D14" s="8" t="str">
        <f>=IF(ISNUMBER(SEARCH("TR-",E14)),"Tarefa",IF(ISNUMBER(SEARCH("AT-",E14)),"Atividade",IF(ISNUMBER(SEARCH("SP-",E14)),"Subprocesso",IF(ISNUMBER(SEARCH("PP-",E14)),"Processo",IF(OR(LEFT(E14,2)="MG",LEFT(E14,2)="MF",LEFT(E14,2)="MS"),"Macroprocesso","")))))</f>
        <v>Processo</v>
      </c>
      <c r="E14" s="3" t="inlineStr">
        <is>
          <t xml:space="preserve">MS-07 › PP-01; MS-07 › PP-01 › SP-01; MS-07 › PP-01 › SP-02; MS-07 › PP-01 › SP-03; MS-07 › PP-01 › SP-03 › SP-03.01; MS-07 › PP-01 › SP-04; MS-07 › PP-01 › SP-05; MS-07 › PP-01 › SP-06</t>
        </is>
      </c>
      <c r="F14" s="3" t="inlineStr">
        <is>
          <t xml:space="preserve">1.0</t>
        </is>
      </c>
      <c r="G14" s="3" t="inlineStr">
        <is>
          <t xml:space="preserve">31/03/2026</t>
        </is>
      </c>
      <c r="H14" s="3" t="inlineStr">
        <is>
          <t xml:space="preserve">Vigente</t>
        </is>
      </c>
      <c r="I14" s="3" t="inlineStr">
        <is>
          <t xml:space="preserve">Consolidação — AE/GPE</t>
        </is>
      </c>
      <c r="J14" s="3" t="inlineStr">
        <is>
          <t xml:space="preserve">https://exemplo.codevasf.gov.br/estrategia/caderno-2026.pdf</t>
        </is>
      </c>
      <c r="K14" s="3" t="inlineStr">
        <is>
          <t xml:space="preserve">Vinculado ao processo pela AE/GPE/UNP durante o mapeamento.</t>
        </is>
      </c>
    </row>
    <row r="15">
      <c r="A15" s="3" t="inlineStr">
        <is>
          <t xml:space="preserve">DOC-014</t>
        </is>
      </c>
      <c r="B15" s="3" t="inlineStr">
        <is>
          <t xml:space="preserve">Plano de implantação do TO-BE (PMBOK — plano do projeto)</t>
        </is>
      </c>
      <c r="C15" s="3" t="inlineStr">
        <is>
          <t xml:space="preserve">Plano</t>
        </is>
      </c>
      <c r="D15" s="8" t="str">
        <f>=IF(ISNUMBER(SEARCH("TR-",E15)),"Tarefa",IF(ISNUMBER(SEARCH("AT-",E15)),"Atividade",IF(ISNUMBER(SEARCH("SP-",E15)),"Subprocesso",IF(ISNUMBER(SEARCH("PP-",E15)),"Processo",IF(OR(LEFT(E15,2)="MG",LEFT(E15,2)="MF",LEFT(E15,2)="MS"),"Macroprocesso","")))))</f>
        <v>Processo</v>
      </c>
      <c r="E15" s="3" t="inlineStr">
        <is>
          <t xml:space="preserve">MS-07 › PP-01; MS-07 › PP-01 › SP-01; MS-07 › PP-01 › SP-02; MS-07 › PP-01 › SP-03; MS-07 › PP-01 › SP-03 › SP-03.01; MS-07 › PP-01 › SP-04; MS-07 › PP-01 › SP-05; MS-07 › PP-01 › SP-06</t>
        </is>
      </c>
      <c r="F15" s="3" t="inlineStr">
        <is>
          <t xml:space="preserve">1.0</t>
        </is>
      </c>
      <c r="G15" s="3" t="inlineStr">
        <is>
          <t xml:space="preserve">06/05/2026</t>
        </is>
      </c>
      <c r="H15" s="3" t="inlineStr">
        <is>
          <t xml:space="preserve">Vigente</t>
        </is>
      </c>
      <c r="I15" s="3" t="inlineStr">
        <is>
          <t xml:space="preserve">Validação técnica — AE/GPE/UNP</t>
        </is>
      </c>
      <c r="J15" s="3" t="inlineStr">
        <is>
          <t xml:space="preserve">https://exemplo.codevasf.gov.br/repositorio/plano-tobe-p0601.pdf</t>
        </is>
      </c>
      <c r="K15" s="3" t="inlineStr">
        <is>
          <t xml:space="preserve">Vinculado ao processo pela AE/GPE/UNP durante o mapeamento.</t>
        </is>
      </c>
    </row>
    <row r="16">
      <c r="A16" s="3" t="inlineStr">
        <is>
          <t xml:space="preserve">DOC-015</t>
        </is>
      </c>
      <c r="B16" s="3" t="inlineStr">
        <is>
          <t xml:space="preserve">Checklist de Conformidade — Planejamento da Contratação</t>
        </is>
      </c>
      <c r="C16" s="3" t="inlineStr">
        <is>
          <t xml:space="preserve">Checklist</t>
        </is>
      </c>
      <c r="D16" s="8" t="str">
        <f>=IF(ISNUMBER(SEARCH("TR-",E16)),"Tarefa",IF(ISNUMBER(SEARCH("AT-",E16)),"Atividade",IF(ISNUMBER(SEARCH("SP-",E16)),"Subprocesso",IF(ISNUMBER(SEARCH("PP-",E16)),"Processo",IF(OR(LEFT(E16,2)="MG",LEFT(E16,2)="MF",LEFT(E16,2)="MS"),"Macroprocesso","")))))</f>
        <v>Processo</v>
      </c>
      <c r="E16" s="3" t="inlineStr">
        <is>
          <t xml:space="preserve">MS-07 › PP-01; MS-07 › PP-01 › SP-01; MS-07 › PP-01 › SP-02; MS-07 › PP-01 › SP-03; MS-07 › PP-01 › SP-03 › SP-03.01; MS-07 › PP-01 › SP-04; MS-07 › PP-01 › SP-05; MS-07 › PP-01 › SP-06</t>
        </is>
      </c>
      <c r="F16" s="3" t="inlineStr">
        <is>
          <t xml:space="preserve">1.0</t>
        </is>
      </c>
      <c r="G16" s="3" t="inlineStr">
        <is>
          <t xml:space="preserve">18/05/2026</t>
        </is>
      </c>
      <c r="H16" s="3" t="inlineStr">
        <is>
          <t xml:space="preserve">Vigente</t>
        </is>
      </c>
      <c r="I16" s="3" t="inlineStr">
        <is>
          <t xml:space="preserve">Validação técnica — AE/GPE/UNP</t>
        </is>
      </c>
      <c r="J16" s="3" t="inlineStr">
        <is>
          <t xml:space="preserve">https://exemplo.codevasf.gov.br/repositorio/checklist-p0601.pdf</t>
        </is>
      </c>
      <c r="K16" s="3" t="inlineStr">
        <is>
          <t xml:space="preserve">Exemplo — checklist ainda não padronizado para os demais processos da carteira.</t>
        </is>
      </c>
    </row>
    <row r="17">
      <c r="A17" s="3" t="inlineStr">
        <is>
          <t xml:space="preserve">DOC-016</t>
        </is>
      </c>
      <c r="B17" s="3" t="inlineStr">
        <is>
          <t xml:space="preserve">NI-014/2019 — Norma de Administração de Pessoal (fictícia)</t>
        </is>
      </c>
      <c r="C17" s="3" t="inlineStr">
        <is>
          <t xml:space="preserve">Norma interna</t>
        </is>
      </c>
      <c r="D17" s="8" t="str">
        <f>=IF(ISNUMBER(SEARCH("TR-",E17)),"Tarefa",IF(ISNUMBER(SEARCH("AT-",E17)),"Atividade",IF(ISNUMBER(SEARCH("SP-",E17)),"Subprocesso",IF(ISNUMBER(SEARCH("PP-",E17)),"Processo",IF(OR(LEFT(E17,2)="MG",LEFT(E17,2)="MF",LEFT(E17,2)="MS"),"Macroprocesso","")))))</f>
        <v>Macroprocesso</v>
      </c>
      <c r="E17" s="3" t="inlineStr">
        <is>
          <t xml:space="preserve">MS-01</t>
        </is>
      </c>
      <c r="F17" s="3" t="inlineStr">
        <is>
          <t xml:space="preserve">3.0</t>
        </is>
      </c>
      <c r="G17" s="3" t="inlineStr">
        <is>
          <t xml:space="preserve">10/06/2019</t>
        </is>
      </c>
      <c r="H17" s="3" t="inlineStr">
        <is>
          <t xml:space="preserve">Vigente</t>
        </is>
      </c>
      <c r="I17" s="3" t="inlineStr">
        <is>
          <t xml:space="preserve">Resolução nº 512, de 10/06/2019 (Diretoria Executiva)</t>
        </is>
      </c>
      <c r="J17" s="3" t="inlineStr">
        <is>
          <t xml:space="preserve">https://exemplo.codevasf.gov.br/normativos/ni-014</t>
        </is>
      </c>
      <c r="K17" s="3" t="inlineStr">
        <is>
          <t xml:space="preserve">Exemplo — norma com revisão trienal vencida (N-000, item 4.2.3), ainda não atualizada.</t>
        </is>
      </c>
    </row>
    <row r="18">
      <c r="A18" s="3" t="inlineStr">
        <is>
          <t xml:space="preserve">DOC-017</t>
        </is>
      </c>
      <c r="B18" s="3" t="inlineStr">
        <is>
          <t xml:space="preserve">Lei nº 13.303/2016 — Estatuto Jurídico das Estatais</t>
        </is>
      </c>
      <c r="C18" s="3" t="inlineStr">
        <is>
          <t xml:space="preserve">Legislação externa</t>
        </is>
      </c>
      <c r="D18" s="8" t="str">
        <f>=IF(ISNUMBER(SEARCH("TR-",E18)),"Tarefa",IF(ISNUMBER(SEARCH("AT-",E18)),"Atividade",IF(ISNUMBER(SEARCH("SP-",E18)),"Subprocesso",IF(ISNUMBER(SEARCH("PP-",E18)),"Processo",IF(OR(LEFT(E18,2)="MG",LEFT(E18,2)="MF",LEFT(E18,2)="MS"),"Macroprocesso","")))))</f>
        <v>Macroprocesso</v>
      </c>
      <c r="E18" s="3" t="inlineStr">
        <is>
          <t xml:space="preserve">MG-01</t>
        </is>
      </c>
      <c r="F18" s="3" t="inlineStr">
        <is>
          <t xml:space="preserve">—</t>
        </is>
      </c>
      <c r="G18" s="3" t="inlineStr">
        <is>
          <t xml:space="preserve">30/06/2016</t>
        </is>
      </c>
      <c r="H18" s="3" t="inlineStr">
        <is>
          <t xml:space="preserve">Vigente</t>
        </is>
      </c>
      <c r="I18" s="3" t="inlineStr">
        <is>
          <t xml:space="preserve">Lei nº 13.303, de 30 de junho de 2016 — Congresso Nacional</t>
        </is>
      </c>
      <c r="J18" s="3" t="inlineStr">
        <is>
          <t xml:space="preserve">http://www.planalto.gov.br/ccivil_03/_ato2015-2018/2016/lei/l13303.htm</t>
        </is>
      </c>
      <c r="K18" s="3" t="inlineStr">
        <is>
          <t xml:space="preserve">Migrado da coluna Normativos_Aplicaveis do macroprocesso.</t>
        </is>
      </c>
    </row>
    <row r="19">
      <c r="A19" s="3" t="inlineStr">
        <is>
          <t xml:space="preserve">DOC-018</t>
        </is>
      </c>
      <c r="B19" s="3" t="inlineStr">
        <is>
          <t xml:space="preserve">Lei nº 14.133/2021 — Nova Lei de Licitações e Contratos</t>
        </is>
      </c>
      <c r="C19" s="3" t="inlineStr">
        <is>
          <t xml:space="preserve">Legislação externa</t>
        </is>
      </c>
      <c r="D19" s="8" t="str">
        <f>=IF(ISNUMBER(SEARCH("TR-",E19)),"Tarefa",IF(ISNUMBER(SEARCH("AT-",E19)),"Atividade",IF(ISNUMBER(SEARCH("SP-",E19)),"Subprocesso",IF(ISNUMBER(SEARCH("PP-",E19)),"Processo",IF(OR(LEFT(E19,2)="MG",LEFT(E19,2)="MF",LEFT(E19,2)="MS"),"Macroprocesso","")))))</f>
        <v>Macroprocesso</v>
      </c>
      <c r="E19" s="3" t="inlineStr">
        <is>
          <t xml:space="preserve">MS-07</t>
        </is>
      </c>
      <c r="F19" s="3" t="inlineStr">
        <is>
          <t xml:space="preserve">—</t>
        </is>
      </c>
      <c r="G19" s="3" t="inlineStr">
        <is>
          <t xml:space="preserve">01/04/2021</t>
        </is>
      </c>
      <c r="H19" s="3" t="inlineStr">
        <is>
          <t xml:space="preserve">Vigente</t>
        </is>
      </c>
      <c r="I19" s="3" t="inlineStr">
        <is>
          <t xml:space="preserve">Lei nº 14.133, de 1º de abril de 2021 — Congresso Nacional</t>
        </is>
      </c>
      <c r="J19" s="3" t="inlineStr">
        <is>
          <t xml:space="preserve">http://www.planalto.gov.br/ccivil_03/_ato2019-2022/2021/lei/L14133.htm</t>
        </is>
      </c>
      <c r="K19" s="3" t="inlineStr">
        <is>
          <t xml:space="preserve">Migrado da coluna Normativos_Aplicaveis/Normativos_Relacionados.</t>
        </is>
      </c>
    </row>
    <row r="20">
      <c r="A20" s="3" t="inlineStr">
        <is>
          <t xml:space="preserve">DOC-019</t>
        </is>
      </c>
      <c r="B20" s="3" t="inlineStr">
        <is>
          <t xml:space="preserve">Lei nº 12.787/2013 — Política Nacional de Irrigação</t>
        </is>
      </c>
      <c r="C20" s="3" t="inlineStr">
        <is>
          <t xml:space="preserve">Legislação externa</t>
        </is>
      </c>
      <c r="D20" s="8" t="str">
        <f>=IF(ISNUMBER(SEARCH("TR-",E20)),"Tarefa",IF(ISNUMBER(SEARCH("AT-",E20)),"Atividade",IF(ISNUMBER(SEARCH("SP-",E20)),"Subprocesso",IF(ISNUMBER(SEARCH("PP-",E20)),"Processo",IF(OR(LEFT(E20,2)="MG",LEFT(E20,2)="MF",LEFT(E20,2)="MS"),"Macroprocesso","")))))</f>
        <v>Macroprocesso</v>
      </c>
      <c r="E20" s="3" t="inlineStr">
        <is>
          <t xml:space="preserve">MF-02</t>
        </is>
      </c>
      <c r="F20" s="3" t="inlineStr">
        <is>
          <t xml:space="preserve">—</t>
        </is>
      </c>
      <c r="G20" s="3" t="inlineStr">
        <is>
          <t xml:space="preserve">11/01/2013</t>
        </is>
      </c>
      <c r="H20" s="3" t="inlineStr">
        <is>
          <t xml:space="preserve">Vigente</t>
        </is>
      </c>
      <c r="I20" s="3" t="inlineStr">
        <is>
          <t xml:space="preserve">Lei nº 12.787, de 11 de janeiro de 2013 — Congresso Nacional</t>
        </is>
      </c>
      <c r="J20" s="3" t="inlineStr">
        <is>
          <t xml:space="preserve">http://www.planalto.gov.br/ccivil_03/_ato2011-2014/2013/lei/l12787.htm</t>
        </is>
      </c>
      <c r="K20" s="3" t="inlineStr">
        <is>
          <t xml:space="preserve">Migrado da coluna Normativos_Aplicaveis do macroprocesso.</t>
        </is>
      </c>
    </row>
    <row r="21">
      <c r="A21" s="3" t="inlineStr">
        <is>
          <t xml:space="preserve">DOC-020</t>
        </is>
      </c>
      <c r="B21" s="3" t="inlineStr">
        <is>
          <t xml:space="preserve">CLT — Consolidação das Leis do Trabalho</t>
        </is>
      </c>
      <c r="C21" s="3" t="inlineStr">
        <is>
          <t xml:space="preserve">Legislação externa</t>
        </is>
      </c>
      <c r="D21" s="8" t="str">
        <f>=IF(ISNUMBER(SEARCH("TR-",E21)),"Tarefa",IF(ISNUMBER(SEARCH("AT-",E21)),"Atividade",IF(ISNUMBER(SEARCH("SP-",E21)),"Subprocesso",IF(ISNUMBER(SEARCH("PP-",E21)),"Processo",IF(OR(LEFT(E21,2)="MG",LEFT(E21,2)="MF",LEFT(E21,2)="MS"),"Macroprocesso","")))))</f>
        <v>Macroprocesso</v>
      </c>
      <c r="E21" s="3" t="inlineStr">
        <is>
          <t xml:space="preserve">MS-01</t>
        </is>
      </c>
      <c r="F21" s="3" t="inlineStr">
        <is>
          <t xml:space="preserve">—</t>
        </is>
      </c>
      <c r="G21" s="3" t="inlineStr">
        <is>
          <t xml:space="preserve">01/05/1943</t>
        </is>
      </c>
      <c r="H21" s="3" t="inlineStr">
        <is>
          <t xml:space="preserve">Vigente</t>
        </is>
      </c>
      <c r="I21" s="3" t="inlineStr">
        <is>
          <t xml:space="preserve">Decreto-Lei nº 5.452, de 1º de maio de 1943</t>
        </is>
      </c>
      <c r="J21" s="3" t="inlineStr">
        <is>
          <t xml:space="preserve">http://www.planalto.gov.br/ccivil_03/decreto-lei/del5452.htm</t>
        </is>
      </c>
      <c r="K21" s="3" t="inlineStr">
        <is>
          <t xml:space="preserve">Migrado da coluna Normativos_Aplicaveis do macroprocesso.</t>
        </is>
      </c>
    </row>
    <row r="22">
      <c r="A22" s="3" t="inlineStr">
        <is>
          <t xml:space="preserve">DOC-021</t>
        </is>
      </c>
      <c r="B22" s="3" t="inlineStr">
        <is>
          <t xml:space="preserve">Estatuto Social da Codevasf</t>
        </is>
      </c>
      <c r="C22" s="3" t="inlineStr">
        <is>
          <t xml:space="preserve">Norma interna</t>
        </is>
      </c>
      <c r="D22" s="8" t="str">
        <f>=IF(ISNUMBER(SEARCH("TR-",E22)),"Tarefa",IF(ISNUMBER(SEARCH("AT-",E22)),"Atividade",IF(ISNUMBER(SEARCH("SP-",E22)),"Subprocesso",IF(ISNUMBER(SEARCH("PP-",E22)),"Processo",IF(OR(LEFT(E22,2)="MG",LEFT(E22,2)="MF",LEFT(E22,2)="MS"),"Macroprocesso","")))))</f>
        <v>Macroprocesso</v>
      </c>
      <c r="E22" s="3" t="inlineStr">
        <is>
          <t xml:space="preserve">MG-01</t>
        </is>
      </c>
      <c r="F22" s="3" t="inlineStr">
        <is>
          <t xml:space="preserve">—</t>
        </is>
      </c>
      <c r="G22" s="3" t="inlineStr">
        <is>
          <t xml:space="preserve">27/06/2023</t>
        </is>
      </c>
      <c r="H22" s="3" t="inlineStr">
        <is>
          <t xml:space="preserve">Vigente</t>
        </is>
      </c>
      <c r="I22" s="3" t="inlineStr">
        <is>
          <t xml:space="preserve">Assembleia Geral de Acionistas</t>
        </is>
      </c>
      <c r="J22" s="3" t="inlineStr">
        <is>
          <t xml:space="preserve">https://exemplo.codevasf.gov.br/normativos/estatuto-social</t>
        </is>
      </c>
      <c r="K22" s="3" t="inlineStr">
        <is>
          <t xml:space="preserve">Migrado da coluna Normativos_Aplicaveis do macroprocesso.</t>
        </is>
      </c>
    </row>
    <row r="23">
      <c r="A23" s="3" t="inlineStr">
        <is>
          <t xml:space="preserve">DOC-022</t>
        </is>
      </c>
      <c r="B23" s="3" t="inlineStr">
        <is>
          <t xml:space="preserve">Regimento Interno da Codevasf</t>
        </is>
      </c>
      <c r="C23" s="3" t="inlineStr">
        <is>
          <t xml:space="preserve">Norma interna</t>
        </is>
      </c>
      <c r="D23" s="8" t="str">
        <f>=IF(ISNUMBER(SEARCH("TR-",E23)),"Tarefa",IF(ISNUMBER(SEARCH("AT-",E23)),"Atividade",IF(ISNUMBER(SEARCH("SP-",E23)),"Subprocesso",IF(ISNUMBER(SEARCH("PP-",E23)),"Processo",IF(OR(LEFT(E23,2)="MG",LEFT(E23,2)="MF",LEFT(E23,2)="MS"),"Macroprocesso","")))))</f>
        <v>Macroprocesso</v>
      </c>
      <c r="E23" s="3" t="inlineStr">
        <is>
          <t xml:space="preserve">MG-01</t>
        </is>
      </c>
      <c r="F23" s="3" t="inlineStr">
        <is>
          <t xml:space="preserve">—</t>
        </is>
      </c>
      <c r="G23" s="3" t="inlineStr">
        <is>
          <t xml:space="preserve">14/12/2023</t>
        </is>
      </c>
      <c r="H23" s="3" t="inlineStr">
        <is>
          <t xml:space="preserve">Vigente</t>
        </is>
      </c>
      <c r="I23" s="3" t="inlineStr">
        <is>
          <t xml:space="preserve">Conselho de Administração</t>
        </is>
      </c>
      <c r="J23" s="3" t="inlineStr">
        <is>
          <t xml:space="preserve">https://exemplo.codevasf.gov.br/normativos/regimento-interno</t>
        </is>
      </c>
      <c r="K23" s="3" t="inlineStr">
        <is>
          <t xml:space="preserve">Migrado da coluna Normativos_Aplicaveis do macroprocesso.</t>
        </is>
      </c>
    </row>
    <row r="24">
      <c r="A24" s="3" t="inlineStr">
        <is>
          <t xml:space="preserve">DOC-023</t>
        </is>
      </c>
      <c r="B24" s="3" t="inlineStr">
        <is>
          <t xml:space="preserve">Resolução nº 1099, de 25 de setembro de 2025 — aprova a Cadeia de Valor da Codevasf</t>
        </is>
      </c>
      <c r="C24" s="3" t="inlineStr">
        <is>
          <t xml:space="preserve">Resolução</t>
        </is>
      </c>
      <c r="D24" s="8" t="str">
        <f>=IF(ISNUMBER(SEARCH("TR-",E24)),"Tarefa",IF(ISNUMBER(SEARCH("AT-",E24)),"Atividade",IF(ISNUMBER(SEARCH("SP-",E24)),"Subprocesso",IF(ISNUMBER(SEARCH("PP-",E24)),"Processo",IF(OR(LEFT(E24,2)="MG",LEFT(E24,2)="MF",LEFT(E24,2)="MS"),"Macroprocesso","")))))</f>
        <v>Macroprocesso</v>
      </c>
      <c r="E24" s="3" t="inlineStr">
        <is>
          <t xml:space="preserve">MG-01; MG-02; MG-03; MG-04; MG-05; MF-01; MF-02; MF-03; MF-04; MF-05; MF-06; MF-07; MF-08; MS-01; MS-02; MS-03; MS-04; MS-05; MS-06; MS-07; MS-08; MG-01 › PP-01; MG-01 › PP-03; MG-02 › PP-03; MF-01 › PP-01; MF-01 › PP-02; MF-01 › PP-03; MF-02 › PP-02; MF-02 › PP-03; MF-04 › PP-03; MF-05 › PP-01; MF-06 › PP-01; MF-07 › PP-01; MF-08 › PP-01; MS-01 › PP-03; MS-02 › PP-01; MS-03 › PP-01; MS-03 › PP-03; MS-04 › PP-02; MS-05 › PP-01; MS-05 › PP-04; MS-05 › PP-06; MS-07 › PP-01; MS-07 › PP-02; MS-07 › PP-03; MS-08 › PP-01; MS-08 › PP-02; MG-01 › PP-01 › SP-01; MG-01 › PP-01 › SP-02; MG-01 › PP-01 › SP-03; MG-01 › PP-03 › SP-01; MG-01 › PP-03 › SP-02; MG-01 › PP-03 › SP-03; MG-02 › PP-03 › SP-01; MG-02 › PP-03 › SP-02; MG-02 › PP-03 › SP-03; MF-01 › PP-01 › SP-01; MF-01 › PP-01 › SP-02; MF-01 › PP-01 › SP-03; MF-01 › PP-02 › SP-01; MF-01 › PP-02 › SP-02; MF-01 › PP-02 › SP-03; MF-01 › PP-03 › SP-01; MF-01 › PP-03 › SP-02; MF-01 › PP-03 › SP-03; MF-01 › PP-03 › SP-04; MF-02 › PP-02 › SP-01; MF-02 › PP-02 › SP-02; MF-02 › PP-02 › SP-03; MF-02 › PP-03 › SP-01; MF-02 › PP-03 › SP-02; MF-02 › PP-03 › SP-03; MF-04 › PP-03 › SP-01; MF-04 › PP-03 › SP-02; MF-04 › PP-03 › SP-03; MF-05 › PP-01 › SP-01; MF-05 › PP-01 › SP-02; MF-05 › PP-01 › SP-03; MF-06 › PP-01 › SP-01; MF-06 › PP-01 › SP-02; MF-06 › PP-01 › SP-03; MF-07 › PP-01 › SP-01; MF-07 › PP-01 › SP-02; MF-07 › PP-01 › SP-03; MF-08 › PP-01 › SP-01; MF-08 › PP-01 › SP-02; MF-08 › PP-01 › SP-03; MS-01 › PP-03 › SP-01; MS-01 › PP-03 › SP-02; MS-01 › PP-03 › SP-03; MS-02 › PP-01 › SP-01; MS-02 › PP-01 › SP-02; MS-02 › PP-01 › SP-03; MS-03 › PP-01 › SP-01; MS-03 › PP-01 › SP-02; MS-03 › PP-01 › SP-03; MS-03 › PP-03 › SP-01; MS-03 › PP-03 › SP-02; MS-03 › PP-03 › SP-03; MS-04 › PP-02 › SP-01; MS-04 › PP-02 › SP-02; MS-04 › PP-02 › SP-03; MS-05 › PP-01 › SP-01; MS-05 › PP-01 › SP-02; MS-05 › PP-01 › SP-03; MS-05 › PP-04 › SP-01; MS-05 › PP-04 › SP-02; MS-05 › PP-04 › SP-03; MS-05 › PP-06 › SP-01; MS-05 › PP-06 › SP-02; MS-05 › PP-06 › SP-03; MS-07 › PP-01 › SP-01; MS-07 › PP-01 › SP-02; MS-07 › PP-01 › SP-03; MS-07 › PP-01 › SP-03 › SP-03.01; MS-07 › PP-01 › SP-04; MS-07 › PP-01 › SP-05; MS-07 › PP-01 › SP-06; MS-07 › PP-02 › SP-01; MS-07 › PP-02 › SP-02; MS-07 › PP-02 › SP-03; MS-07 › PP-02 › SP-04; MS-07 › PP-03 › SP-01; MS-07 › PP-03 › SP-02; MS-07 › PP-03 › SP-03; MS-08 › PP-01 › SP-01; MS-08 › PP-01 › SP-02; MS-08 › PP-01 › SP-03; MS-08 › PP-02 › SP-01; MS-08 › PP-02 › SP-02; MS-08 › PP-02 › SP-03</t>
        </is>
      </c>
      <c r="F24" s="3" t="inlineStr">
        <is>
          <t xml:space="preserve">—</t>
        </is>
      </c>
      <c r="G24" s="3" t="inlineStr">
        <is>
          <t xml:space="preserve">25/09/2025</t>
        </is>
      </c>
      <c r="H24" s="3" t="inlineStr">
        <is>
          <t xml:space="preserve">Vigente</t>
        </is>
      </c>
      <c r="I24" s="3" t="inlineStr">
        <is>
          <t xml:space="preserve">Diretoria Executiva, 2061ª Reunião Ordinária (art. 72 do Estatuto Social)</t>
        </is>
      </c>
      <c r="J24" s="3" t="inlineStr">
        <is>
          <t xml:space="preserve">https://exemplo.codevasf.gov.br/normativos/resolucao-1099-2025</t>
        </is>
      </c>
      <c r="K24" s="3" t="inlineStr">
        <is>
          <t xml:space="preserve">Aprova a Cadeia de Valor (item 1) e prioriza 26 processos de negócio a serem gerenciados (item 2, alíneas a–z). Processo nº 59500.003007/2025-51; Proposição nº 1104/2025.</t>
        </is>
      </c>
    </row>
    <row r="25">
      <c r="A25" s="3" t="inlineStr">
        <is>
          <t xml:space="preserve">DOC-024</t>
        </is>
      </c>
      <c r="B25" s="3" t="inlineStr">
        <is>
          <t xml:space="preserve">Cadeia de Valor da Codevasf — Detalhamento dos Macroprocessos</t>
        </is>
      </c>
      <c r="C25" s="3" t="inlineStr">
        <is>
          <t xml:space="preserve">Norma interna</t>
        </is>
      </c>
      <c r="D25" s="8" t="str">
        <f>=IF(ISNUMBER(SEARCH("TR-",E25)),"Tarefa",IF(ISNUMBER(SEARCH("AT-",E25)),"Atividade",IF(ISNUMBER(SEARCH("SP-",E25)),"Subprocesso",IF(ISNUMBER(SEARCH("PP-",E25)),"Processo",IF(OR(LEFT(E25,2)="MG",LEFT(E25,2)="MF",LEFT(E25,2)="MS"),"Macroprocesso","")))))</f>
        <v>Macroprocesso</v>
      </c>
      <c r="E25" s="3" t="inlineStr">
        <is>
          <t xml:space="preserve">MG-01; MG-02; MG-03; MG-04; MG-05; MF-01; MF-02; MF-03; MF-04; MF-05; MF-06; MF-07; MF-08; MS-01; MS-02; MS-03; MS-04; MS-05; MS-06; MS-07; MS-08; MG-01 › PP-01 › SP-01; MG-01 › PP-01 › SP-02; MG-01 › PP-01 › SP-03; MG-01 › PP-02 › SP-01; MG-01 › PP-02 › SP-02; MG-01 › PP-02 › SP-03; MG-01 › PP-03 › SP-01; MG-01 › PP-03 › SP-02; MG-01 › PP-03 › SP-03; MG-01 › PP-04 › SP-01; MG-01 › PP-04 › SP-02; MG-01 › PP-04 › SP-03; MG-02 › PP-01 › SP-01; MG-02 › PP-01 › SP-02; MG-02 › PP-01 › SP-03; MG-02 › PP-01 › SP-04; MG-02 › PP-02 › SP-01; MG-02 › PP-02 › SP-02; MG-02 › PP-02 › SP-03; MG-02 › PP-03 › SP-01; MG-02 › PP-03 › SP-02; MG-02 › PP-03 › SP-03; MG-03 › PP-01 › SP-01; MG-03 › PP-01 › SP-02; MG-03 › PP-01 › SP-03; MG-03 › PP-02 › SP-01; MG-03 › PP-02 › SP-02; MG-03 › PP-02 › SP-03; MG-03 › PP-03 › SP-01; MG-03 › PP-03 › SP-02; MG-03 › PP-03 › SP-03; MG-03 › PP-04 › SP-01; MG-03 › PP-04 › SP-02; MG-03 › PP-04 › SP-03; MG-03 › PP-04 › SP-04; MG-03 › PP-05 › SP-01; MG-03 › PP-05 › SP-02; MG-03 › PP-05 › SP-03; MG-03 › PP-06 › SP-01; MG-03 › PP-06 › SP-02; MG-03 › PP-06 › SP-03; MG-04 › PP-01 › SP-01; MG-04 › PP-01 › SP-02; MG-04 › PP-01 › SP-03; MG-04 › PP-01 › SP-04; MG-04 › PP-02 › SP-01; MG-04 › PP-02 › SP-02; MG-04 › PP-02 › SP-03; MG-04 › PP-03 › SP-01; MG-04 › PP-03 › SP-02; MG-04 › PP-03 › SP-03; MG-05 › PP-01 › SP-01; MG-05 › PP-01 › SP-02; MG-05 › PP-01 › SP-03; MG-05 › PP-02 › SP-01; MG-05 › PP-02 › SP-02; MG-05 › PP-02 › SP-03; MG-05 › PP-03 › SP-01; MG-05 › PP-03 › SP-02; MG-05 › PP-03 › SP-03; MG-05 › PP-04 › SP-01; MG-05 › PP-04 › SP-02; MG-05 › PP-04 › SP-03; MG-05 › PP-05 › SP-01; MG-05 › PP-05 › SP-02; MG-05 › PP-05 › SP-03; MG-05 › PP-06 › SP-01; MG-05 › PP-06 › SP-02; MG-05 › PP-06 › SP-03; MG-05 › PP-07 › SP-01; MG-05 › PP-07 › SP-02; MG-05 › PP-07 › SP-03; MG-05 › PP-08 › SP-01; MG-05 › PP-08 › SP-02; MG-05 › PP-08 › SP-03; MF-01 › PP-01 › SP-01; MF-01 › PP-01 › SP-02; MF-01 › PP-01 › SP-03; MF-01 › PP-02 › SP-01; MF-01 › PP-02 › SP-02; MF-01 › PP-02 › SP-03; MF-01 › PP-03 › SP-01; MF-01 › PP-03 › SP-02; MF-01 › PP-03 › SP-03; MF-01 › PP-03 › SP-04; MF-02 › PP-01 › SP-01; MF-02 › PP-01 › SP-02; MF-02 › PP-01 › SP-03; MF-02 › PP-01 › SP-04; MF-02 › PP-02 › SP-01; MF-02 › PP-02 › SP-02; MF-02 › PP-02 › SP-03; MF-02 › PP-03 › SP-01; MF-02 › PP-03 › SP-02; MF-02 › PP-03 › SP-03; MF-02 › PP-04 › SP-01; MF-02 › PP-04 › SP-02; MF-02 › PP-04 › SP-03; MF-03 › PP-01 › SP-01; MF-03 › PP-01 › SP-02; MF-03 › PP-01 › SP-03; MF-03 › PP-01 › SP-04; MF-04 › PP-01 › SP-01; MF-04 › PP-01 › SP-02; MF-04 › PP-01 › SP-03; MF-04 › PP-02 › SP-01; MF-04 › PP-02 › SP-02; MF-04 › PP-02 › SP-03; MF-04 › PP-03 › SP-01; MF-04 › PP-03 › SP-02; MF-04 › PP-03 › SP-03; MF-05 › PP-01 › SP-01; MF-05 › PP-01 › SP-02; MF-05 › PP-01 › SP-03; MF-05 › PP-02 › SP-01; MF-05 › PP-02 › SP-02; MF-05 › PP-02 › SP-03; MF-06 › PP-01 › SP-01; MF-06 › PP-01 › SP-02; MF-06 › PP-01 › SP-03; MF-07 › PP-01 › SP-01; MF-07 › PP-01 › SP-02; MF-07 › PP-01 › SP-03; MF-07 › PP-02 › SP-01; MF-07 › PP-02 › SP-02; MF-07 › PP-02 › SP-03; MF-08 › PP-01 › SP-01; MF-08 › PP-01 › SP-02; MF-08 › PP-01 › SP-03; MS-01 › PP-01 › SP-01; MS-01 › PP-01 › SP-02; MS-01 › PP-01 › SP-03; MS-01 › PP-02 › SP-01; MS-01 › PP-02 › SP-02; MS-01 › PP-02 › SP-03; MS-01 › PP-03 › SP-01; MS-01 › PP-03 › SP-02; MS-01 › PP-03 › SP-03; MS-01 › PP-04 › SP-01; MS-01 › PP-04 › SP-02; MS-01 › PP-04 › SP-03; MS-01 › PP-05 › SP-01; MS-01 › PP-05 › SP-02; MS-01 › PP-05 › SP-03; MS-02 › PP-01 › SP-01; MS-02 › PP-01 › SP-02; MS-02 › PP-01 › SP-03; MS-02 › PP-02 › SP-01; MS-02 › PP-02 › SP-02; MS-02 › PP-02 › SP-03; MS-03 › PP-01 › SP-01; MS-03 › PP-01 › SP-02; MS-03 › PP-01 › SP-03; MS-03 › PP-02 › SP-01; MS-03 › PP-02 › SP-02; MS-03 › PP-02 › SP-03; MS-03 › PP-03 › SP-01; MS-03 › PP-03 › SP-02; MS-03 › PP-03 › SP-03; MS-04 › PP-01 › SP-01; MS-04 › PP-01 › SP-02; MS-04 › PP-01 › SP-03; MS-04 › PP-02 › SP-01; MS-04 › PP-02 › SP-02; MS-04 › PP-02 › SP-03; MS-04 › PP-03 › SP-01; MS-04 › PP-03 › SP-02; MS-04 › PP-03 › SP-03; MS-04 › PP-04 › SP-01; MS-04 › PP-04 › SP-02; MS-04 › PP-04 › SP-03; MS-05 › PP-01 › SP-01; MS-05 › PP-01 › SP-02; MS-05 › PP-01 › SP-03; MS-05 › PP-02 › SP-01; MS-05 › PP-02 › SP-02; MS-05 › PP-02 › SP-03; MS-05 › PP-03 › SP-01; MS-05 › PP-03 › SP-02; MS-05 › PP-03 › SP-03; MS-05 › PP-04 › SP-01; MS-05 › PP-04 › SP-02; MS-05 › PP-04 › SP-03; MS-05 › PP-05 › SP-01; MS-05 › PP-05 › SP-02; MS-05 › PP-05 › SP-03; MS-05 › PP-06 › SP-01; MS-05 › PP-06 › SP-02; MS-05 › PP-06 › SP-03; MS-05 › PP-07 › SP-01; MS-05 › PP-07 › SP-02; MS-05 › PP-07 › SP-03; MS-06 › PP-01 › SP-01; MS-06 › PP-01 › SP-02; MS-06 › PP-01 › SP-03; MS-06 › PP-02 › SP-01; MS-06 › PP-02 › SP-02; MS-06 › PP-02 › SP-03; MS-07 › PP-01 › SP-01; MS-07 › PP-01 › SP-02; MS-07 › PP-01 › SP-03; MS-07 › PP-01 › SP-03 › SP-03.01; MS-07 › PP-01 › SP-04; MS-07 › PP-01 › SP-05; MS-07 › PP-01 › SP-06; MS-07 › PP-02 › SP-01; MS-07 › PP-02 › SP-02; MS-07 › PP-02 › SP-03; MS-07 › PP-02 › SP-04; MS-07 › PP-03 › SP-01; MS-07 › PP-03 › SP-02; MS-07 › PP-03 › SP-03; MS-08 › PP-01 › SP-01; MS-08 › PP-01 › SP-02; MS-08 › PP-01 › SP-03; MS-08 › PP-02 › SP-01; MS-08 › PP-02 › SP-02; MS-08 › PP-02 › SP-03; MS-08 › PP-03 › SP-01; MS-08 › PP-03 › SP-02; MS-08 › PP-03 › SP-03</t>
        </is>
      </c>
      <c r="F25" s="3" t="inlineStr">
        <is>
          <t xml:space="preserve">—</t>
        </is>
      </c>
      <c r="G25" s="3" t="inlineStr">
        <is>
          <t xml:space="preserve">12/08/2025</t>
        </is>
      </c>
      <c r="H25" s="3" t="inlineStr">
        <is>
          <t xml:space="preserve">Vigente</t>
        </is>
      </c>
      <c r="I25" s="3" t="inlineStr">
        <is>
          <t xml:space="preserve">Resolução nº 1099, de 25/09/2025</t>
        </is>
      </c>
      <c r="J25" s="3" t="inlineStr">
        <is>
          <t xml:space="preserve">https://exemplo.codevasf.gov.br/normativos/cadeia-de-valor-detalhamento</t>
        </is>
      </c>
      <c r="K25" s="3" t="inlineStr">
        <is>
          <t xml:space="preserve">Documento aprovado pela Resolução nº 1099/2025. Traz a conceituação, o diagrama e a descrição de cada macroprocesso com seus processos de negócio — é a fonte das descrições exibidas no painel.</t>
        </is>
      </c>
    </row>
    <row r="26">
      <c r="A26" s="3" t="inlineStr">
        <is>
          <t xml:space="preserve">DOC-025</t>
        </is>
      </c>
      <c r="B26" s="3" t="inlineStr">
        <is>
          <t xml:space="preserve">Nota Técnica nº 001/2025 — AE/GPE/UNP</t>
        </is>
      </c>
      <c r="C26" s="3" t="inlineStr">
        <is>
          <t xml:space="preserve">Nota técnica</t>
        </is>
      </c>
      <c r="D26" s="8" t="str">
        <f>=IF(ISNUMBER(SEARCH("TR-",E26)),"Tarefa",IF(ISNUMBER(SEARCH("AT-",E26)),"Atividade",IF(ISNUMBER(SEARCH("SP-",E26)),"Subprocesso",IF(ISNUMBER(SEARCH("PP-",E26)),"Processo",IF(OR(LEFT(E26,2)="MG",LEFT(E26,2)="MF",LEFT(E26,2)="MS"),"Macroprocesso","")))))</f>
        <v>Macroprocesso</v>
      </c>
      <c r="E26" s="3" t="inlineStr">
        <is>
          <t xml:space="preserve">MG-02; MG-02 › PP-01; MG-02 › PP-01 › SP-01; MG-02 › PP-01 › SP-02; MG-02 › PP-01 › SP-03; MG-02 › PP-01 › SP-04</t>
        </is>
      </c>
      <c r="F26" s="3" t="inlineStr">
        <is>
          <t xml:space="preserve">—</t>
        </is>
      </c>
      <c r="G26" s="3" t="inlineStr">
        <is>
          <t xml:space="preserve">29/08/2025</t>
        </is>
      </c>
      <c r="H26" s="3" t="inlineStr">
        <is>
          <t xml:space="preserve">Vigente</t>
        </is>
      </c>
      <c r="I26" s="3" t="inlineStr">
        <is>
          <t xml:space="preserve">Emissão — AE/GPE/UNP</t>
        </is>
      </c>
      <c r="J26" s="3" t="inlineStr">
        <is>
          <t xml:space="preserve">https://exemplo.codevasf.gov.br/repositorio/nt-001-2025-unp.pdf</t>
        </is>
      </c>
      <c r="K26" s="3" t="inlineStr">
        <is>
          <t xml:space="preserve">Fundamenta a aprovação da Cadeia de Valor e a priorização. Registra os critérios usados na priorização: alinhamento estratégico, exigência de órgãos de controle, denúncias e reclamações, impacto finalístico, frequência de execução, envolvimento de áreas, interação com entes externos, relação com orçamento e risco institucional. Origem das demandas: Coaud (121ª e 122ª reuniões) e Auditoria Interna.</t>
        </is>
      </c>
    </row>
    <row r="27">
      <c r="A27" s="3" t="inlineStr">
        <is>
          <t xml:space="preserve">DOC-026</t>
        </is>
      </c>
      <c r="B27" s="3" t="inlineStr">
        <is>
          <t xml:space="preserve">Resolução nº 31, de 8 de janeiro de 2025 — Metodologia de Gestão dos Processos de Negócio</t>
        </is>
      </c>
      <c r="C27" s="3" t="inlineStr">
        <is>
          <t xml:space="preserve">Resolução</t>
        </is>
      </c>
      <c r="D27" s="8" t="str">
        <f>=IF(ISNUMBER(SEARCH("TR-",E27)),"Tarefa",IF(ISNUMBER(SEARCH("AT-",E27)),"Atividade",IF(ISNUMBER(SEARCH("SP-",E27)),"Subprocesso",IF(ISNUMBER(SEARCH("PP-",E27)),"Processo",IF(OR(LEFT(E27,2)="MG",LEFT(E27,2)="MF",LEFT(E27,2)="MS"),"Macroprocesso","")))))</f>
        <v>Processo</v>
      </c>
      <c r="E27" s="3" t="inlineStr">
        <is>
          <t xml:space="preserve">MG-02 › PP-01; MG-02 › PP-01 › SP-01; MG-02 › PP-01 › SP-02; MG-02 › PP-01 › SP-03; MG-02 › PP-01 › SP-04</t>
        </is>
      </c>
      <c r="F27" s="3" t="inlineStr">
        <is>
          <t xml:space="preserve">—</t>
        </is>
      </c>
      <c r="G27" s="3" t="inlineStr">
        <is>
          <t xml:space="preserve">08/01/2025</t>
        </is>
      </c>
      <c r="H27" s="3" t="inlineStr">
        <is>
          <t xml:space="preserve">Vigente</t>
        </is>
      </c>
      <c r="I27" s="3" t="inlineStr">
        <is>
          <t xml:space="preserve">Diretoria Executiva</t>
        </is>
      </c>
      <c r="J27" s="3" t="inlineStr">
        <is>
          <t xml:space="preserve">https://exemplo.codevasf.gov.br/normativos/resolucao-031-2025</t>
        </is>
      </c>
      <c r="K27" s="3" t="inlineStr">
        <is>
          <t xml:space="preserve">Estabelece que os processos de negócio a serem gerenciados são desdobrados diretamente da Cadeia de Valor, e define as oito etapas do gerenciamento e a Equipe de Gerenciamento de Processo (item 3.7).</t>
        </is>
      </c>
    </row>
    <row r="28">
      <c r="A28" s="3" t="inlineStr">
        <is>
          <t xml:space="preserve">DOC-027</t>
        </is>
      </c>
      <c r="B28" s="3" t="inlineStr">
        <is>
          <t xml:space="preserve">Guia de Modelagem de Processos de Negócios</t>
        </is>
      </c>
      <c r="C28" s="3" t="inlineStr">
        <is>
          <t xml:space="preserve">Manual</t>
        </is>
      </c>
      <c r="D28" s="8" t="str">
        <f>=IF(ISNUMBER(SEARCH("TR-",E28)),"Tarefa",IF(ISNUMBER(SEARCH("AT-",E28)),"Atividade",IF(ISNUMBER(SEARCH("SP-",E28)),"Subprocesso",IF(ISNUMBER(SEARCH("PP-",E28)),"Processo",IF(OR(LEFT(E28,2)="MG",LEFT(E28,2)="MF",LEFT(E28,2)="MS"),"Macroprocesso","")))))</f>
        <v>Processo</v>
      </c>
      <c r="E28" s="3" t="inlineStr">
        <is>
          <t xml:space="preserve">MG-02 › PP-01; MG-02 › PP-01 › SP-01; MG-02 › PP-01 › SP-02; MG-02 › PP-01 › SP-03; MG-02 › PP-01 › SP-04</t>
        </is>
      </c>
      <c r="F28" s="3" t="inlineStr">
        <is>
          <t xml:space="preserve">—</t>
        </is>
      </c>
      <c r="G28" s="3" t="inlineStr">
        <is>
          <t xml:space="preserve">08/01/2025</t>
        </is>
      </c>
      <c r="H28" s="3" t="inlineStr">
        <is>
          <t xml:space="preserve">Vigente</t>
        </is>
      </c>
      <c r="I28" s="3" t="inlineStr">
        <is>
          <t xml:space="preserve">Resolução nº 31, de 08/01/2025</t>
        </is>
      </c>
      <c r="J28" s="3" t="inlineStr">
        <is>
          <t xml:space="preserve">https://exemplo.codevasf.gov.br/normativos/guia-modelagem-processos</t>
        </is>
      </c>
      <c r="K28" s="3" t="inlineStr">
        <is>
          <t xml:space="preserve">Vinculado ao processo pela AE/GPE/UNP durante o mapeamento.</t>
        </is>
      </c>
    </row>
    <row r="29">
      <c r="A29" s="3" t="inlineStr">
        <is>
          <t xml:space="preserve">DOC-028</t>
        </is>
      </c>
      <c r="B29" s="3" t="inlineStr">
        <is>
          <t xml:space="preserve">Plano de Ação — Gestão de Processos e Gestão Normativa 2025</t>
        </is>
      </c>
      <c r="C29" s="3" t="inlineStr">
        <is>
          <t xml:space="preserve">Plano</t>
        </is>
      </c>
      <c r="D29" s="8" t="str">
        <f>=IF(ISNUMBER(SEARCH("TR-",E29)),"Tarefa",IF(ISNUMBER(SEARCH("AT-",E29)),"Atividade",IF(ISNUMBER(SEARCH("SP-",E29)),"Subprocesso",IF(ISNUMBER(SEARCH("PP-",E29)),"Processo",IF(OR(LEFT(E29,2)="MG",LEFT(E29,2)="MF",LEFT(E29,2)="MS"),"Macroprocesso","")))))</f>
        <v>Processo</v>
      </c>
      <c r="E29" s="3" t="inlineStr">
        <is>
          <t xml:space="preserve">MG-02 › PP-01; MG-02 › PP-02; MG-02 › PP-01 › SP-01; MG-02 › PP-01 › SP-02; MG-02 › PP-01 › SP-03; MG-02 › PP-01 › SP-04; MG-02 › PP-02 › SP-01; MG-02 › PP-02 › SP-02; MG-02 › PP-02 › SP-03</t>
        </is>
      </c>
      <c r="F29" s="3" t="inlineStr">
        <is>
          <t xml:space="preserve">1.0</t>
        </is>
      </c>
      <c r="G29" s="3" t="inlineStr">
        <is>
          <t xml:space="preserve">2025</t>
        </is>
      </c>
      <c r="H29" s="3" t="inlineStr">
        <is>
          <t xml:space="preserve">Vigente</t>
        </is>
      </c>
      <c r="I29" s="3" t="inlineStr">
        <is>
          <t xml:space="preserve">Aprovação — AE/GPE</t>
        </is>
      </c>
      <c r="J29" s="3" t="inlineStr">
        <is>
          <t xml:space="preserve">https://exemplo.codevasf.gov.br/repositorio/plano-acao-processos-2025.pdf</t>
        </is>
      </c>
      <c r="K29" s="3" t="inlineStr">
        <is>
          <t xml:space="preserve">Plano do Nugep. Atribuições fixadas pela Decisão nº 1484/2024: levantar e mapear processos, propor a priorização de processos críticos e apoiar as unidades orgânicas na elaboração e atualização de instrumentos normativos. Processo nº 59500.002373/2023-21.</t>
        </is>
      </c>
    </row>
    <row r="30">
      <c r="A30" s="3" t="inlineStr">
        <is>
          <t xml:space="preserve">DOC-029</t>
        </is>
      </c>
      <c r="B30" s="3" t="inlineStr">
        <is>
          <t xml:space="preserve">Apresentação — Cadeia de Valor 2025 (Nugep)</t>
        </is>
      </c>
      <c r="C30" s="3" t="inlineStr">
        <is>
          <t xml:space="preserve">Apresentação</t>
        </is>
      </c>
      <c r="D30" s="8" t="str">
        <f>=IF(ISNUMBER(SEARCH("TR-",E30)),"Tarefa",IF(ISNUMBER(SEARCH("AT-",E30)),"Atividade",IF(ISNUMBER(SEARCH("SP-",E30)),"Subprocesso",IF(ISNUMBER(SEARCH("PP-",E30)),"Processo",IF(OR(LEFT(E30,2)="MG",LEFT(E30,2)="MF",LEFT(E30,2)="MS"),"Macroprocesso","")))))</f>
        <v>Processo</v>
      </c>
      <c r="E30" s="3" t="inlineStr">
        <is>
          <t xml:space="preserve">MG-02 › PP-01; MG-02 › PP-01 › SP-01; MG-02 › PP-01 › SP-02; MG-02 › PP-01 › SP-03; MG-02 › PP-01 › SP-04</t>
        </is>
      </c>
      <c r="F30" s="3" t="inlineStr">
        <is>
          <t xml:space="preserve">—</t>
        </is>
      </c>
      <c r="G30" s="3" t="inlineStr">
        <is>
          <t xml:space="preserve">2025</t>
        </is>
      </c>
      <c r="H30" s="3" t="inlineStr">
        <is>
          <t xml:space="preserve">Vigente</t>
        </is>
      </c>
      <c r="I30" s="3" t="inlineStr">
        <is>
          <t xml:space="preserve">Divulgação — AE/GPE/UNP</t>
        </is>
      </c>
      <c r="J30" s="3" t="inlineStr">
        <is>
          <t xml:space="preserve">https://exemplo.codevasf.gov.br/repositorio/apresentacao-cadeia-valor-2025.pdf</t>
        </is>
      </c>
      <c r="K30" s="3" t="inlineStr">
        <is>
          <t xml:space="preserve">Material de difusão do Nugep: conceito de processo de negócio, hierarquia de processos, etapas do gerenciamento e benefícios da gestão de processos.</t>
        </is>
      </c>
    </row>
    <row r="31">
      <c r="A31" s="3" t="inlineStr">
        <is>
          <t xml:space="preserve">DOC-030</t>
        </is>
      </c>
      <c r="B31" s="3" t="inlineStr">
        <is>
          <t xml:space="preserve">N-000 — Norma de Organização do Sistema Normativo</t>
        </is>
      </c>
      <c r="C31" s="3" t="inlineStr">
        <is>
          <t xml:space="preserve">Norma interna</t>
        </is>
      </c>
      <c r="D31" s="8" t="str">
        <f>=IF(ISNUMBER(SEARCH("TR-",E31)),"Tarefa",IF(ISNUMBER(SEARCH("AT-",E31)),"Atividade",IF(ISNUMBER(SEARCH("SP-",E31)),"Subprocesso",IF(ISNUMBER(SEARCH("PP-",E31)),"Processo",IF(OR(LEFT(E31,2)="MG",LEFT(E31,2)="MF",LEFT(E31,2)="MS"),"Macroprocesso","")))))</f>
        <v>Processo</v>
      </c>
      <c r="E31" s="3" t="inlineStr">
        <is>
          <t xml:space="preserve">MG-02 › PP-02; MG-02 › PP-02 › SP-01; MG-02 › PP-02 › SP-02; MG-02 › PP-02 › SP-03</t>
        </is>
      </c>
      <c r="F31" s="3" t="inlineStr">
        <is>
          <t xml:space="preserve">—</t>
        </is>
      </c>
      <c r="G31" s="3" t="inlineStr">
        <is>
          <t xml:space="preserve">19/04/2022</t>
        </is>
      </c>
      <c r="H31" s="3" t="inlineStr">
        <is>
          <t xml:space="preserve">Vigente</t>
        </is>
      </c>
      <c r="I31" s="3" t="inlineStr">
        <is>
          <t xml:space="preserve">Diretoria Executiva</t>
        </is>
      </c>
      <c r="J31" s="3" t="inlineStr">
        <is>
          <t xml:space="preserve">https://exemplo.codevasf.gov.br/normativos/n-000</t>
        </is>
      </c>
      <c r="K31" s="3" t="inlineStr">
        <is>
          <t xml:space="preserve">Transferiu para a unidade orgânica gestora a responsabilidade pela elaboração de suas normas, e fixa a revisão periódica dos normativos (item 4.2.3).</t>
        </is>
      </c>
    </row>
    <row r="32">
      <c r="A32" s="3" t="inlineStr">
        <is>
          <t xml:space="preserve">DOC-031</t>
        </is>
      </c>
      <c r="B32" s="3" t="inlineStr">
        <is>
          <t xml:space="preserve">PEI 2025-2030 — Plano Estratégico Institucional</t>
        </is>
      </c>
      <c r="C32" s="3" t="inlineStr">
        <is>
          <t xml:space="preserve">Plano</t>
        </is>
      </c>
      <c r="D32" s="8" t="str">
        <f>=IF(ISNUMBER(SEARCH("TR-",E32)),"Tarefa",IF(ISNUMBER(SEARCH("AT-",E32)),"Atividade",IF(ISNUMBER(SEARCH("SP-",E32)),"Subprocesso",IF(ISNUMBER(SEARCH("PP-",E32)),"Processo",IF(OR(LEFT(E32,2)="MG",LEFT(E32,2)="MF",LEFT(E32,2)="MS"),"Macroprocesso","")))))</f>
        <v>Macroprocesso</v>
      </c>
      <c r="E32" s="3" t="inlineStr">
        <is>
          <t xml:space="preserve">MG-01; MG-01 › PP-01; MG-01 › PP-01 › SP-01; MG-01 › PP-01 › SP-02; MG-01 › PP-01 › SP-03</t>
        </is>
      </c>
      <c r="F32" s="3" t="inlineStr">
        <is>
          <t xml:space="preserve">—</t>
        </is>
      </c>
      <c r="G32" s="3" t="inlineStr">
        <is>
          <t xml:space="preserve">12/12/2024</t>
        </is>
      </c>
      <c r="H32" s="3" t="inlineStr">
        <is>
          <t xml:space="preserve">Vigente</t>
        </is>
      </c>
      <c r="I32" s="3" t="inlineStr">
        <is>
          <t xml:space="preserve">Conselho de Administração</t>
        </is>
      </c>
      <c r="J32" s="3" t="inlineStr">
        <is>
          <t xml:space="preserve">https://exemplo.codevasf.gov.br/estrategia/pei-2025-2030</t>
        </is>
      </c>
      <c r="K32" s="3" t="inlineStr">
        <is>
          <t xml:space="preserve">Referência do Plano de Ação de Gestão de Processos e Gestão Normativa.</t>
        </is>
      </c>
    </row>
    <row r="33">
      <c r="A33" s="3" t="inlineStr">
        <is>
          <t xml:space="preserve">DOC-032</t>
        </is>
      </c>
      <c r="B33" s="3" t="inlineStr">
        <is>
          <t xml:space="preserve">Decisão nº 1484/2024 — atribuições do Núcleo de Gestão Normativa e de Processos</t>
        </is>
      </c>
      <c r="C33" s="3" t="inlineStr">
        <is>
          <t xml:space="preserve">Norma interna</t>
        </is>
      </c>
      <c r="D33" s="8" t="str">
        <f>=IF(ISNUMBER(SEARCH("TR-",E33)),"Tarefa",IF(ISNUMBER(SEARCH("AT-",E33)),"Atividade",IF(ISNUMBER(SEARCH("SP-",E33)),"Subprocesso",IF(ISNUMBER(SEARCH("PP-",E33)),"Processo",IF(OR(LEFT(E33,2)="MG",LEFT(E33,2)="MF",LEFT(E33,2)="MS"),"Macroprocesso","")))))</f>
        <v>Processo</v>
      </c>
      <c r="E33" s="3" t="inlineStr">
        <is>
          <t xml:space="preserve">MG-02 › PP-01; MG-02 › PP-02; MG-02 › PP-01 › SP-01; MG-02 › PP-01 › SP-02; MG-02 › PP-01 › SP-03; MG-02 › PP-01 › SP-04; MG-02 › PP-02 › SP-01; MG-02 › PP-02 › SP-02; MG-02 › PP-02 › SP-03</t>
        </is>
      </c>
      <c r="F33" s="3" t="inlineStr">
        <is>
          <t xml:space="preserve">—</t>
        </is>
      </c>
      <c r="G33" s="3" t="inlineStr">
        <is>
          <t xml:space="preserve">2024</t>
        </is>
      </c>
      <c r="H33" s="3" t="inlineStr">
        <is>
          <t xml:space="preserve">Em revisão</t>
        </is>
      </c>
      <c r="I33" s="3" t="inlineStr">
        <is>
          <t xml:space="preserve">Diretoria Executiva</t>
        </is>
      </c>
      <c r="J33" s="3" t="inlineStr">
        <is>
          <t xml:space="preserve">https://exemplo.codevasf.gov.br/normativos/decisao-1484-2024</t>
        </is>
      </c>
      <c r="K33" s="3" t="inlineStr">
        <is>
          <t xml:space="preserve">Define o Nugep como responsável por apoiar o gerenciamento dos processos de negócio da Codevasf. Rerratificada pela Decisão nº 022, de 07/01/2025, e pela Decisão nº 343, de 16/03/2026 — vale a redação vigente desta última.</t>
        </is>
      </c>
    </row>
    <row r="34">
      <c r="A34" s="3" t="inlineStr">
        <is>
          <t xml:space="preserve">DOC-033</t>
        </is>
      </c>
      <c r="B34" s="3" t="inlineStr">
        <is>
          <t xml:space="preserve">Decisão nº 343, de 16 de março de 2026 — constitui o Nugep e define suas competências</t>
        </is>
      </c>
      <c r="C34" s="3" t="inlineStr">
        <is>
          <t xml:space="preserve">Norma interna</t>
        </is>
      </c>
      <c r="D34" s="8" t="str">
        <f>=IF(ISNUMBER(SEARCH("TR-",E34)),"Tarefa",IF(ISNUMBER(SEARCH("AT-",E34)),"Atividade",IF(ISNUMBER(SEARCH("SP-",E34)),"Subprocesso",IF(ISNUMBER(SEARCH("PP-",E34)),"Processo",IF(OR(LEFT(E34,2)="MG",LEFT(E34,2)="MF",LEFT(E34,2)="MS"),"Macroprocesso","")))))</f>
        <v>Processo</v>
      </c>
      <c r="E34" s="3" t="inlineStr">
        <is>
          <t xml:space="preserve">MG-02 › PP-01; MG-02 › PP-02; MG-02 › PP-01 › SP-01; MG-02 › PP-01 › SP-02; MG-02 › PP-01 › SP-03; MG-02 › PP-01 › SP-04; MG-02 › PP-02 › SP-01; MG-02 › PP-02 › SP-02; MG-02 › PP-02 › SP-03</t>
        </is>
      </c>
      <c r="F34" s="3" t="inlineStr">
        <is>
          <t xml:space="preserve">—</t>
        </is>
      </c>
      <c r="G34" s="3" t="inlineStr">
        <is>
          <t xml:space="preserve">16/03/2026</t>
        </is>
      </c>
      <c r="H34" s="3" t="inlineStr">
        <is>
          <t xml:space="preserve">Vigente</t>
        </is>
      </c>
      <c r="I34" s="3" t="inlineStr">
        <is>
          <t xml:space="preserve">Diretor-Presidente (art. 73 do Estatuto Social)</t>
        </is>
      </c>
      <c r="J34" s="3" t="inlineStr">
        <is>
          <t xml:space="preserve">https://exemplo.codevasf.gov.br/normativos/decisao-343-2026</t>
        </is>
      </c>
      <c r="K34" s="3" t="inlineStr">
        <is>
          <t xml:space="preserve">Rerratifica a Decisão nº 1484/2024 a partir de 26/01/2026. Constitui o Nugep coordenado pela AE/GPE/UNP com 36 integrantes (item 1) e os titulares da SR/GRG e da SR/GGR, ou empregados delegados, no âmbito das Superintendências Regionais (item 2). Compete ao Nugep apoiar a elaboração e atualização dos instrumentos normativos e atuar no levantamento e mapeamento de processos de negócio (item 3). Processo nº 59500.001907/2024-83-e. É a fonte da lista de integrantes exibida na página do Nugep.</t>
        </is>
      </c>
    </row>
    <row r="35">
      <c r="A35" s="3" t="inlineStr">
        <is>
          <t xml:space="preserve">DOC-034</t>
        </is>
      </c>
      <c r="B35" s="3" t="inlineStr">
        <is>
          <t xml:space="preserve">Decisão nº 022, de 7 de janeiro de 2025 — composição anterior do Nugep</t>
        </is>
      </c>
      <c r="C35" s="3" t="inlineStr">
        <is>
          <t xml:space="preserve">Norma interna</t>
        </is>
      </c>
      <c r="D35" s="8" t="str">
        <f>=IF(ISNUMBER(SEARCH("TR-",E35)),"Tarefa",IF(ISNUMBER(SEARCH("AT-",E35)),"Atividade",IF(ISNUMBER(SEARCH("SP-",E35)),"Subprocesso",IF(ISNUMBER(SEARCH("PP-",E35)),"Processo",IF(OR(LEFT(E35,2)="MG",LEFT(E35,2)="MF",LEFT(E35,2)="MS"),"Macroprocesso","")))))</f>
        <v>Processo</v>
      </c>
      <c r="E35" s="3" t="inlineStr">
        <is>
          <t xml:space="preserve">MG-02 › PP-01; MG-02 › PP-02; MG-02 › PP-01 › SP-01; MG-02 › PP-01 › SP-02; MG-02 › PP-01 › SP-03; MG-02 › PP-01 › SP-04; MG-02 › PP-02 › SP-01; MG-02 › PP-02 › SP-02; MG-02 › PP-02 › SP-03</t>
        </is>
      </c>
      <c r="F35" s="3" t="inlineStr">
        <is>
          <t xml:space="preserve">—</t>
        </is>
      </c>
      <c r="G35" s="3" t="inlineStr">
        <is>
          <t xml:space="preserve">07/01/2025</t>
        </is>
      </c>
      <c r="H35" s="3" t="inlineStr">
        <is>
          <t xml:space="preserve">Em revisão</t>
        </is>
      </c>
      <c r="I35" s="3" t="inlineStr">
        <is>
          <t xml:space="preserve">Diretor-Presidente</t>
        </is>
      </c>
      <c r="J35" s="3" t="inlineStr">
        <is>
          <t xml:space="preserve">https://exemplo.codevasf.gov.br/normativos/decisao-022-2025</t>
        </is>
      </c>
      <c r="K35" s="3" t="inlineStr">
        <is>
          <t xml:space="preserve">Rerratificou a Decisão nº 1484/2024 a partir de 02/10/2024. Substituída pela Decisão nº 343, de 16/03/2026 — mantida no repositório como histórico da composição.</t>
        </is>
      </c>
    </row>
  </sheetData>
  <autoFilter ref="A1:K1"/>
  <dataValidations count="3"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C2:C500">
      <formula1>Listas!$K$2:$K$15</formula1>
    </dataValidation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H2:H500">
      <formula1>Listas!$L$2:$L$5</formula1>
    </dataValidation>
    <dataValidation type="custom" allowBlank="1" showInputMessage="1" showErrorMessage="1" errorStyle="stop" errorTitle="Vínculo abaixo do nível permitido" error="Nesta aba o vínculo não desce a Atividade nem Tarefa. Use a trilha do nível correspondente." sqref="E2:E500">
      <formula1>=AND(ISERROR(SEARCH(" › AT-",E2)), ISERROR(SEARCH(" › TR-",E2)))</formula1>
    </dataValidation>
  </dataValidations>
</worksheet>
</file>

<file path=xl/worksheets/sheet9.xml><?xml version="1.0" encoding="utf-8"?>
<worksheet xmlns="http://schemas.openxmlformats.org/spreadsheetml/2006/main">
  <sheetPr>
    <tabColor rgb="FF168821"/>
  </sheetPr>
  <dimension ref="A1:Q318"/>
  <sheetViews>
    <sheetView workbookViewId="0" zoomScale="90">
      <pane ySplit="1" topLeftCell="A2" activePane="bottomLeft" state="frozen"/>
      <selection pane="bottomLeft"/>
    </sheetView>
  </sheetViews>
  <cols>
    <col min="1" max="1" width="9" customWidth="1"/>
    <col min="2" max="2" width="14" customWidth="1"/>
    <col min="3" max="3" width="20" customWidth="1"/>
    <col min="4" max="4" width="46" customWidth="1"/>
    <col min="5" max="5" width="20" customWidth="1"/>
    <col min="6" max="6" width="34" customWidth="1"/>
    <col min="7" max="7" width="24" customWidth="1"/>
    <col min="8" max="8" width="13" customWidth="1"/>
    <col min="9" max="9" width="9" customWidth="1"/>
    <col min="10" max="10" width="8" customWidth="1"/>
    <col min="11" max="11" width="8" customWidth="1"/>
    <col min="12" max="12" width="12" customWidth="1"/>
    <col min="13" max="13" width="11" customWidth="1"/>
    <col min="14" max="14" width="40" customWidth="1"/>
    <col min="15" max="15" width="13" customWidth="1"/>
    <col min="16" max="16" width="20" customWidth="1"/>
    <col min="17" max="17" width="13" customWidth="1"/>
  </cols>
  <sheetData>
    <row r="1">
      <c r="A1" s="1" t="inlineStr">
        <is>
          <t xml:space="preserve">ID</t>
        </is>
      </c>
      <c r="B1" s="1" t="inlineStr">
        <is>
          <t xml:space="preserve">Vinculo_Nivel</t>
        </is>
      </c>
      <c r="C1" s="1" t="inlineStr">
        <is>
          <t xml:space="preserve">Vinculo_Codigo</t>
        </is>
      </c>
      <c r="D1" s="1" t="inlineStr">
        <is>
          <t xml:space="preserve">Descricao_Risco</t>
        </is>
      </c>
      <c r="E1" s="1" t="inlineStr">
        <is>
          <t xml:space="preserve">Categoria</t>
        </is>
      </c>
      <c r="F1" s="1" t="inlineStr">
        <is>
          <t xml:space="preserve">Fatores</t>
        </is>
      </c>
      <c r="G1" s="1" t="inlineStr">
        <is>
          <t xml:space="preserve">Cronograma_Risco</t>
        </is>
      </c>
      <c r="H1" s="1" t="inlineStr">
        <is>
          <t xml:space="preserve">Data_Identificacao</t>
        </is>
      </c>
      <c r="I1" s="1" t="inlineStr">
        <is>
          <t xml:space="preserve">Probabilidade_1a5</t>
        </is>
      </c>
      <c r="J1" s="1" t="inlineStr">
        <is>
          <t xml:space="preserve">Impacto_1a5</t>
        </is>
      </c>
      <c r="K1" s="1" t="inlineStr">
        <is>
          <t xml:space="preserve">Nivel_PxI</t>
        </is>
      </c>
      <c r="L1" s="1" t="inlineStr">
        <is>
          <t xml:space="preserve">Classificacao</t>
        </is>
      </c>
      <c r="M1" s="1" t="inlineStr">
        <is>
          <t xml:space="preserve">Resposta</t>
        </is>
      </c>
      <c r="N1" s="1" t="inlineStr">
        <is>
          <t xml:space="preserve">Controles_Tratamento</t>
        </is>
      </c>
      <c r="O1" s="1" t="inlineStr">
        <is>
          <t xml:space="preserve">Prazo_Tratamento</t>
        </is>
      </c>
      <c r="P1" s="1" t="inlineStr">
        <is>
          <t xml:space="preserve">Responsavel</t>
        </is>
      </c>
      <c r="Q1" s="1" t="inlineStr">
        <is>
          <t xml:space="preserve">Status</t>
        </is>
      </c>
    </row>
    <row r="2">
      <c r="A2" s="3" t="inlineStr">
        <is>
          <t xml:space="preserve">RIS-010</t>
        </is>
      </c>
      <c r="B2" s="8" t="str">
        <f>=IF(ISNUMBER(SEARCH("TR-",C2)),"Tarefa",IF(ISNUMBER(SEARCH("AT-",C2)),"Atividade",IF(ISNUMBER(SEARCH("SP-",C2)),"Subprocesso",IF(ISNUMBER(SEARCH("PP-",C2)),"Processo",IF(OR(LEFT(C2,2)="MG",LEFT(C2,2)="MF",LEFT(C2,2)="MS"),"Macroprocesso","")))))</f>
        <v>Macroprocesso</v>
      </c>
      <c r="C2" s="3" t="inlineStr">
        <is>
          <t xml:space="preserve">MG-01</t>
        </is>
      </c>
      <c r="D2" s="3" t="inlineStr">
        <is>
          <t xml:space="preserve">Metas pactuadas sem indicador ou sem responsável definido, impedindo a apuração do resultado ao fim do ciclo.</t>
        </is>
      </c>
      <c r="E2" s="3" t="inlineStr">
        <is>
          <t xml:space="preserve">Estratégico</t>
        </is>
      </c>
      <c r="F2" s="3" t="inlineStr">
        <is>
          <t xml:space="preserve">Objetivo redigido de forma genérica; ausência de negociação da meta com a unidade; indicador sem fonte de dado definida</t>
        </is>
      </c>
      <c r="G2" s="3" t="inlineStr">
        <is>
          <t xml:space="preserve">Pactuação do ciclo estratégico</t>
        </is>
      </c>
      <c r="H2" s="3" t="inlineStr">
        <is>
          <t xml:space="preserve">12/08/2026</t>
        </is>
      </c>
      <c r="I2" s="4">
        <v>3</v>
      </c>
      <c r="J2" s="4">
        <v>4</v>
      </c>
      <c r="K2" s="8" t="str">
        <f>=I2*J2</f>
        <v>12</v>
      </c>
      <c r="L2" s="8" t="str">
        <f>=IF(K2&gt;=20,"Extremo",IF(K2&gt;=12,"Alto",IF(K2&gt;=5,"Moderado","Baixo")))</f>
        <v>Alto</v>
      </c>
      <c r="M2" s="3" t="inlineStr">
        <is>
          <t xml:space="preserve">Mitigar</t>
        </is>
      </c>
      <c r="N2" s="3" t="inlineStr">
        <is>
          <t xml:space="preserve">Revisão da carteira de metas na abertura do ciclo, com ficha de indicador obrigatória por meta.</t>
        </is>
      </c>
      <c r="O2" s="3" t="inlineStr">
        <is>
          <t xml:space="preserve">31/12/2026</t>
        </is>
      </c>
      <c r="P2" s="3" t="inlineStr">
        <is>
          <t xml:space="preserve">AE/GPE</t>
        </is>
      </c>
      <c r="Q2" s="3" t="inlineStr">
        <is>
          <t xml:space="preserve">Aberto</t>
        </is>
      </c>
    </row>
    <row r="3">
      <c r="A3" s="3" t="inlineStr">
        <is>
          <t xml:space="preserve">RIS-030</t>
        </is>
      </c>
      <c r="B3" s="8" t="str">
        <f>=IF(ISNUMBER(SEARCH("TR-",C3)),"Tarefa",IF(ISNUMBER(SEARCH("AT-",C3)),"Atividade",IF(ISNUMBER(SEARCH("SP-",C3)),"Subprocesso",IF(ISNUMBER(SEARCH("PP-",C3)),"Processo",IF(OR(LEFT(C3,2)="MG",LEFT(C3,2)="MF",LEFT(C3,2)="MS"),"Macroprocesso","")))))</f>
        <v>Processo</v>
      </c>
      <c r="C3" s="3" t="inlineStr">
        <is>
          <t xml:space="preserve">MG-01 › PP-01</t>
        </is>
      </c>
      <c r="D3" s="3" t="inlineStr">
        <is>
          <t xml:space="preserve">Plano estratégico aprovado sem indicadores mensuráveis, impedindo a aferição do resultado.</t>
        </is>
      </c>
      <c r="E3" s="3" t="inlineStr">
        <is>
          <t xml:space="preserve">Operacional</t>
        </is>
      </c>
      <c r="F3" s="3" t="inlineStr">
        <is>
          <t xml:space="preserve">Prazo curto de elaboração; objetivos redigidos de forma genérica; baixa participação das áreas técnicas</t>
        </is>
      </c>
      <c r="G3" s="3" t="inlineStr">
        <is>
          <t xml:space="preserve">Fase de formulação do PEI</t>
        </is>
      </c>
      <c r="H3" s="3" t="inlineStr">
        <is>
          <t xml:space="preserve">20/08/2026</t>
        </is>
      </c>
      <c r="I3" s="4">
        <v>3</v>
      </c>
      <c r="J3" s="4">
        <v>4</v>
      </c>
      <c r="K3" s="8" t="str">
        <f>=I3*J3</f>
        <v>12</v>
      </c>
      <c r="L3" s="8" t="str">
        <f>=IF(K3&gt;=20,"Extremo",IF(K3&gt;=12,"Alto",IF(K3&gt;=5,"Moderado","Baixo")))</f>
        <v>Alto</v>
      </c>
      <c r="M3" s="3" t="inlineStr">
        <is>
          <t xml:space="preserve">Mitigar</t>
        </is>
      </c>
      <c r="N3" s="3" t="inlineStr">
        <is>
          <t xml:space="preserve">Revisão dos indicadores pela AE/GPE antes da deliberação e validação de cada meta com a unidade responsável.</t>
        </is>
      </c>
      <c r="O3" s="3" t="inlineStr">
        <is>
          <t xml:space="preserve">31/12/2026</t>
        </is>
      </c>
      <c r="P3" s="3" t="inlineStr">
        <is>
          <t xml:space="preserve">AE/GPE</t>
        </is>
      </c>
      <c r="Q3" s="3" t="inlineStr">
        <is>
          <t xml:space="preserve">Aberto</t>
        </is>
      </c>
    </row>
    <row r="4">
      <c r="A4" s="3" t="inlineStr">
        <is>
          <t xml:space="preserve">RIS-098</t>
        </is>
      </c>
      <c r="B4" s="8" t="str">
        <f>=IF(ISNUMBER(SEARCH("TR-",C4)),"Tarefa",IF(ISNUMBER(SEARCH("AT-",C4)),"Atividade",IF(ISNUMBER(SEARCH("SP-",C4)),"Subprocesso",IF(ISNUMBER(SEARCH("PP-",C4)),"Processo",IF(OR(LEFT(C4,2)="MG",LEFT(C4,2)="MF",LEFT(C4,2)="MS"),"Macroprocesso","")))))</f>
        <v>Subprocesso</v>
      </c>
      <c r="C4" s="3" t="inlineStr">
        <is>
          <t xml:space="preserve">MG-01 › PP-01 › SP-01</t>
        </is>
      </c>
      <c r="D4" s="3" t="inlineStr">
        <is>
          <t xml:space="preserve">PEI aprovado pela Diretoria Executiva entregue com deficiência técnica, exigindo retrabalho e retardando o processo.</t>
        </is>
      </c>
      <c r="E4" s="3" t="inlineStr">
        <is>
          <t xml:space="preserve">Operacional</t>
        </is>
      </c>
      <c r="F4" s="3" t="inlineStr">
        <is>
          <t xml:space="preserve">Prazo de elaboração comprimido; informação de base incompleta; ausência de revisão por outro técnico</t>
        </is>
      </c>
      <c r="G4" s="3" t="inlineStr">
        <is>
          <t xml:space="preserve">Elaboração do produto</t>
        </is>
      </c>
      <c r="H4" s="3" t="inlineStr">
        <is>
          <t xml:space="preserve">23/08/2026</t>
        </is>
      </c>
      <c r="I4" s="4">
        <v>3</v>
      </c>
      <c r="J4" s="4">
        <v>4</v>
      </c>
      <c r="K4" s="8" t="str">
        <f>=I4*J4</f>
        <v>12</v>
      </c>
      <c r="L4" s="8" t="str">
        <f>=IF(K4&gt;=20,"Extremo",IF(K4&gt;=12,"Alto",IF(K4&gt;=5,"Moderado","Baixo")))</f>
        <v>Alto</v>
      </c>
      <c r="M4" s="3" t="inlineStr">
        <is>
          <t xml:space="preserve">Mitigar</t>
        </is>
      </c>
      <c r="N4" s="3" t="inlineStr">
        <is>
          <t xml:space="preserve">Revisão de PEI aprovado pela Diretoria Executiva por técnico distinto do elaborador antes da submissão.</t>
        </is>
      </c>
      <c r="O4" s="3" t="inlineStr">
        <is>
          <t xml:space="preserve">31/12/2026</t>
        </is>
      </c>
      <c r="P4" s="3" t="inlineStr">
        <is>
          <t xml:space="preserve">AE/GPE</t>
        </is>
      </c>
      <c r="Q4" s="3" t="inlineStr">
        <is>
          <t xml:space="preserve">Aberto</t>
        </is>
      </c>
    </row>
    <row r="5">
      <c r="A5" s="3" t="inlineStr">
        <is>
          <t xml:space="preserve">RIS-099</t>
        </is>
      </c>
      <c r="B5" s="8" t="str">
        <f>=IF(ISNUMBER(SEARCH("TR-",C5)),"Tarefa",IF(ISNUMBER(SEARCH("AT-",C5)),"Atividade",IF(ISNUMBER(SEARCH("SP-",C5)),"Subprocesso",IF(ISNUMBER(SEARCH("PP-",C5)),"Processo",IF(OR(LEFT(C5,2)="MG",LEFT(C5,2)="MF",LEFT(C5,2)="MS"),"Macroprocesso","")))))</f>
        <v>Subprocesso</v>
      </c>
      <c r="C5" s="3" t="inlineStr">
        <is>
          <t xml:space="preserve">MG-01 › PP-01 › SP-02</t>
        </is>
      </c>
      <c r="D5" s="3" t="inlineStr">
        <is>
          <t xml:space="preserve">planos táticos por unidade entregue com deficiência técnica, exigindo retrabalho e retardando o processo.</t>
        </is>
      </c>
      <c r="E5" s="3" t="inlineStr">
        <is>
          <t xml:space="preserve">Operacional</t>
        </is>
      </c>
      <c r="F5" s="3" t="inlineStr">
        <is>
          <t xml:space="preserve">Prazo de elaboração comprimido; informação de base incompleta; ausência de revisão por outro técnico</t>
        </is>
      </c>
      <c r="G5" s="3" t="inlineStr">
        <is>
          <t xml:space="preserve">Elaboração do produto</t>
        </is>
      </c>
      <c r="H5" s="3" t="inlineStr">
        <is>
          <t xml:space="preserve">23/08/2026</t>
        </is>
      </c>
      <c r="I5" s="4">
        <v>3</v>
      </c>
      <c r="J5" s="4">
        <v>4</v>
      </c>
      <c r="K5" s="8" t="str">
        <f>=I5*J5</f>
        <v>12</v>
      </c>
      <c r="L5" s="8" t="str">
        <f>=IF(K5&gt;=20,"Extremo",IF(K5&gt;=12,"Alto",IF(K5&gt;=5,"Moderado","Baixo")))</f>
        <v>Alto</v>
      </c>
      <c r="M5" s="3" t="inlineStr">
        <is>
          <t xml:space="preserve">Mitigar</t>
        </is>
      </c>
      <c r="N5" s="3" t="inlineStr">
        <is>
          <t xml:space="preserve">Revisão de planos táticos por unidade por técnico distinto do elaborador antes da submissão.</t>
        </is>
      </c>
      <c r="O5" s="3" t="inlineStr">
        <is>
          <t xml:space="preserve">31/12/2026</t>
        </is>
      </c>
      <c r="P5" s="3" t="inlineStr">
        <is>
          <t xml:space="preserve">AE/GPE</t>
        </is>
      </c>
      <c r="Q5" s="3" t="inlineStr">
        <is>
          <t xml:space="preserve">Aberto</t>
        </is>
      </c>
    </row>
    <row r="6">
      <c r="A6" s="3" t="inlineStr">
        <is>
          <t xml:space="preserve">RIS-100</t>
        </is>
      </c>
      <c r="B6" s="8" t="str">
        <f>=IF(ISNUMBER(SEARCH("TR-",C6)),"Tarefa",IF(ISNUMBER(SEARCH("AT-",C6)),"Atividade",IF(ISNUMBER(SEARCH("SP-",C6)),"Subprocesso",IF(ISNUMBER(SEARCH("PP-",C6)),"Processo",IF(OR(LEFT(C6,2)="MG",LEFT(C6,2)="MF",LEFT(C6,2)="MS"),"Macroprocesso","")))))</f>
        <v>Subprocesso</v>
      </c>
      <c r="C6" s="3" t="inlineStr">
        <is>
          <t xml:space="preserve">MG-01 › PP-01 › SP-03</t>
        </is>
      </c>
      <c r="D6" s="3" t="inlineStr">
        <is>
          <t xml:space="preserve">Desvio detectado tarde demais para ser corrigido, tornando relatório de monitoramento inócuo como instrumento de controle.</t>
        </is>
      </c>
      <c r="E6" s="3" t="inlineStr">
        <is>
          <t xml:space="preserve">Operacional</t>
        </is>
      </c>
      <c r="F6" s="3" t="inlineStr">
        <is>
          <t xml:space="preserve">Periodicidade de verificação insuficiente; ausência de alerta de vencimento; apontamento sem responsável de correção</t>
        </is>
      </c>
      <c r="G6" s="3" t="inlineStr">
        <is>
          <t xml:space="preserve">Entre ciclos de verificação</t>
        </is>
      </c>
      <c r="H6" s="3" t="inlineStr">
        <is>
          <t xml:space="preserve">23/08/2026</t>
        </is>
      </c>
      <c r="I6" s="4">
        <v>4</v>
      </c>
      <c r="J6" s="4">
        <v>4</v>
      </c>
      <c r="K6" s="8" t="str">
        <f>=I6*J6</f>
        <v>16</v>
      </c>
      <c r="L6" s="8" t="str">
        <f>=IF(K6&gt;=20,"Extremo",IF(K6&gt;=12,"Alto",IF(K6&gt;=5,"Moderado","Baixo")))</f>
        <v>Alto</v>
      </c>
      <c r="M6" s="3" t="inlineStr">
        <is>
          <t xml:space="preserve">Mitigar</t>
        </is>
      </c>
      <c r="N6" s="3" t="inlineStr">
        <is>
          <t xml:space="preserve">Periodicidade definida de verificação e reexame das correções apontadas.</t>
        </is>
      </c>
      <c r="O6" s="3" t="inlineStr">
        <is>
          <t xml:space="preserve">31/12/2026</t>
        </is>
      </c>
      <c r="P6" s="3" t="inlineStr">
        <is>
          <t xml:space="preserve">AE/GPE</t>
        </is>
      </c>
      <c r="Q6" s="3" t="inlineStr">
        <is>
          <t xml:space="preserve">Aberto</t>
        </is>
      </c>
    </row>
    <row r="7">
      <c r="A7" s="3" t="inlineStr">
        <is>
          <t xml:space="preserve">RIS-031</t>
        </is>
      </c>
      <c r="B7" s="8" t="str">
        <f>=IF(ISNUMBER(SEARCH("TR-",C7)),"Tarefa",IF(ISNUMBER(SEARCH("AT-",C7)),"Atividade",IF(ISNUMBER(SEARCH("SP-",C7)),"Subprocesso",IF(ISNUMBER(SEARCH("PP-",C7)),"Processo",IF(OR(LEFT(C7,2)="MG",LEFT(C7,2)="MF",LEFT(C7,2)="MS"),"Macroprocesso","")))))</f>
        <v>Processo</v>
      </c>
      <c r="C7" s="3" t="inlineStr">
        <is>
          <t xml:space="preserve">MG-01 › PP-02</t>
        </is>
      </c>
      <c r="D7" s="3" t="inlineStr">
        <is>
          <t xml:space="preserve">Informação prestada a órgão de controle divergente entre áreas, gerando diligência ou apontamento.</t>
        </is>
      </c>
      <c r="E7" s="3" t="inlineStr">
        <is>
          <t xml:space="preserve">Legal/Conformidade</t>
        </is>
      </c>
      <c r="F7" s="3" t="inlineStr">
        <is>
          <t xml:space="preserve">Bases de dados paralelas; ausência de conferência central antes do envio; prazo exíguo de resposta</t>
        </is>
      </c>
      <c r="G7" s="3" t="inlineStr">
        <is>
          <t xml:space="preserve">Antes do envio da resposta</t>
        </is>
      </c>
      <c r="H7" s="3" t="inlineStr">
        <is>
          <t xml:space="preserve">20/08/2026</t>
        </is>
      </c>
      <c r="I7" s="4">
        <v>3</v>
      </c>
      <c r="J7" s="4">
        <v>4</v>
      </c>
      <c r="K7" s="8" t="str">
        <f>=I7*J7</f>
        <v>12</v>
      </c>
      <c r="L7" s="8" t="str">
        <f>=IF(K7&gt;=20,"Extremo",IF(K7&gt;=12,"Alto",IF(K7&gt;=5,"Moderado","Baixo")))</f>
        <v>Alto</v>
      </c>
      <c r="M7" s="3" t="inlineStr">
        <is>
          <t xml:space="preserve">Mitigar</t>
        </is>
      </c>
      <c r="N7" s="3" t="inlineStr">
        <is>
          <t xml:space="preserve">Conferência centralizada na AE/GPE e uso das bases corporativas como única fonte da resposta.</t>
        </is>
      </c>
      <c r="O7" s="3" t="inlineStr">
        <is>
          <t xml:space="preserve">31/12/2026</t>
        </is>
      </c>
      <c r="P7" s="3" t="inlineStr">
        <is>
          <t xml:space="preserve">AE/GPE</t>
        </is>
      </c>
      <c r="Q7" s="3" t="inlineStr">
        <is>
          <t xml:space="preserve">Aberto</t>
        </is>
      </c>
    </row>
    <row r="8">
      <c r="A8" s="3" t="inlineStr">
        <is>
          <t xml:space="preserve">RIS-101</t>
        </is>
      </c>
      <c r="B8" s="8" t="str">
        <f>=IF(ISNUMBER(SEARCH("TR-",C8)),"Tarefa",IF(ISNUMBER(SEARCH("AT-",C8)),"Atividade",IF(ISNUMBER(SEARCH("SP-",C8)),"Subprocesso",IF(ISNUMBER(SEARCH("PP-",C8)),"Processo",IF(OR(LEFT(C8,2)="MG",LEFT(C8,2)="MF",LEFT(C8,2)="MS"),"Macroprocesso","")))))</f>
        <v>Subprocesso</v>
      </c>
      <c r="C8" s="3" t="inlineStr">
        <is>
          <t xml:space="preserve">MG-01 › PP-02 › SP-01</t>
        </is>
      </c>
      <c r="D8" s="3" t="inlineStr">
        <is>
          <t xml:space="preserve">Demanda respondida fora do prazo, gerando reiteração, recurso ou apontamento de órgão de controle.</t>
        </is>
      </c>
      <c r="E8" s="3" t="inlineStr">
        <is>
          <t xml:space="preserve">Legal/Conformidade</t>
        </is>
      </c>
      <c r="F8" s="3" t="inlineStr">
        <is>
          <t xml:space="preserve">Distribuição interna lenta; área detentora sem prazo interno definido; volume concentrado em picos</t>
        </is>
      </c>
      <c r="G8" s="3" t="inlineStr">
        <is>
          <t xml:space="preserve">Prazo de resposta da demanda</t>
        </is>
      </c>
      <c r="H8" s="3" t="inlineStr">
        <is>
          <t xml:space="preserve">23/08/2026</t>
        </is>
      </c>
      <c r="I8" s="4">
        <v>3</v>
      </c>
      <c r="J8" s="4">
        <v>4</v>
      </c>
      <c r="K8" s="8" t="str">
        <f>=I8*J8</f>
        <v>12</v>
      </c>
      <c r="L8" s="8" t="str">
        <f>=IF(K8&gt;=20,"Extremo",IF(K8&gt;=12,"Alto",IF(K8&gt;=5,"Moderado","Baixo")))</f>
        <v>Alto</v>
      </c>
      <c r="M8" s="3" t="inlineStr">
        <is>
          <t xml:space="preserve">Mitigar</t>
        </is>
      </c>
      <c r="N8" s="3" t="inlineStr">
        <is>
          <t xml:space="preserve">Prazo interno inferior ao prazo externo e alerta de vencimento antes de emitir resposta institucional protocolada.</t>
        </is>
      </c>
      <c r="O8" s="3" t="inlineStr">
        <is>
          <t xml:space="preserve">31/12/2026</t>
        </is>
      </c>
      <c r="P8" s="3" t="inlineStr">
        <is>
          <t xml:space="preserve">AE/GPE</t>
        </is>
      </c>
      <c r="Q8" s="3" t="inlineStr">
        <is>
          <t xml:space="preserve">Aberto</t>
        </is>
      </c>
    </row>
    <row r="9">
      <c r="A9" s="3" t="inlineStr">
        <is>
          <t xml:space="preserve">RIS-102</t>
        </is>
      </c>
      <c r="B9" s="8" t="str">
        <f>=IF(ISNUMBER(SEARCH("TR-",C9)),"Tarefa",IF(ISNUMBER(SEARCH("AT-",C9)),"Atividade",IF(ISNUMBER(SEARCH("SP-",C9)),"Subprocesso",IF(ISNUMBER(SEARCH("PP-",C9)),"Processo",IF(OR(LEFT(C9,2)="MG",LEFT(C9,2)="MF",LEFT(C9,2)="MS"),"Macroprocesso","")))))</f>
        <v>Subprocesso</v>
      </c>
      <c r="C9" s="3" t="inlineStr">
        <is>
          <t xml:space="preserve">MG-01 › PP-02 › SP-02</t>
        </is>
      </c>
      <c r="D9" s="3" t="inlineStr">
        <is>
          <t xml:space="preserve">relatório de gestão publicado entregue com deficiência técnica, exigindo retrabalho e retardando o processo.</t>
        </is>
      </c>
      <c r="E9" s="3" t="inlineStr">
        <is>
          <t xml:space="preserve">Operacional</t>
        </is>
      </c>
      <c r="F9" s="3" t="inlineStr">
        <is>
          <t xml:space="preserve">Prazo de elaboração comprimido; informação de base incompleta; ausência de revisão por outro técnico</t>
        </is>
      </c>
      <c r="G9" s="3" t="inlineStr">
        <is>
          <t xml:space="preserve">Elaboração do produto</t>
        </is>
      </c>
      <c r="H9" s="3" t="inlineStr">
        <is>
          <t xml:space="preserve">23/08/2026</t>
        </is>
      </c>
      <c r="I9" s="4">
        <v>3</v>
      </c>
      <c r="J9" s="4">
        <v>4</v>
      </c>
      <c r="K9" s="8" t="str">
        <f>=I9*J9</f>
        <v>12</v>
      </c>
      <c r="L9" s="8" t="str">
        <f>=IF(K9&gt;=20,"Extremo",IF(K9&gt;=12,"Alto",IF(K9&gt;=5,"Moderado","Baixo")))</f>
        <v>Alto</v>
      </c>
      <c r="M9" s="3" t="inlineStr">
        <is>
          <t xml:space="preserve">Mitigar</t>
        </is>
      </c>
      <c r="N9" s="3" t="inlineStr">
        <is>
          <t xml:space="preserve">Revisão de relatório de gestão publicado por técnico distinto do elaborador antes da submissão.</t>
        </is>
      </c>
      <c r="O9" s="3" t="inlineStr">
        <is>
          <t xml:space="preserve">31/12/2026</t>
        </is>
      </c>
      <c r="P9" s="3" t="inlineStr">
        <is>
          <t xml:space="preserve">AE/GPE</t>
        </is>
      </c>
      <c r="Q9" s="3" t="inlineStr">
        <is>
          <t xml:space="preserve">Aberto</t>
        </is>
      </c>
    </row>
    <row r="10">
      <c r="A10" s="3" t="inlineStr">
        <is>
          <t xml:space="preserve">RIS-103</t>
        </is>
      </c>
      <c r="B10" s="8" t="str">
        <f>=IF(ISNUMBER(SEARCH("TR-",C10)),"Tarefa",IF(ISNUMBER(SEARCH("AT-",C10)),"Atividade",IF(ISNUMBER(SEARCH("SP-",C10)),"Subprocesso",IF(ISNUMBER(SEARCH("PP-",C10)),"Processo",IF(OR(LEFT(C10,2)="MG",LEFT(C10,2)="MF",LEFT(C10,2)="MS"),"Macroprocesso","")))))</f>
        <v>Subprocesso</v>
      </c>
      <c r="C10" s="3" t="inlineStr">
        <is>
          <t xml:space="preserve">MG-01 › PP-02 › SP-03</t>
        </is>
      </c>
      <c r="D10" s="3" t="inlineStr">
        <is>
          <t xml:space="preserve">Indisponibilidade por falha não prevenida, interrompendo o serviço que depende de painéis atualizados.</t>
        </is>
      </c>
      <c r="E10" s="3" t="inlineStr">
        <is>
          <t xml:space="preserve">Operacional</t>
        </is>
      </c>
      <c r="F10" s="3" t="inlineStr">
        <is>
          <t xml:space="preserve">Predominância de manutenção corretiva; ativo em fim de vida útil; peça de reposição indisponível</t>
        </is>
      </c>
      <c r="G10" s="3" t="inlineStr">
        <is>
          <t xml:space="preserve">A qualquer momento</t>
        </is>
      </c>
      <c r="H10" s="3" t="inlineStr">
        <is>
          <t xml:space="preserve">23/08/2026</t>
        </is>
      </c>
      <c r="I10" s="4">
        <v>4</v>
      </c>
      <c r="J10" s="4">
        <v>4</v>
      </c>
      <c r="K10" s="8" t="str">
        <f>=I10*J10</f>
        <v>16</v>
      </c>
      <c r="L10" s="8" t="str">
        <f>=IF(K10&gt;=20,"Extremo",IF(K10&gt;=12,"Alto",IF(K10&gt;=5,"Moderado","Baixo")))</f>
        <v>Alto</v>
      </c>
      <c r="M10" s="3" t="inlineStr">
        <is>
          <t xml:space="preserve">Mitigar</t>
        </is>
      </c>
      <c r="N10" s="3" t="inlineStr">
        <is>
          <t xml:space="preserve">Plano de manutenção preventiva executado e monitoramento da disponibilidade.</t>
        </is>
      </c>
      <c r="O10" s="3" t="inlineStr">
        <is>
          <t xml:space="preserve">31/12/2026</t>
        </is>
      </c>
      <c r="P10" s="3" t="inlineStr">
        <is>
          <t xml:space="preserve">AE/GPE</t>
        </is>
      </c>
      <c r="Q10" s="3" t="inlineStr">
        <is>
          <t xml:space="preserve">Aberto</t>
        </is>
      </c>
    </row>
    <row r="11">
      <c r="A11" s="3" t="inlineStr">
        <is>
          <t xml:space="preserve">RIS-032</t>
        </is>
      </c>
      <c r="B11" s="8" t="str">
        <f>=IF(ISNUMBER(SEARCH("TR-",C11)),"Tarefa",IF(ISNUMBER(SEARCH("AT-",C11)),"Atividade",IF(ISNUMBER(SEARCH("SP-",C11)),"Subprocesso",IF(ISNUMBER(SEARCH("PP-",C11)),"Processo",IF(OR(LEFT(C11,2)="MG",LEFT(C11,2)="MF",LEFT(C11,2)="MS"),"Macroprocesso","")))))</f>
        <v>Processo</v>
      </c>
      <c r="C11" s="3" t="inlineStr">
        <is>
          <t xml:space="preserve">MG-01 › PP-03</t>
        </is>
      </c>
      <c r="D11" s="3" t="inlineStr">
        <is>
          <t xml:space="preserve">Proposta orçamentária subestimada, comprometendo a execução das ações no exercício.</t>
        </is>
      </c>
      <c r="E11" s="3" t="inlineStr">
        <is>
          <t xml:space="preserve">Financeiro/Orçamentário</t>
        </is>
      </c>
      <c r="F11" s="3" t="inlineStr">
        <is>
          <t xml:space="preserve">Levantamento de necessidades incompleto; referencial de despesa desatualizado; demanda nova não prevista</t>
        </is>
      </c>
      <c r="G11" s="3" t="inlineStr">
        <is>
          <t xml:space="preserve">Elaboração da proposta anual</t>
        </is>
      </c>
      <c r="H11" s="3" t="inlineStr">
        <is>
          <t xml:space="preserve">20/08/2026</t>
        </is>
      </c>
      <c r="I11" s="4">
        <v>3</v>
      </c>
      <c r="J11" s="4">
        <v>5</v>
      </c>
      <c r="K11" s="8" t="str">
        <f>=I11*J11</f>
        <v>15</v>
      </c>
      <c r="L11" s="8" t="str">
        <f>=IF(K11&gt;=20,"Extremo",IF(K11&gt;=12,"Alto",IF(K11&gt;=5,"Moderado","Baixo")))</f>
        <v>Alto</v>
      </c>
      <c r="M11" s="3" t="inlineStr">
        <is>
          <t xml:space="preserve">Mitigar</t>
        </is>
      </c>
      <c r="N11" s="3" t="inlineStr">
        <is>
          <t xml:space="preserve">Confronto da proposta com a execução dos dois exercícios anteriores e revisão com cada unidade executora.</t>
        </is>
      </c>
      <c r="O11" s="3" t="inlineStr">
        <is>
          <t xml:space="preserve">31/12/2026</t>
        </is>
      </c>
      <c r="P11" s="3" t="inlineStr">
        <is>
          <t xml:space="preserve">AE/GGO</t>
        </is>
      </c>
      <c r="Q11" s="3" t="inlineStr">
        <is>
          <t xml:space="preserve">Aberto</t>
        </is>
      </c>
    </row>
    <row r="12">
      <c r="A12" s="3" t="inlineStr">
        <is>
          <t xml:space="preserve">RIS-104</t>
        </is>
      </c>
      <c r="B12" s="8" t="str">
        <f>=IF(ISNUMBER(SEARCH("TR-",C12)),"Tarefa",IF(ISNUMBER(SEARCH("AT-",C12)),"Atividade",IF(ISNUMBER(SEARCH("SP-",C12)),"Subprocesso",IF(ISNUMBER(SEARCH("PP-",C12)),"Processo",IF(OR(LEFT(C12,2)="MG",LEFT(C12,2)="MF",LEFT(C12,2)="MS"),"Macroprocesso","")))))</f>
        <v>Subprocesso</v>
      </c>
      <c r="C12" s="3" t="inlineStr">
        <is>
          <t xml:space="preserve">MG-01 › PP-03 › SP-01</t>
        </is>
      </c>
      <c r="D12" s="3" t="inlineStr">
        <is>
          <t xml:space="preserve">proposta orçamentária no SIOP entregue com deficiência técnica, exigindo retrabalho e retardando o processo.</t>
        </is>
      </c>
      <c r="E12" s="3" t="inlineStr">
        <is>
          <t xml:space="preserve">Operacional</t>
        </is>
      </c>
      <c r="F12" s="3" t="inlineStr">
        <is>
          <t xml:space="preserve">Prazo de elaboração comprimido; informação de base incompleta; ausência de revisão por outro técnico</t>
        </is>
      </c>
      <c r="G12" s="3" t="inlineStr">
        <is>
          <t xml:space="preserve">Elaboração do produto</t>
        </is>
      </c>
      <c r="H12" s="3" t="inlineStr">
        <is>
          <t xml:space="preserve">23/08/2026</t>
        </is>
      </c>
      <c r="I12" s="4">
        <v>3</v>
      </c>
      <c r="J12" s="4">
        <v>4</v>
      </c>
      <c r="K12" s="8" t="str">
        <f>=I12*J12</f>
        <v>12</v>
      </c>
      <c r="L12" s="8" t="str">
        <f>=IF(K12&gt;=20,"Extremo",IF(K12&gt;=12,"Alto",IF(K12&gt;=5,"Moderado","Baixo")))</f>
        <v>Alto</v>
      </c>
      <c r="M12" s="3" t="inlineStr">
        <is>
          <t xml:space="preserve">Mitigar</t>
        </is>
      </c>
      <c r="N12" s="3" t="inlineStr">
        <is>
          <t xml:space="preserve">Revisão de proposta orçamentária no SIOP por técnico distinto do elaborador antes da submissão.</t>
        </is>
      </c>
      <c r="O12" s="3" t="inlineStr">
        <is>
          <t xml:space="preserve">31/12/2026</t>
        </is>
      </c>
      <c r="P12" s="3" t="inlineStr">
        <is>
          <t xml:space="preserve">AE/GGO</t>
        </is>
      </c>
      <c r="Q12" s="3" t="inlineStr">
        <is>
          <t xml:space="preserve">Aberto</t>
        </is>
      </c>
    </row>
    <row r="13">
      <c r="A13" s="3" t="inlineStr">
        <is>
          <t xml:space="preserve">RIS-105</t>
        </is>
      </c>
      <c r="B13" s="8" t="str">
        <f>=IF(ISNUMBER(SEARCH("TR-",C13)),"Tarefa",IF(ISNUMBER(SEARCH("AT-",C13)),"Atividade",IF(ISNUMBER(SEARCH("SP-",C13)),"Subprocesso",IF(ISNUMBER(SEARCH("PP-",C13)),"Processo",IF(OR(LEFT(C13,2)="MG",LEFT(C13,2)="MF",LEFT(C13,2)="MS"),"Macroprocesso","")))))</f>
        <v>Subprocesso</v>
      </c>
      <c r="C13" s="3" t="inlineStr">
        <is>
          <t xml:space="preserve">MG-01 › PP-03 › SP-02</t>
        </is>
      </c>
      <c r="D13" s="3" t="inlineStr">
        <is>
          <t xml:space="preserve">programação orçamentária detalhada entregue com deficiência técnica, exigindo retrabalho e retardando o processo.</t>
        </is>
      </c>
      <c r="E13" s="3" t="inlineStr">
        <is>
          <t xml:space="preserve">Operacional</t>
        </is>
      </c>
      <c r="F13" s="3" t="inlineStr">
        <is>
          <t xml:space="preserve">Prazo de elaboração comprimido; informação de base incompleta; ausência de revisão por outro técnico</t>
        </is>
      </c>
      <c r="G13" s="3" t="inlineStr">
        <is>
          <t xml:space="preserve">Elaboração do produto</t>
        </is>
      </c>
      <c r="H13" s="3" t="inlineStr">
        <is>
          <t xml:space="preserve">23/08/2026</t>
        </is>
      </c>
      <c r="I13" s="4">
        <v>3</v>
      </c>
      <c r="J13" s="4">
        <v>4</v>
      </c>
      <c r="K13" s="8" t="str">
        <f>=I13*J13</f>
        <v>12</v>
      </c>
      <c r="L13" s="8" t="str">
        <f>=IF(K13&gt;=20,"Extremo",IF(K13&gt;=12,"Alto",IF(K13&gt;=5,"Moderado","Baixo")))</f>
        <v>Alto</v>
      </c>
      <c r="M13" s="3" t="inlineStr">
        <is>
          <t xml:space="preserve">Mitigar</t>
        </is>
      </c>
      <c r="N13" s="3" t="inlineStr">
        <is>
          <t xml:space="preserve">Revisão de programação orçamentária detalhada por técnico distinto do elaborador antes da submissão.</t>
        </is>
      </c>
      <c r="O13" s="3" t="inlineStr">
        <is>
          <t xml:space="preserve">31/12/2026</t>
        </is>
      </c>
      <c r="P13" s="3" t="inlineStr">
        <is>
          <t xml:space="preserve">AE/GGO</t>
        </is>
      </c>
      <c r="Q13" s="3" t="inlineStr">
        <is>
          <t xml:space="preserve">Aberto</t>
        </is>
      </c>
    </row>
    <row r="14">
      <c r="A14" s="3" t="inlineStr">
        <is>
          <t xml:space="preserve">RIS-106</t>
        </is>
      </c>
      <c r="B14" s="8" t="str">
        <f>=IF(ISNUMBER(SEARCH("TR-",C14)),"Tarefa",IF(ISNUMBER(SEARCH("AT-",C14)),"Atividade",IF(ISNUMBER(SEARCH("SP-",C14)),"Subprocesso",IF(ISNUMBER(SEARCH("PP-",C14)),"Processo",IF(OR(LEFT(C14,2)="MG",LEFT(C14,2)="MF",LEFT(C14,2)="MS"),"Macroprocesso","")))))</f>
        <v>Subprocesso</v>
      </c>
      <c r="C14" s="3" t="inlineStr">
        <is>
          <t xml:space="preserve">MG-01 › PP-03 › SP-03</t>
        </is>
      </c>
      <c r="D14" s="3" t="inlineStr">
        <is>
          <t xml:space="preserve">Decisão tomada sobre informação incompleta ou desatualizada, comprometendo crédito adicional solicitado ou remanejamento efetivado.</t>
        </is>
      </c>
      <c r="E14" s="3" t="inlineStr">
        <is>
          <t xml:space="preserve">Operacional</t>
        </is>
      </c>
      <c r="F14" s="3" t="inlineStr">
        <is>
          <t xml:space="preserve">Fonte de dado dispersa entre áreas; levantamento sem verificação em campo; prazo curto para análise</t>
        </is>
      </c>
      <c r="G14" s="3" t="inlineStr">
        <is>
          <t xml:space="preserve">Antes da decisão</t>
        </is>
      </c>
      <c r="H14" s="3" t="inlineStr">
        <is>
          <t xml:space="preserve">23/08/2026</t>
        </is>
      </c>
      <c r="I14" s="4">
        <v>3</v>
      </c>
      <c r="J14" s="4">
        <v>4</v>
      </c>
      <c r="K14" s="8" t="str">
        <f>=I14*J14</f>
        <v>12</v>
      </c>
      <c r="L14" s="8" t="str">
        <f>=IF(K14&gt;=20,"Extremo",IF(K14&gt;=12,"Alto",IF(K14&gt;=5,"Moderado","Baixo")))</f>
        <v>Alto</v>
      </c>
      <c r="M14" s="3" t="inlineStr">
        <is>
          <t xml:space="preserve">Mitigar</t>
        </is>
      </c>
      <c r="N14" s="3" t="inlineStr">
        <is>
          <t xml:space="preserve">Conferência dos dados contra a fonte primária e registro da metodologia que sustenta crédito adicional solicitado ou remanejamento efetivado.</t>
        </is>
      </c>
      <c r="O14" s="3" t="inlineStr">
        <is>
          <t xml:space="preserve">31/12/2026</t>
        </is>
      </c>
      <c r="P14" s="3" t="inlineStr">
        <is>
          <t xml:space="preserve">AE/GGO</t>
        </is>
      </c>
      <c r="Q14" s="3" t="inlineStr">
        <is>
          <t xml:space="preserve">Aberto</t>
        </is>
      </c>
    </row>
    <row r="15">
      <c r="A15" s="3" t="inlineStr">
        <is>
          <t xml:space="preserve">RIS-033</t>
        </is>
      </c>
      <c r="B15" s="8" t="str">
        <f>=IF(ISNUMBER(SEARCH("TR-",C15)),"Tarefa",IF(ISNUMBER(SEARCH("AT-",C15)),"Atividade",IF(ISNUMBER(SEARCH("SP-",C15)),"Subprocesso",IF(ISNUMBER(SEARCH("PP-",C15)),"Processo",IF(OR(LEFT(C15,2)="MG",LEFT(C15,2)="MF",LEFT(C15,2)="MS"),"Macroprocesso","")))))</f>
        <v>Processo</v>
      </c>
      <c r="C15" s="3" t="inlineStr">
        <is>
          <t xml:space="preserve">MG-01 › PP-04</t>
        </is>
      </c>
      <c r="D15" s="3" t="inlineStr">
        <is>
          <t xml:space="preserve">Baixa execução orçamentária detectada tarde, resultando em devolução de crédito.</t>
        </is>
      </c>
      <c r="E15" s="3" t="inlineStr">
        <is>
          <t xml:space="preserve">Financeiro/Orçamentário</t>
        </is>
      </c>
      <c r="F15" s="3" t="inlineStr">
        <is>
          <t xml:space="preserve">Monitoramento trimestral em vez de mensal; ausência de alerta automático; morosidade contratual</t>
        </is>
      </c>
      <c r="G15" s="3" t="inlineStr">
        <is>
          <t xml:space="preserve">Ao longo do exercício</t>
        </is>
      </c>
      <c r="H15" s="3" t="inlineStr">
        <is>
          <t xml:space="preserve">20/08/2026</t>
        </is>
      </c>
      <c r="I15" s="4">
        <v>4</v>
      </c>
      <c r="J15" s="4">
        <v>4</v>
      </c>
      <c r="K15" s="8" t="str">
        <f>=I15*J15</f>
        <v>16</v>
      </c>
      <c r="L15" s="8" t="str">
        <f>=IF(K15&gt;=20,"Extremo",IF(K15&gt;=12,"Alto",IF(K15&gt;=5,"Moderado","Baixo")))</f>
        <v>Alto</v>
      </c>
      <c r="M15" s="3" t="inlineStr">
        <is>
          <t xml:space="preserve">Mitigar</t>
        </is>
      </c>
      <c r="N15" s="3" t="inlineStr">
        <is>
          <t xml:space="preserve">Acompanhamento mensal por ação com alerta para execução abaixo do previsto e plano de ajuste formalizado.</t>
        </is>
      </c>
      <c r="O15" s="3" t="inlineStr">
        <is>
          <t xml:space="preserve">31/12/2026</t>
        </is>
      </c>
      <c r="P15" s="3" t="inlineStr">
        <is>
          <t xml:space="preserve">AE/GGO</t>
        </is>
      </c>
      <c r="Q15" s="3" t="inlineStr">
        <is>
          <t xml:space="preserve">Aberto</t>
        </is>
      </c>
    </row>
    <row r="16">
      <c r="A16" s="3" t="inlineStr">
        <is>
          <t xml:space="preserve">RIS-107</t>
        </is>
      </c>
      <c r="B16" s="8" t="str">
        <f>=IF(ISNUMBER(SEARCH("TR-",C16)),"Tarefa",IF(ISNUMBER(SEARCH("AT-",C16)),"Atividade",IF(ISNUMBER(SEARCH("SP-",C16)),"Subprocesso",IF(ISNUMBER(SEARCH("PP-",C16)),"Processo",IF(OR(LEFT(C16,2)="MG",LEFT(C16,2)="MF",LEFT(C16,2)="MS"),"Macroprocesso","")))))</f>
        <v>Subprocesso</v>
      </c>
      <c r="C16" s="3" t="inlineStr">
        <is>
          <t xml:space="preserve">MG-01 › PP-04 › SP-01</t>
        </is>
      </c>
      <c r="D16" s="3" t="inlineStr">
        <is>
          <t xml:space="preserve">Desvio detectado tarde demais para ser corrigido, tornando relatório de execução por ação inócuo como instrumento de controle.</t>
        </is>
      </c>
      <c r="E16" s="3" t="inlineStr">
        <is>
          <t xml:space="preserve">Operacional</t>
        </is>
      </c>
      <c r="F16" s="3" t="inlineStr">
        <is>
          <t xml:space="preserve">Periodicidade de verificação insuficiente; ausência de alerta de vencimento; apontamento sem responsável de correção</t>
        </is>
      </c>
      <c r="G16" s="3" t="inlineStr">
        <is>
          <t xml:space="preserve">Entre ciclos de verificação</t>
        </is>
      </c>
      <c r="H16" s="3" t="inlineStr">
        <is>
          <t xml:space="preserve">23/08/2026</t>
        </is>
      </c>
      <c r="I16" s="4">
        <v>4</v>
      </c>
      <c r="J16" s="4">
        <v>4</v>
      </c>
      <c r="K16" s="8" t="str">
        <f>=I16*J16</f>
        <v>16</v>
      </c>
      <c r="L16" s="8" t="str">
        <f>=IF(K16&gt;=20,"Extremo",IF(K16&gt;=12,"Alto",IF(K16&gt;=5,"Moderado","Baixo")))</f>
        <v>Alto</v>
      </c>
      <c r="M16" s="3" t="inlineStr">
        <is>
          <t xml:space="preserve">Mitigar</t>
        </is>
      </c>
      <c r="N16" s="3" t="inlineStr">
        <is>
          <t xml:space="preserve">Periodicidade definida de verificação e reexame das correções apontadas.</t>
        </is>
      </c>
      <c r="O16" s="3" t="inlineStr">
        <is>
          <t xml:space="preserve">31/12/2026</t>
        </is>
      </c>
      <c r="P16" s="3" t="inlineStr">
        <is>
          <t xml:space="preserve">AE/GGO</t>
        </is>
      </c>
      <c r="Q16" s="3" t="inlineStr">
        <is>
          <t xml:space="preserve">Aberto</t>
        </is>
      </c>
    </row>
    <row r="17">
      <c r="A17" s="3" t="inlineStr">
        <is>
          <t xml:space="preserve">RIS-108</t>
        </is>
      </c>
      <c r="B17" s="8" t="str">
        <f>=IF(ISNUMBER(SEARCH("TR-",C17)),"Tarefa",IF(ISNUMBER(SEARCH("AT-",C17)),"Atividade",IF(ISNUMBER(SEARCH("SP-",C17)),"Subprocesso",IF(ISNUMBER(SEARCH("PP-",C17)),"Processo",IF(OR(LEFT(C17,2)="MG",LEFT(C17,2)="MF",LEFT(C17,2)="MS"),"Macroprocesso","")))))</f>
        <v>Subprocesso</v>
      </c>
      <c r="C17" s="3" t="inlineStr">
        <is>
          <t xml:space="preserve">MG-01 › PP-04 › SP-02</t>
        </is>
      </c>
      <c r="D17" s="3" t="inlineStr">
        <is>
          <t xml:space="preserve">Decisão tomada sobre informação incompleta ou desatualizada, comprometendo plano de ajuste acordado.</t>
        </is>
      </c>
      <c r="E17" s="3" t="inlineStr">
        <is>
          <t xml:space="preserve">Operacional</t>
        </is>
      </c>
      <c r="F17" s="3" t="inlineStr">
        <is>
          <t xml:space="preserve">Fonte de dado dispersa entre áreas; levantamento sem verificação em campo; prazo curto para análise</t>
        </is>
      </c>
      <c r="G17" s="3" t="inlineStr">
        <is>
          <t xml:space="preserve">Antes da decisão</t>
        </is>
      </c>
      <c r="H17" s="3" t="inlineStr">
        <is>
          <t xml:space="preserve">23/08/2026</t>
        </is>
      </c>
      <c r="I17" s="4">
        <v>3</v>
      </c>
      <c r="J17" s="4">
        <v>4</v>
      </c>
      <c r="K17" s="8" t="str">
        <f>=I17*J17</f>
        <v>12</v>
      </c>
      <c r="L17" s="8" t="str">
        <f>=IF(K17&gt;=20,"Extremo",IF(K17&gt;=12,"Alto",IF(K17&gt;=5,"Moderado","Baixo")))</f>
        <v>Alto</v>
      </c>
      <c r="M17" s="3" t="inlineStr">
        <is>
          <t xml:space="preserve">Mitigar</t>
        </is>
      </c>
      <c r="N17" s="3" t="inlineStr">
        <is>
          <t xml:space="preserve">Conferência dos dados contra a fonte primária e registro da metodologia que sustenta plano de ajuste acordado.</t>
        </is>
      </c>
      <c r="O17" s="3" t="inlineStr">
        <is>
          <t xml:space="preserve">31/12/2026</t>
        </is>
      </c>
      <c r="P17" s="3" t="inlineStr">
        <is>
          <t xml:space="preserve">AE/GGO</t>
        </is>
      </c>
      <c r="Q17" s="3" t="inlineStr">
        <is>
          <t xml:space="preserve">Aberto</t>
        </is>
      </c>
    </row>
    <row r="18">
      <c r="A18" s="3" t="inlineStr">
        <is>
          <t xml:space="preserve">RIS-109</t>
        </is>
      </c>
      <c r="B18" s="8" t="str">
        <f>=IF(ISNUMBER(SEARCH("TR-",C18)),"Tarefa",IF(ISNUMBER(SEARCH("AT-",C18)),"Atividade",IF(ISNUMBER(SEARCH("SP-",C18)),"Subprocesso",IF(ISNUMBER(SEARCH("PP-",C18)),"Processo",IF(OR(LEFT(C18,2)="MG",LEFT(C18,2)="MF",LEFT(C18,2)="MS"),"Macroprocesso","")))))</f>
        <v>Subprocesso</v>
      </c>
      <c r="C18" s="3" t="inlineStr">
        <is>
          <t xml:space="preserve">MG-01 › PP-04 › SP-03</t>
        </is>
      </c>
      <c r="D18" s="3" t="inlineStr">
        <is>
          <t xml:space="preserve">informação orçamentária prestada divulgado com informação desatualizada ou sem validação técnica, exigindo retificação.</t>
        </is>
      </c>
      <c r="E18" s="3" t="inlineStr">
        <is>
          <t xml:space="preserve">Imagem/Reputação</t>
        </is>
      </c>
      <c r="F18" s="3" t="inlineStr">
        <is>
          <t xml:space="preserve">Fluxo de aprovação informal; prazo de publicação apertado; conteúdo técnico de difícil verificação</t>
        </is>
      </c>
      <c r="G18" s="3" t="inlineStr">
        <is>
          <t xml:space="preserve">Antes da divulgação</t>
        </is>
      </c>
      <c r="H18" s="3" t="inlineStr">
        <is>
          <t xml:space="preserve">23/08/2026</t>
        </is>
      </c>
      <c r="I18" s="4">
        <v>3</v>
      </c>
      <c r="J18" s="4">
        <v>3</v>
      </c>
      <c r="K18" s="8" t="str">
        <f>=I18*J18</f>
        <v>9</v>
      </c>
      <c r="L18" s="8" t="str">
        <f>=IF(K18&gt;=20,"Extremo",IF(K18&gt;=12,"Alto",IF(K18&gt;=5,"Moderado","Baixo")))</f>
        <v>Moderado</v>
      </c>
      <c r="M18" s="3" t="inlineStr">
        <is>
          <t xml:space="preserve">Mitigar</t>
        </is>
      </c>
      <c r="N18" s="3" t="inlineStr">
        <is>
          <t xml:space="preserve">Validação da área técnica registrada no processo antes de divulgar informação orçamentária prestada.</t>
        </is>
      </c>
      <c r="O18" s="3" t="inlineStr">
        <is>
          <t xml:space="preserve">30/06/2027</t>
        </is>
      </c>
      <c r="P18" s="3" t="inlineStr">
        <is>
          <t xml:space="preserve">AE/GGO</t>
        </is>
      </c>
      <c r="Q18" s="3" t="inlineStr">
        <is>
          <t xml:space="preserve">Aberto</t>
        </is>
      </c>
    </row>
    <row r="19">
      <c r="A19" s="3" t="inlineStr">
        <is>
          <t xml:space="preserve">RIS-011</t>
        </is>
      </c>
      <c r="B19" s="8" t="str">
        <f>=IF(ISNUMBER(SEARCH("TR-",C19)),"Tarefa",IF(ISNUMBER(SEARCH("AT-",C19)),"Atividade",IF(ISNUMBER(SEARCH("SP-",C19)),"Subprocesso",IF(ISNUMBER(SEARCH("PP-",C19)),"Processo",IF(OR(LEFT(C19,2)="MG",LEFT(C19,2)="MF",LEFT(C19,2)="MS"),"Macroprocesso","")))))</f>
        <v>Macroprocesso</v>
      </c>
      <c r="C19" s="3" t="inlineStr">
        <is>
          <t xml:space="preserve">MG-02</t>
        </is>
      </c>
      <c r="D19" s="3" t="inlineStr">
        <is>
          <t xml:space="preserve">Processo mapeado que não chega à publicação, deixando a área sem procedimento aprovado e o mapeamento sem efeito prático.</t>
        </is>
      </c>
      <c r="E19" s="3" t="inlineStr">
        <is>
          <t xml:space="preserve">Operacional</t>
        </is>
      </c>
      <c r="F19" s="3" t="inlineStr">
        <is>
          <t xml:space="preserve">Validação pendente com os atores; mudança de chefia na unidade; concorrência com a rotina da área</t>
        </is>
      </c>
      <c r="G19" s="3" t="inlineStr">
        <is>
          <t xml:space="preserve">Entre a modelagem e a publicação</t>
        </is>
      </c>
      <c r="H19" s="3" t="inlineStr">
        <is>
          <t xml:space="preserve">12/08/2026</t>
        </is>
      </c>
      <c r="I19" s="4">
        <v>4</v>
      </c>
      <c r="J19" s="4">
        <v>3</v>
      </c>
      <c r="K19" s="8" t="str">
        <f>=I19*J19</f>
        <v>12</v>
      </c>
      <c r="L19" s="8" t="str">
        <f>=IF(K19&gt;=20,"Extremo",IF(K19&gt;=12,"Alto",IF(K19&gt;=5,"Moderado","Baixo")))</f>
        <v>Alto</v>
      </c>
      <c r="M19" s="3" t="inlineStr">
        <is>
          <t xml:space="preserve">Mitigar</t>
        </is>
      </c>
      <c r="N19" s="3" t="inlineStr">
        <is>
          <t xml:space="preserve">Acompanhamento dos dez marcos de mapeamento no Painel de Processos, com pendência e próxima ação por processo.</t>
        </is>
      </c>
      <c r="O19" s="3" t="inlineStr">
        <is>
          <t xml:space="preserve">31/12/2026</t>
        </is>
      </c>
      <c r="P19" s="3" t="inlineStr">
        <is>
          <t xml:space="preserve">AE/GPE/UNP</t>
        </is>
      </c>
      <c r="Q19" s="3" t="inlineStr">
        <is>
          <t xml:space="preserve">Aberto</t>
        </is>
      </c>
    </row>
    <row r="20">
      <c r="A20" s="3" t="inlineStr">
        <is>
          <t xml:space="preserve">RIS-034</t>
        </is>
      </c>
      <c r="B20" s="8" t="str">
        <f>=IF(ISNUMBER(SEARCH("TR-",C20)),"Tarefa",IF(ISNUMBER(SEARCH("AT-",C20)),"Atividade",IF(ISNUMBER(SEARCH("SP-",C20)),"Subprocesso",IF(ISNUMBER(SEARCH("PP-",C20)),"Processo",IF(OR(LEFT(C20,2)="MG",LEFT(C20,2)="MF",LEFT(C20,2)="MS"),"Macroprocesso","")))))</f>
        <v>Processo</v>
      </c>
      <c r="C20" s="3" t="inlineStr">
        <is>
          <t xml:space="preserve">MG-02 › PP-01</t>
        </is>
      </c>
      <c r="D20" s="3" t="inlineStr">
        <is>
          <t xml:space="preserve">Processo mapeado que não é usado pela unidade, retornando à prática anterior.</t>
        </is>
      </c>
      <c r="E20" s="3" t="inlineStr">
        <is>
          <t xml:space="preserve">Operacional</t>
        </is>
      </c>
      <c r="F20" s="3" t="inlineStr">
        <is>
          <t xml:space="preserve">Mapeamento sem participação dos executores; ausência de capacitação após a publicação; falta de indicadores</t>
        </is>
      </c>
      <c r="G20" s="3" t="inlineStr">
        <is>
          <t xml:space="preserve">Após a publicação do processo</t>
        </is>
      </c>
      <c r="H20" s="3" t="inlineStr">
        <is>
          <t xml:space="preserve">20/08/2026</t>
        </is>
      </c>
      <c r="I20" s="4">
        <v>4</v>
      </c>
      <c r="J20" s="4">
        <v>3</v>
      </c>
      <c r="K20" s="8" t="str">
        <f>=I20*J20</f>
        <v>12</v>
      </c>
      <c r="L20" s="8" t="str">
        <f>=IF(K20&gt;=20,"Extremo",IF(K20&gt;=12,"Alto",IF(K20&gt;=5,"Moderado","Baixo")))</f>
        <v>Alto</v>
      </c>
      <c r="M20" s="3" t="inlineStr">
        <is>
          <t xml:space="preserve">Mitigar</t>
        </is>
      </c>
      <c r="N20" s="3" t="inlineStr">
        <is>
          <t xml:space="preserve">Validação obrigatória com os atores, capacitação na implantação e monitoramento dos indicadores por seis meses.</t>
        </is>
      </c>
      <c r="O20" s="3" t="inlineStr">
        <is>
          <t xml:space="preserve">31/12/2026</t>
        </is>
      </c>
      <c r="P20" s="3" t="inlineStr">
        <is>
          <t xml:space="preserve">AE/GPE/UNP</t>
        </is>
      </c>
      <c r="Q20" s="3" t="inlineStr">
        <is>
          <t xml:space="preserve">Aberto</t>
        </is>
      </c>
    </row>
    <row r="21">
      <c r="A21" s="3" t="inlineStr">
        <is>
          <t xml:space="preserve">RIS-110</t>
        </is>
      </c>
      <c r="B21" s="8" t="str">
        <f>=IF(ISNUMBER(SEARCH("TR-",C21)),"Tarefa",IF(ISNUMBER(SEARCH("AT-",C21)),"Atividade",IF(ISNUMBER(SEARCH("SP-",C21)),"Subprocesso",IF(ISNUMBER(SEARCH("PP-",C21)),"Processo",IF(OR(LEFT(C21,2)="MG",LEFT(C21,2)="MF",LEFT(C21,2)="MS"),"Macroprocesso","")))))</f>
        <v>Subprocesso</v>
      </c>
      <c r="C21" s="3" t="inlineStr">
        <is>
          <t xml:space="preserve">MG-02 › PP-01 › SP-01</t>
        </is>
      </c>
      <c r="D21" s="3" t="inlineStr">
        <is>
          <t xml:space="preserve">Decisão tomada sobre informação incompleta ou desatualizada, comprometendo diagrama AS-IS validado.</t>
        </is>
      </c>
      <c r="E21" s="3" t="inlineStr">
        <is>
          <t xml:space="preserve">Operacional</t>
        </is>
      </c>
      <c r="F21" s="3" t="inlineStr">
        <is>
          <t xml:space="preserve">Fonte de dado dispersa entre áreas; levantamento sem verificação em campo; prazo curto para análise</t>
        </is>
      </c>
      <c r="G21" s="3" t="inlineStr">
        <is>
          <t xml:space="preserve">Antes da decisão</t>
        </is>
      </c>
      <c r="H21" s="3" t="inlineStr">
        <is>
          <t xml:space="preserve">23/08/2026</t>
        </is>
      </c>
      <c r="I21" s="4">
        <v>3</v>
      </c>
      <c r="J21" s="4">
        <v>4</v>
      </c>
      <c r="K21" s="8" t="str">
        <f>=I21*J21</f>
        <v>12</v>
      </c>
      <c r="L21" s="8" t="str">
        <f>=IF(K21&gt;=20,"Extremo",IF(K21&gt;=12,"Alto",IF(K21&gt;=5,"Moderado","Baixo")))</f>
        <v>Alto</v>
      </c>
      <c r="M21" s="3" t="inlineStr">
        <is>
          <t xml:space="preserve">Mitigar</t>
        </is>
      </c>
      <c r="N21" s="3" t="inlineStr">
        <is>
          <t xml:space="preserve">Conferência dos dados contra a fonte primária e registro da metodologia que sustenta diagrama AS-IS validado.</t>
        </is>
      </c>
      <c r="O21" s="3" t="inlineStr">
        <is>
          <t xml:space="preserve">31/12/2026</t>
        </is>
      </c>
      <c r="P21" s="3" t="inlineStr">
        <is>
          <t xml:space="preserve">AE/GPE/UNP</t>
        </is>
      </c>
      <c r="Q21" s="3" t="inlineStr">
        <is>
          <t xml:space="preserve">Aberto</t>
        </is>
      </c>
    </row>
    <row r="22">
      <c r="A22" s="3" t="inlineStr">
        <is>
          <t xml:space="preserve">RIS-111</t>
        </is>
      </c>
      <c r="B22" s="8" t="str">
        <f>=IF(ISNUMBER(SEARCH("TR-",C22)),"Tarefa",IF(ISNUMBER(SEARCH("AT-",C22)),"Atividade",IF(ISNUMBER(SEARCH("SP-",C22)),"Subprocesso",IF(ISNUMBER(SEARCH("PP-",C22)),"Processo",IF(OR(LEFT(C22,2)="MG",LEFT(C22,2)="MF",LEFT(C22,2)="MS"),"Macroprocesso","")))))</f>
        <v>Subprocesso</v>
      </c>
      <c r="C22" s="3" t="inlineStr">
        <is>
          <t xml:space="preserve">MG-02 › PP-01 › SP-02</t>
        </is>
      </c>
      <c r="D22" s="3" t="inlineStr">
        <is>
          <t xml:space="preserve">Decisão tomada sobre informação incompleta ou desatualizada, comprometendo diagrama TO-BE aprovado.</t>
        </is>
      </c>
      <c r="E22" s="3" t="inlineStr">
        <is>
          <t xml:space="preserve">Operacional</t>
        </is>
      </c>
      <c r="F22" s="3" t="inlineStr">
        <is>
          <t xml:space="preserve">Fonte de dado dispersa entre áreas; levantamento sem verificação em campo; prazo curto para análise</t>
        </is>
      </c>
      <c r="G22" s="3" t="inlineStr">
        <is>
          <t xml:space="preserve">Antes da decisão</t>
        </is>
      </c>
      <c r="H22" s="3" t="inlineStr">
        <is>
          <t xml:space="preserve">23/08/2026</t>
        </is>
      </c>
      <c r="I22" s="4">
        <v>3</v>
      </c>
      <c r="J22" s="4">
        <v>4</v>
      </c>
      <c r="K22" s="8" t="str">
        <f>=I22*J22</f>
        <v>12</v>
      </c>
      <c r="L22" s="8" t="str">
        <f>=IF(K22&gt;=20,"Extremo",IF(K22&gt;=12,"Alto",IF(K22&gt;=5,"Moderado","Baixo")))</f>
        <v>Alto</v>
      </c>
      <c r="M22" s="3" t="inlineStr">
        <is>
          <t xml:space="preserve">Mitigar</t>
        </is>
      </c>
      <c r="N22" s="3" t="inlineStr">
        <is>
          <t xml:space="preserve">Conferência dos dados contra a fonte primária e registro da metodologia que sustenta diagrama TO-BE aprovado.</t>
        </is>
      </c>
      <c r="O22" s="3" t="inlineStr">
        <is>
          <t xml:space="preserve">31/12/2026</t>
        </is>
      </c>
      <c r="P22" s="3" t="inlineStr">
        <is>
          <t xml:space="preserve">AE/GPE/UNP</t>
        </is>
      </c>
      <c r="Q22" s="3" t="inlineStr">
        <is>
          <t xml:space="preserve">Aberto</t>
        </is>
      </c>
    </row>
    <row r="23">
      <c r="A23" s="3" t="inlineStr">
        <is>
          <t xml:space="preserve">RIS-112</t>
        </is>
      </c>
      <c r="B23" s="8" t="str">
        <f>=IF(ISNUMBER(SEARCH("TR-",C23)),"Tarefa",IF(ISNUMBER(SEARCH("AT-",C23)),"Atividade",IF(ISNUMBER(SEARCH("SP-",C23)),"Subprocesso",IF(ISNUMBER(SEARCH("PP-",C23)),"Processo",IF(OR(LEFT(C23,2)="MG",LEFT(C23,2)="MF",LEFT(C23,2)="MS"),"Macroprocesso","")))))</f>
        <v>Subprocesso</v>
      </c>
      <c r="C23" s="3" t="inlineStr">
        <is>
          <t xml:space="preserve">MG-02 › PP-01 › SP-03</t>
        </is>
      </c>
      <c r="D23" s="3" t="inlineStr">
        <is>
          <t xml:space="preserve">processo publicado divulgado com informação desatualizada ou sem validação técnica, exigindo retificação.</t>
        </is>
      </c>
      <c r="E23" s="3" t="inlineStr">
        <is>
          <t xml:space="preserve">Imagem/Reputação</t>
        </is>
      </c>
      <c r="F23" s="3" t="inlineStr">
        <is>
          <t xml:space="preserve">Fluxo de aprovação informal; prazo de publicação apertado; conteúdo técnico de difícil verificação</t>
        </is>
      </c>
      <c r="G23" s="3" t="inlineStr">
        <is>
          <t xml:space="preserve">Antes da divulgação</t>
        </is>
      </c>
      <c r="H23" s="3" t="inlineStr">
        <is>
          <t xml:space="preserve">23/08/2026</t>
        </is>
      </c>
      <c r="I23" s="4">
        <v>3</v>
      </c>
      <c r="J23" s="4">
        <v>3</v>
      </c>
      <c r="K23" s="8" t="str">
        <f>=I23*J23</f>
        <v>9</v>
      </c>
      <c r="L23" s="8" t="str">
        <f>=IF(K23&gt;=20,"Extremo",IF(K23&gt;=12,"Alto",IF(K23&gt;=5,"Moderado","Baixo")))</f>
        <v>Moderado</v>
      </c>
      <c r="M23" s="3" t="inlineStr">
        <is>
          <t xml:space="preserve">Mitigar</t>
        </is>
      </c>
      <c r="N23" s="3" t="inlineStr">
        <is>
          <t xml:space="preserve">Validação da área técnica registrada no processo antes de divulgar processo publicado.</t>
        </is>
      </c>
      <c r="O23" s="3" t="inlineStr">
        <is>
          <t xml:space="preserve">30/06/2027</t>
        </is>
      </c>
      <c r="P23" s="3" t="inlineStr">
        <is>
          <t xml:space="preserve">AE/GPE/UNP</t>
        </is>
      </c>
      <c r="Q23" s="3" t="inlineStr">
        <is>
          <t xml:space="preserve">Aberto</t>
        </is>
      </c>
    </row>
    <row r="24">
      <c r="A24" s="3" t="inlineStr">
        <is>
          <t xml:space="preserve">RIS-113</t>
        </is>
      </c>
      <c r="B24" s="8" t="str">
        <f>=IF(ISNUMBER(SEARCH("TR-",C24)),"Tarefa",IF(ISNUMBER(SEARCH("AT-",C24)),"Atividade",IF(ISNUMBER(SEARCH("SP-",C24)),"Subprocesso",IF(ISNUMBER(SEARCH("PP-",C24)),"Processo",IF(OR(LEFT(C24,2)="MG",LEFT(C24,2)="MF",LEFT(C24,2)="MS"),"Macroprocesso","")))))</f>
        <v>Subprocesso</v>
      </c>
      <c r="C24" s="3" t="inlineStr">
        <is>
          <t xml:space="preserve">MG-02 › PP-01 › SP-04</t>
        </is>
      </c>
      <c r="D24" s="3" t="inlineStr">
        <is>
          <t xml:space="preserve">turmas capacitadas divulgado com informação desatualizada ou sem validação técnica, exigindo retificação.</t>
        </is>
      </c>
      <c r="E24" s="3" t="inlineStr">
        <is>
          <t xml:space="preserve">Imagem/Reputação</t>
        </is>
      </c>
      <c r="F24" s="3" t="inlineStr">
        <is>
          <t xml:space="preserve">Fluxo de aprovação informal; prazo de publicação apertado; conteúdo técnico de difícil verificação</t>
        </is>
      </c>
      <c r="G24" s="3" t="inlineStr">
        <is>
          <t xml:space="preserve">Antes da divulgação</t>
        </is>
      </c>
      <c r="H24" s="3" t="inlineStr">
        <is>
          <t xml:space="preserve">23/08/2026</t>
        </is>
      </c>
      <c r="I24" s="4">
        <v>3</v>
      </c>
      <c r="J24" s="4">
        <v>3</v>
      </c>
      <c r="K24" s="8" t="str">
        <f>=I24*J24</f>
        <v>9</v>
      </c>
      <c r="L24" s="8" t="str">
        <f>=IF(K24&gt;=20,"Extremo",IF(K24&gt;=12,"Alto",IF(K24&gt;=5,"Moderado","Baixo")))</f>
        <v>Moderado</v>
      </c>
      <c r="M24" s="3" t="inlineStr">
        <is>
          <t xml:space="preserve">Mitigar</t>
        </is>
      </c>
      <c r="N24" s="3" t="inlineStr">
        <is>
          <t xml:space="preserve">Validação da área técnica registrada no processo antes de divulgar turmas capacitadas.</t>
        </is>
      </c>
      <c r="O24" s="3" t="inlineStr">
        <is>
          <t xml:space="preserve">30/06/2027</t>
        </is>
      </c>
      <c r="P24" s="3" t="inlineStr">
        <is>
          <t xml:space="preserve">AE/GPE/UNP</t>
        </is>
      </c>
      <c r="Q24" s="3" t="inlineStr">
        <is>
          <t xml:space="preserve">Aberto</t>
        </is>
      </c>
    </row>
    <row r="25">
      <c r="A25" s="3" t="inlineStr">
        <is>
          <t xml:space="preserve">RIS-035</t>
        </is>
      </c>
      <c r="B25" s="8" t="str">
        <f>=IF(ISNUMBER(SEARCH("TR-",C25)),"Tarefa",IF(ISNUMBER(SEARCH("AT-",C25)),"Atividade",IF(ISNUMBER(SEARCH("SP-",C25)),"Subprocesso",IF(ISNUMBER(SEARCH("PP-",C25)),"Processo",IF(OR(LEFT(C25,2)="MG",LEFT(C25,2)="MF",LEFT(C25,2)="MS"),"Macroprocesso","")))))</f>
        <v>Processo</v>
      </c>
      <c r="C25" s="3" t="inlineStr">
        <is>
          <t xml:space="preserve">MG-02 › PP-02</t>
        </is>
      </c>
      <c r="D25" s="3" t="inlineStr">
        <is>
          <t xml:space="preserve">Norma publicada em conflito com norma vigente, gerando insegurança na aplicação.</t>
        </is>
      </c>
      <c r="E25" s="3" t="inlineStr">
        <is>
          <t xml:space="preserve">Legal/Conformidade</t>
        </is>
      </c>
      <c r="F25" s="3" t="inlineStr">
        <is>
          <t xml:space="preserve">Acervo normativo sem controle de vigência; ausência de análise de impacto normativo; revisão jurídica tardia</t>
        </is>
      </c>
      <c r="G25" s="3" t="inlineStr">
        <is>
          <t xml:space="preserve">Elaboração da minuta</t>
        </is>
      </c>
      <c r="H25" s="3" t="inlineStr">
        <is>
          <t xml:space="preserve">20/08/2026</t>
        </is>
      </c>
      <c r="I25" s="4">
        <v>3</v>
      </c>
      <c r="J25" s="4">
        <v>4</v>
      </c>
      <c r="K25" s="8" t="str">
        <f>=I25*J25</f>
        <v>12</v>
      </c>
      <c r="L25" s="8" t="str">
        <f>=IF(K25&gt;=20,"Extremo",IF(K25&gt;=12,"Alto",IF(K25&gt;=5,"Moderado","Baixo")))</f>
        <v>Alto</v>
      </c>
      <c r="M25" s="3" t="inlineStr">
        <is>
          <t xml:space="preserve">Mitigar</t>
        </is>
      </c>
      <c r="N25" s="3" t="inlineStr">
        <is>
          <t xml:space="preserve">Pesquisa obrigatória no acervo antes da redação e parecer jurídico antes da deliberação.</t>
        </is>
      </c>
      <c r="O25" s="3" t="inlineStr">
        <is>
          <t xml:space="preserve">31/12/2026</t>
        </is>
      </c>
      <c r="P25" s="3" t="inlineStr">
        <is>
          <t xml:space="preserve">AE/GPE/UNP</t>
        </is>
      </c>
      <c r="Q25" s="3" t="inlineStr">
        <is>
          <t xml:space="preserve">Aberto</t>
        </is>
      </c>
    </row>
    <row r="26">
      <c r="A26" s="3" t="inlineStr">
        <is>
          <t xml:space="preserve">RIS-114</t>
        </is>
      </c>
      <c r="B26" s="8" t="str">
        <f>=IF(ISNUMBER(SEARCH("TR-",C26)),"Tarefa",IF(ISNUMBER(SEARCH("AT-",C26)),"Atividade",IF(ISNUMBER(SEARCH("SP-",C26)),"Subprocesso",IF(ISNUMBER(SEARCH("PP-",C26)),"Processo",IF(OR(LEFT(C26,2)="MG",LEFT(C26,2)="MF",LEFT(C26,2)="MS"),"Macroprocesso","")))))</f>
        <v>Subprocesso</v>
      </c>
      <c r="C26" s="3" t="inlineStr">
        <is>
          <t xml:space="preserve">MG-02 › PP-02 › SP-01</t>
        </is>
      </c>
      <c r="D26" s="3" t="inlineStr">
        <is>
          <t xml:space="preserve">minuta de norma consultada entregue com deficiência técnica, exigindo retrabalho e retardando o processo.</t>
        </is>
      </c>
      <c r="E26" s="3" t="inlineStr">
        <is>
          <t xml:space="preserve">Operacional</t>
        </is>
      </c>
      <c r="F26" s="3" t="inlineStr">
        <is>
          <t xml:space="preserve">Prazo de elaboração comprimido; informação de base incompleta; ausência de revisão por outro técnico</t>
        </is>
      </c>
      <c r="G26" s="3" t="inlineStr">
        <is>
          <t xml:space="preserve">Elaboração do produto</t>
        </is>
      </c>
      <c r="H26" s="3" t="inlineStr">
        <is>
          <t xml:space="preserve">23/08/2026</t>
        </is>
      </c>
      <c r="I26" s="4">
        <v>3</v>
      </c>
      <c r="J26" s="4">
        <v>4</v>
      </c>
      <c r="K26" s="8" t="str">
        <f>=I26*J26</f>
        <v>12</v>
      </c>
      <c r="L26" s="8" t="str">
        <f>=IF(K26&gt;=20,"Extremo",IF(K26&gt;=12,"Alto",IF(K26&gt;=5,"Moderado","Baixo")))</f>
        <v>Alto</v>
      </c>
      <c r="M26" s="3" t="inlineStr">
        <is>
          <t xml:space="preserve">Mitigar</t>
        </is>
      </c>
      <c r="N26" s="3" t="inlineStr">
        <is>
          <t xml:space="preserve">Revisão de minuta de norma consultada por técnico distinto do elaborador antes da submissão.</t>
        </is>
      </c>
      <c r="O26" s="3" t="inlineStr">
        <is>
          <t xml:space="preserve">31/12/2026</t>
        </is>
      </c>
      <c r="P26" s="3" t="inlineStr">
        <is>
          <t xml:space="preserve">AE/GPE/UNP</t>
        </is>
      </c>
      <c r="Q26" s="3" t="inlineStr">
        <is>
          <t xml:space="preserve">Aberto</t>
        </is>
      </c>
    </row>
    <row r="27">
      <c r="A27" s="3" t="inlineStr">
        <is>
          <t xml:space="preserve">RIS-115</t>
        </is>
      </c>
      <c r="B27" s="8" t="str">
        <f>=IF(ISNUMBER(SEARCH("TR-",C27)),"Tarefa",IF(ISNUMBER(SEARCH("AT-",C27)),"Atividade",IF(ISNUMBER(SEARCH("SP-",C27)),"Subprocesso",IF(ISNUMBER(SEARCH("PP-",C27)),"Processo",IF(OR(LEFT(C27,2)="MG",LEFT(C27,2)="MF",LEFT(C27,2)="MS"),"Macroprocesso","")))))</f>
        <v>Subprocesso</v>
      </c>
      <c r="C27" s="3" t="inlineStr">
        <is>
          <t xml:space="preserve">MG-02 › PP-02 › SP-02</t>
        </is>
      </c>
      <c r="D27" s="3" t="inlineStr">
        <is>
          <t xml:space="preserve">norma aprovada e assinada divergente da realidade, por movimentação registrada com atraso ou não registrada.</t>
        </is>
      </c>
      <c r="E27" s="3" t="inlineStr">
        <is>
          <t xml:space="preserve">Financeiro/Orçamentário</t>
        </is>
      </c>
      <c r="F27" s="3" t="inlineStr">
        <is>
          <t xml:space="preserve">Registro feito depois do fato; conferência periódica ausente; sistemas de origem não integrados</t>
        </is>
      </c>
      <c r="G27" s="3" t="inlineStr">
        <is>
          <t xml:space="preserve">Entre conferências</t>
        </is>
      </c>
      <c r="H27" s="3" t="inlineStr">
        <is>
          <t xml:space="preserve">23/08/2026</t>
        </is>
      </c>
      <c r="I27" s="4">
        <v>4</v>
      </c>
      <c r="J27" s="4">
        <v>3</v>
      </c>
      <c r="K27" s="8" t="str">
        <f>=I27*J27</f>
        <v>12</v>
      </c>
      <c r="L27" s="8" t="str">
        <f>=IF(K27&gt;=20,"Extremo",IF(K27&gt;=12,"Alto",IF(K27&gt;=5,"Moderado","Baixo")))</f>
        <v>Alto</v>
      </c>
      <c r="M27" s="3" t="inlineStr">
        <is>
          <t xml:space="preserve">Mitigar</t>
        </is>
      </c>
      <c r="N27" s="3" t="inlineStr">
        <is>
          <t xml:space="preserve">Conferência periódica contra a situação real e tratamento formal das divergências.</t>
        </is>
      </c>
      <c r="O27" s="3" t="inlineStr">
        <is>
          <t xml:space="preserve">31/12/2026</t>
        </is>
      </c>
      <c r="P27" s="3" t="inlineStr">
        <is>
          <t xml:space="preserve">AE/GPE/UNP</t>
        </is>
      </c>
      <c r="Q27" s="3" t="inlineStr">
        <is>
          <t xml:space="preserve">Aberto</t>
        </is>
      </c>
    </row>
    <row r="28">
      <c r="A28" s="3" t="inlineStr">
        <is>
          <t xml:space="preserve">RIS-116</t>
        </is>
      </c>
      <c r="B28" s="8" t="str">
        <f>=IF(ISNUMBER(SEARCH("TR-",C28)),"Tarefa",IF(ISNUMBER(SEARCH("AT-",C28)),"Atividade",IF(ISNUMBER(SEARCH("SP-",C28)),"Subprocesso",IF(ISNUMBER(SEARCH("PP-",C28)),"Processo",IF(OR(LEFT(C28,2)="MG",LEFT(C28,2)="MF",LEFT(C28,2)="MS"),"Macroprocesso","")))))</f>
        <v>Subprocesso</v>
      </c>
      <c r="C28" s="3" t="inlineStr">
        <is>
          <t xml:space="preserve">MG-02 › PP-02 › SP-03</t>
        </is>
      </c>
      <c r="D28" s="3" t="inlineStr">
        <is>
          <t xml:space="preserve">norma publicada no acervo divulgado com informação desatualizada ou sem validação técnica, exigindo retificação.</t>
        </is>
      </c>
      <c r="E28" s="3" t="inlineStr">
        <is>
          <t xml:space="preserve">Imagem/Reputação</t>
        </is>
      </c>
      <c r="F28" s="3" t="inlineStr">
        <is>
          <t xml:space="preserve">Fluxo de aprovação informal; prazo de publicação apertado; conteúdo técnico de difícil verificação</t>
        </is>
      </c>
      <c r="G28" s="3" t="inlineStr">
        <is>
          <t xml:space="preserve">Antes da divulgação</t>
        </is>
      </c>
      <c r="H28" s="3" t="inlineStr">
        <is>
          <t xml:space="preserve">23/08/2026</t>
        </is>
      </c>
      <c r="I28" s="4">
        <v>3</v>
      </c>
      <c r="J28" s="4">
        <v>3</v>
      </c>
      <c r="K28" s="8" t="str">
        <f>=I28*J28</f>
        <v>9</v>
      </c>
      <c r="L28" s="8" t="str">
        <f>=IF(K28&gt;=20,"Extremo",IF(K28&gt;=12,"Alto",IF(K28&gt;=5,"Moderado","Baixo")))</f>
        <v>Moderado</v>
      </c>
      <c r="M28" s="3" t="inlineStr">
        <is>
          <t xml:space="preserve">Mitigar</t>
        </is>
      </c>
      <c r="N28" s="3" t="inlineStr">
        <is>
          <t xml:space="preserve">Validação da área técnica registrada no processo antes de divulgar norma publicada no acervo.</t>
        </is>
      </c>
      <c r="O28" s="3" t="inlineStr">
        <is>
          <t xml:space="preserve">30/06/2027</t>
        </is>
      </c>
      <c r="P28" s="3" t="inlineStr">
        <is>
          <t xml:space="preserve">AE/GPE/UNP</t>
        </is>
      </c>
      <c r="Q28" s="3" t="inlineStr">
        <is>
          <t xml:space="preserve">Aberto</t>
        </is>
      </c>
    </row>
    <row r="29">
      <c r="A29" s="3" t="inlineStr">
        <is>
          <t xml:space="preserve">RIS-036</t>
        </is>
      </c>
      <c r="B29" s="8" t="str">
        <f>=IF(ISNUMBER(SEARCH("TR-",C29)),"Tarefa",IF(ISNUMBER(SEARCH("AT-",C29)),"Atividade",IF(ISNUMBER(SEARCH("SP-",C29)),"Subprocesso",IF(ISNUMBER(SEARCH("PP-",C29)),"Processo",IF(OR(LEFT(C29,2)="MG",LEFT(C29,2)="MF",LEFT(C29,2)="MS"),"Macroprocesso","")))))</f>
        <v>Processo</v>
      </c>
      <c r="C29" s="3" t="inlineStr">
        <is>
          <t xml:space="preserve">MG-02 › PP-03</t>
        </is>
      </c>
      <c r="D29" s="3" t="inlineStr">
        <is>
          <t xml:space="preserve">Projeto mantido no portfólio sem entrega, consumindo recurso e equipe.</t>
        </is>
      </c>
      <c r="E29" s="3" t="inlineStr">
        <is>
          <t xml:space="preserve">Operacional</t>
        </is>
      </c>
      <c r="F29" s="3" t="inlineStr">
        <is>
          <t xml:space="preserve">Ausência de critério de descontinuidade; monitoramento por autodeclaração; patrocinador ausente</t>
        </is>
      </c>
      <c r="G29" s="3" t="inlineStr">
        <is>
          <t xml:space="preserve">Durante a execução do projeto</t>
        </is>
      </c>
      <c r="H29" s="3" t="inlineStr">
        <is>
          <t xml:space="preserve">20/08/2026</t>
        </is>
      </c>
      <c r="I29" s="4">
        <v>4</v>
      </c>
      <c r="J29" s="4">
        <v>3</v>
      </c>
      <c r="K29" s="8" t="str">
        <f>=I29*J29</f>
        <v>12</v>
      </c>
      <c r="L29" s="8" t="str">
        <f>=IF(K29&gt;=20,"Extremo",IF(K29&gt;=12,"Alto",IF(K29&gt;=5,"Moderado","Baixo")))</f>
        <v>Alto</v>
      </c>
      <c r="M29" s="3" t="inlineStr">
        <is>
          <t xml:space="preserve">Mitigar</t>
        </is>
      </c>
      <c r="N29" s="3" t="inlineStr">
        <is>
          <t xml:space="preserve">Revisão semestral do portfólio com critério explícito de continuidade e reporte à governança.</t>
        </is>
      </c>
      <c r="O29" s="3" t="inlineStr">
        <is>
          <t xml:space="preserve">31/12/2026</t>
        </is>
      </c>
      <c r="P29" s="3" t="inlineStr">
        <is>
          <t xml:space="preserve">AE/GPE</t>
        </is>
      </c>
      <c r="Q29" s="3" t="inlineStr">
        <is>
          <t xml:space="preserve">Aberto</t>
        </is>
      </c>
    </row>
    <row r="30">
      <c r="A30" s="3" t="inlineStr">
        <is>
          <t xml:space="preserve">RIS-117</t>
        </is>
      </c>
      <c r="B30" s="8" t="str">
        <f>=IF(ISNUMBER(SEARCH("TR-",C30)),"Tarefa",IF(ISNUMBER(SEARCH("AT-",C30)),"Atividade",IF(ISNUMBER(SEARCH("SP-",C30)),"Subprocesso",IF(ISNUMBER(SEARCH("PP-",C30)),"Processo",IF(OR(LEFT(C30,2)="MG",LEFT(C30,2)="MF",LEFT(C30,2)="MS"),"Macroprocesso","")))))</f>
        <v>Subprocesso</v>
      </c>
      <c r="C30" s="3" t="inlineStr">
        <is>
          <t xml:space="preserve">MG-02 › PP-03 › SP-01</t>
        </is>
      </c>
      <c r="D30" s="3" t="inlineStr">
        <is>
          <t xml:space="preserve">Decisão tomada sobre informação incompleta ou desatualizada, comprometendo portfólio priorizado e aprovado.</t>
        </is>
      </c>
      <c r="E30" s="3" t="inlineStr">
        <is>
          <t xml:space="preserve">Operacional</t>
        </is>
      </c>
      <c r="F30" s="3" t="inlineStr">
        <is>
          <t xml:space="preserve">Fonte de dado dispersa entre áreas; levantamento sem verificação em campo; prazo curto para análise</t>
        </is>
      </c>
      <c r="G30" s="3" t="inlineStr">
        <is>
          <t xml:space="preserve">Antes da decisão</t>
        </is>
      </c>
      <c r="H30" s="3" t="inlineStr">
        <is>
          <t xml:space="preserve">23/08/2026</t>
        </is>
      </c>
      <c r="I30" s="4">
        <v>3</v>
      </c>
      <c r="J30" s="4">
        <v>4</v>
      </c>
      <c r="K30" s="8" t="str">
        <f>=I30*J30</f>
        <v>12</v>
      </c>
      <c r="L30" s="8" t="str">
        <f>=IF(K30&gt;=20,"Extremo",IF(K30&gt;=12,"Alto",IF(K30&gt;=5,"Moderado","Baixo")))</f>
        <v>Alto</v>
      </c>
      <c r="M30" s="3" t="inlineStr">
        <is>
          <t xml:space="preserve">Mitigar</t>
        </is>
      </c>
      <c r="N30" s="3" t="inlineStr">
        <is>
          <t xml:space="preserve">Conferência dos dados contra a fonte primária e registro da metodologia que sustenta portfólio priorizado e aprovado.</t>
        </is>
      </c>
      <c r="O30" s="3" t="inlineStr">
        <is>
          <t xml:space="preserve">31/12/2026</t>
        </is>
      </c>
      <c r="P30" s="3" t="inlineStr">
        <is>
          <t xml:space="preserve">AE/GPE</t>
        </is>
      </c>
      <c r="Q30" s="3" t="inlineStr">
        <is>
          <t xml:space="preserve">Aberto</t>
        </is>
      </c>
    </row>
    <row r="31">
      <c r="A31" s="3" t="inlineStr">
        <is>
          <t xml:space="preserve">RIS-118</t>
        </is>
      </c>
      <c r="B31" s="8" t="str">
        <f>=IF(ISNUMBER(SEARCH("TR-",C31)),"Tarefa",IF(ISNUMBER(SEARCH("AT-",C31)),"Atividade",IF(ISNUMBER(SEARCH("SP-",C31)),"Subprocesso",IF(ISNUMBER(SEARCH("PP-",C31)),"Processo",IF(OR(LEFT(C31,2)="MG",LEFT(C31,2)="MF",LEFT(C31,2)="MS"),"Macroprocesso","")))))</f>
        <v>Subprocesso</v>
      </c>
      <c r="C31" s="3" t="inlineStr">
        <is>
          <t xml:space="preserve">MG-02 › PP-03 › SP-02</t>
        </is>
      </c>
      <c r="D31" s="3" t="inlineStr">
        <is>
          <t xml:space="preserve">Desvio detectado tarde demais para ser corrigido, tornando painel do portfólio atualizado inócuo como instrumento de controle.</t>
        </is>
      </c>
      <c r="E31" s="3" t="inlineStr">
        <is>
          <t xml:space="preserve">Operacional</t>
        </is>
      </c>
      <c r="F31" s="3" t="inlineStr">
        <is>
          <t xml:space="preserve">Periodicidade de verificação insuficiente; ausência de alerta de vencimento; apontamento sem responsável de correção</t>
        </is>
      </c>
      <c r="G31" s="3" t="inlineStr">
        <is>
          <t xml:space="preserve">Entre ciclos de verificação</t>
        </is>
      </c>
      <c r="H31" s="3" t="inlineStr">
        <is>
          <t xml:space="preserve">23/08/2026</t>
        </is>
      </c>
      <c r="I31" s="4">
        <v>4</v>
      </c>
      <c r="J31" s="4">
        <v>4</v>
      </c>
      <c r="K31" s="8" t="str">
        <f>=I31*J31</f>
        <v>16</v>
      </c>
      <c r="L31" s="8" t="str">
        <f>=IF(K31&gt;=20,"Extremo",IF(K31&gt;=12,"Alto",IF(K31&gt;=5,"Moderado","Baixo")))</f>
        <v>Alto</v>
      </c>
      <c r="M31" s="3" t="inlineStr">
        <is>
          <t xml:space="preserve">Mitigar</t>
        </is>
      </c>
      <c r="N31" s="3" t="inlineStr">
        <is>
          <t xml:space="preserve">Periodicidade definida de verificação e reexame das correções apontadas.</t>
        </is>
      </c>
      <c r="O31" s="3" t="inlineStr">
        <is>
          <t xml:space="preserve">31/12/2026</t>
        </is>
      </c>
      <c r="P31" s="3" t="inlineStr">
        <is>
          <t xml:space="preserve">AE/GPE</t>
        </is>
      </c>
      <c r="Q31" s="3" t="inlineStr">
        <is>
          <t xml:space="preserve">Aberto</t>
        </is>
      </c>
    </row>
    <row r="32">
      <c r="A32" s="3" t="inlineStr">
        <is>
          <t xml:space="preserve">RIS-119</t>
        </is>
      </c>
      <c r="B32" s="8" t="str">
        <f>=IF(ISNUMBER(SEARCH("TR-",C32)),"Tarefa",IF(ISNUMBER(SEARCH("AT-",C32)),"Atividade",IF(ISNUMBER(SEARCH("SP-",C32)),"Subprocesso",IF(ISNUMBER(SEARCH("PP-",C32)),"Processo",IF(OR(LEFT(C32,2)="MG",LEFT(C32,2)="MF",LEFT(C32,2)="MS"),"Macroprocesso","")))))</f>
        <v>Subprocesso</v>
      </c>
      <c r="C32" s="3" t="inlineStr">
        <is>
          <t xml:space="preserve">MG-02 › PP-03 › SP-03</t>
        </is>
      </c>
      <c r="D32" s="3" t="inlineStr">
        <is>
          <t xml:space="preserve">termo de encerramento formalizado com vício ou pendência documental, comprometendo sua validade.</t>
        </is>
      </c>
      <c r="E32" s="3" t="inlineStr">
        <is>
          <t xml:space="preserve">Legal/Conformidade</t>
        </is>
      </c>
      <c r="F32" s="3" t="inlineStr">
        <is>
          <t xml:space="preserve">Instrução do processo incompleta; minuta fora do modelo padronizado; urgência alegada pela área</t>
        </is>
      </c>
      <c r="G32" s="3" t="inlineStr">
        <is>
          <t xml:space="preserve">Antes da assinatura</t>
        </is>
      </c>
      <c r="H32" s="3" t="inlineStr">
        <is>
          <t xml:space="preserve">23/08/2026</t>
        </is>
      </c>
      <c r="I32" s="4">
        <v>3</v>
      </c>
      <c r="J32" s="4">
        <v>5</v>
      </c>
      <c r="K32" s="8" t="str">
        <f>=I32*J32</f>
        <v>15</v>
      </c>
      <c r="L32" s="8" t="str">
        <f>=IF(K32&gt;=20,"Extremo",IF(K32&gt;=12,"Alto",IF(K32&gt;=5,"Moderado","Baixo")))</f>
        <v>Alto</v>
      </c>
      <c r="M32" s="3" t="inlineStr">
        <is>
          <t xml:space="preserve">Mitigar</t>
        </is>
      </c>
      <c r="N32" s="3" t="inlineStr">
        <is>
          <t xml:space="preserve">Conferência da instrução e uso de minuta padronizada antes de formalizar termo de encerramento.</t>
        </is>
      </c>
      <c r="O32" s="3" t="inlineStr">
        <is>
          <t xml:space="preserve">31/12/2026</t>
        </is>
      </c>
      <c r="P32" s="3" t="inlineStr">
        <is>
          <t xml:space="preserve">AE/GPE</t>
        </is>
      </c>
      <c r="Q32" s="3" t="inlineStr">
        <is>
          <t xml:space="preserve">Aberto</t>
        </is>
      </c>
    </row>
    <row r="33">
      <c r="A33" s="3" t="inlineStr">
        <is>
          <t xml:space="preserve">RIS-012</t>
        </is>
      </c>
      <c r="B33" s="8" t="str">
        <f>=IF(ISNUMBER(SEARCH("TR-",C33)),"Tarefa",IF(ISNUMBER(SEARCH("AT-",C33)),"Atividade",IF(ISNUMBER(SEARCH("SP-",C33)),"Subprocesso",IF(ISNUMBER(SEARCH("PP-",C33)),"Processo",IF(OR(LEFT(C33,2)="MG",LEFT(C33,2)="MF",LEFT(C33,2)="MS"),"Macroprocesso","")))))</f>
        <v>Macroprocesso</v>
      </c>
      <c r="C33" s="3" t="inlineStr">
        <is>
          <t xml:space="preserve">MG-03</t>
        </is>
      </c>
      <c r="D33" s="3" t="inlineStr">
        <is>
          <t xml:space="preserve">Documento corporativo sem classificação ou guarda adequada, com risco de perda de informação e de exposição de dado pessoal.</t>
        </is>
      </c>
      <c r="E33" s="3" t="inlineStr">
        <is>
          <t xml:space="preserve">Legal/Conformidade</t>
        </is>
      </c>
      <c r="F33" s="3" t="inlineStr">
        <is>
          <t xml:space="preserve">Plano de classificação pouco difundido; guarda descentralizada; documento com dado pessoal sem tratamento definido</t>
        </is>
      </c>
      <c r="G33" s="3" t="inlineStr">
        <is>
          <t xml:space="preserve">Autuação e guarda do documento</t>
        </is>
      </c>
      <c r="H33" s="3" t="inlineStr">
        <is>
          <t xml:space="preserve">12/08/2026</t>
        </is>
      </c>
      <c r="I33" s="4">
        <v>3</v>
      </c>
      <c r="J33" s="4">
        <v>5</v>
      </c>
      <c r="K33" s="8" t="str">
        <f>=I33*J33</f>
        <v>15</v>
      </c>
      <c r="L33" s="8" t="str">
        <f>=IF(K33&gt;=20,"Extremo",IF(K33&gt;=12,"Alto",IF(K33&gt;=5,"Moderado","Baixo")))</f>
        <v>Alto</v>
      </c>
      <c r="M33" s="3" t="inlineStr">
        <is>
          <t xml:space="preserve">Mitigar</t>
        </is>
      </c>
      <c r="N33" s="3" t="inlineStr">
        <is>
          <t xml:space="preserve">Tabela de temporalidade aplicada, classificação na origem e controles de acesso por perfil no sistema documental.</t>
        </is>
      </c>
      <c r="O33" s="3" t="inlineStr">
        <is>
          <t xml:space="preserve">31/12/2026</t>
        </is>
      </c>
      <c r="P33" s="3" t="inlineStr">
        <is>
          <t xml:space="preserve">AA/GPA/SDP</t>
        </is>
      </c>
      <c r="Q33" s="3" t="inlineStr">
        <is>
          <t xml:space="preserve">Aberto</t>
        </is>
      </c>
    </row>
    <row r="34">
      <c r="A34" s="3" t="inlineStr">
        <is>
          <t xml:space="preserve">RIS-037</t>
        </is>
      </c>
      <c r="B34" s="8" t="str">
        <f>=IF(ISNUMBER(SEARCH("TR-",C34)),"Tarefa",IF(ISNUMBER(SEARCH("AT-",C34)),"Atividade",IF(ISNUMBER(SEARCH("SP-",C34)),"Subprocesso",IF(ISNUMBER(SEARCH("PP-",C34)),"Processo",IF(OR(LEFT(C34,2)="MG",LEFT(C34,2)="MF",LEFT(C34,2)="MS"),"Macroprocesso","")))))</f>
        <v>Processo</v>
      </c>
      <c r="C34" s="3" t="inlineStr">
        <is>
          <t xml:space="preserve">MG-03 › PP-01</t>
        </is>
      </c>
      <c r="D34" s="3" t="inlineStr">
        <is>
          <t xml:space="preserve">Documento tramitado sem classificação correta, tornando-se irrecuperável no acervo.</t>
        </is>
      </c>
      <c r="E34" s="3" t="inlineStr">
        <is>
          <t xml:space="preserve">Operacional</t>
        </is>
      </c>
      <c r="F34" s="3" t="inlineStr">
        <is>
          <t xml:space="preserve">Plano de classificação pouco conhecido; autuação por usuário sem treinamento; volume elevado</t>
        </is>
      </c>
      <c r="G34" s="3" t="inlineStr">
        <is>
          <t xml:space="preserve">Autuação do documento</t>
        </is>
      </c>
      <c r="H34" s="3" t="inlineStr">
        <is>
          <t xml:space="preserve">20/08/2026</t>
        </is>
      </c>
      <c r="I34" s="4">
        <v>4</v>
      </c>
      <c r="J34" s="4">
        <v>3</v>
      </c>
      <c r="K34" s="8" t="str">
        <f>=I34*J34</f>
        <v>12</v>
      </c>
      <c r="L34" s="8" t="str">
        <f>=IF(K34&gt;=20,"Extremo",IF(K34&gt;=12,"Alto",IF(K34&gt;=5,"Moderado","Baixo")))</f>
        <v>Alto</v>
      </c>
      <c r="M34" s="3" t="inlineStr">
        <is>
          <t xml:space="preserve">Mitigar</t>
        </is>
      </c>
      <c r="N34" s="3" t="inlineStr">
        <is>
          <t xml:space="preserve">Lista de classificação no próprio formulário de autuação e conferência amostral pela SDP.</t>
        </is>
      </c>
      <c r="O34" s="3" t="inlineStr">
        <is>
          <t xml:space="preserve">31/12/2026</t>
        </is>
      </c>
      <c r="P34" s="3" t="inlineStr">
        <is>
          <t xml:space="preserve">AA/GPA/SDP</t>
        </is>
      </c>
      <c r="Q34" s="3" t="inlineStr">
        <is>
          <t xml:space="preserve">Aberto</t>
        </is>
      </c>
    </row>
    <row r="35">
      <c r="A35" s="3" t="inlineStr">
        <is>
          <t xml:space="preserve">RIS-120</t>
        </is>
      </c>
      <c r="B35" s="8" t="str">
        <f>=IF(ISNUMBER(SEARCH("TR-",C35)),"Tarefa",IF(ISNUMBER(SEARCH("AT-",C35)),"Atividade",IF(ISNUMBER(SEARCH("SP-",C35)),"Subprocesso",IF(ISNUMBER(SEARCH("PP-",C35)),"Processo",IF(OR(LEFT(C35,2)="MG",LEFT(C35,2)="MF",LEFT(C35,2)="MS"),"Macroprocesso","")))))</f>
        <v>Subprocesso</v>
      </c>
      <c r="C35" s="3" t="inlineStr">
        <is>
          <t xml:space="preserve">MG-03 › PP-01 › SP-01</t>
        </is>
      </c>
      <c r="D35" s="3" t="inlineStr">
        <is>
          <t xml:space="preserve">documento autuado e tramitado divergente da realidade, por movimentação registrada com atraso ou não registrada.</t>
        </is>
      </c>
      <c r="E35" s="3" t="inlineStr">
        <is>
          <t xml:space="preserve">Financeiro/Orçamentário</t>
        </is>
      </c>
      <c r="F35" s="3" t="inlineStr">
        <is>
          <t xml:space="preserve">Registro feito depois do fato; conferência periódica ausente; sistemas de origem não integrados</t>
        </is>
      </c>
      <c r="G35" s="3" t="inlineStr">
        <is>
          <t xml:space="preserve">Entre conferências</t>
        </is>
      </c>
      <c r="H35" s="3" t="inlineStr">
        <is>
          <t xml:space="preserve">23/08/2026</t>
        </is>
      </c>
      <c r="I35" s="4">
        <v>4</v>
      </c>
      <c r="J35" s="4">
        <v>3</v>
      </c>
      <c r="K35" s="8" t="str">
        <f>=I35*J35</f>
        <v>12</v>
      </c>
      <c r="L35" s="8" t="str">
        <f>=IF(K35&gt;=20,"Extremo",IF(K35&gt;=12,"Alto",IF(K35&gt;=5,"Moderado","Baixo")))</f>
        <v>Alto</v>
      </c>
      <c r="M35" s="3" t="inlineStr">
        <is>
          <t xml:space="preserve">Mitigar</t>
        </is>
      </c>
      <c r="N35" s="3" t="inlineStr">
        <is>
          <t xml:space="preserve">Conferência periódica contra a situação real e tratamento formal das divergências.</t>
        </is>
      </c>
      <c r="O35" s="3" t="inlineStr">
        <is>
          <t xml:space="preserve">31/12/2026</t>
        </is>
      </c>
      <c r="P35" s="3" t="inlineStr">
        <is>
          <t xml:space="preserve">AA/GPA/SDP</t>
        </is>
      </c>
      <c r="Q35" s="3" t="inlineStr">
        <is>
          <t xml:space="preserve">Aberto</t>
        </is>
      </c>
    </row>
    <row r="36">
      <c r="A36" s="3" t="inlineStr">
        <is>
          <t xml:space="preserve">RIS-121</t>
        </is>
      </c>
      <c r="B36" s="8" t="str">
        <f>=IF(ISNUMBER(SEARCH("TR-",C36)),"Tarefa",IF(ISNUMBER(SEARCH("AT-",C36)),"Atividade",IF(ISNUMBER(SEARCH("SP-",C36)),"Subprocesso",IF(ISNUMBER(SEARCH("PP-",C36)),"Processo",IF(OR(LEFT(C36,2)="MG",LEFT(C36,2)="MF",LEFT(C36,2)="MS"),"Macroprocesso","")))))</f>
        <v>Subprocesso</v>
      </c>
      <c r="C36" s="3" t="inlineStr">
        <is>
          <t xml:space="preserve">MG-03 › PP-01 › SP-02</t>
        </is>
      </c>
      <c r="D36" s="3" t="inlineStr">
        <is>
          <t xml:space="preserve">acervo arquivado e localizável divergente da realidade, por movimentação registrada com atraso ou não registrada.</t>
        </is>
      </c>
      <c r="E36" s="3" t="inlineStr">
        <is>
          <t xml:space="preserve">Financeiro/Orçamentário</t>
        </is>
      </c>
      <c r="F36" s="3" t="inlineStr">
        <is>
          <t xml:space="preserve">Registro feito depois do fato; conferência periódica ausente; sistemas de origem não integrados</t>
        </is>
      </c>
      <c r="G36" s="3" t="inlineStr">
        <is>
          <t xml:space="preserve">Entre conferências</t>
        </is>
      </c>
      <c r="H36" s="3" t="inlineStr">
        <is>
          <t xml:space="preserve">23/08/2026</t>
        </is>
      </c>
      <c r="I36" s="4">
        <v>4</v>
      </c>
      <c r="J36" s="4">
        <v>3</v>
      </c>
      <c r="K36" s="8" t="str">
        <f>=I36*J36</f>
        <v>12</v>
      </c>
      <c r="L36" s="8" t="str">
        <f>=IF(K36&gt;=20,"Extremo",IF(K36&gt;=12,"Alto",IF(K36&gt;=5,"Moderado","Baixo")))</f>
        <v>Alto</v>
      </c>
      <c r="M36" s="3" t="inlineStr">
        <is>
          <t xml:space="preserve">Mitigar</t>
        </is>
      </c>
      <c r="N36" s="3" t="inlineStr">
        <is>
          <t xml:space="preserve">Conferência periódica contra a situação real e tratamento formal das divergências.</t>
        </is>
      </c>
      <c r="O36" s="3" t="inlineStr">
        <is>
          <t xml:space="preserve">31/12/2026</t>
        </is>
      </c>
      <c r="P36" s="3" t="inlineStr">
        <is>
          <t xml:space="preserve">AA/GPA/SDP</t>
        </is>
      </c>
      <c r="Q36" s="3" t="inlineStr">
        <is>
          <t xml:space="preserve">Aberto</t>
        </is>
      </c>
    </row>
    <row r="37">
      <c r="A37" s="3" t="inlineStr">
        <is>
          <t xml:space="preserve">RIS-122</t>
        </is>
      </c>
      <c r="B37" s="8" t="str">
        <f>=IF(ISNUMBER(SEARCH("TR-",C37)),"Tarefa",IF(ISNUMBER(SEARCH("AT-",C37)),"Atividade",IF(ISNUMBER(SEARCH("SP-",C37)),"Subprocesso",IF(ISNUMBER(SEARCH("PP-",C37)),"Processo",IF(OR(LEFT(C37,2)="MG",LEFT(C37,2)="MF",LEFT(C37,2)="MS"),"Macroprocesso","")))))</f>
        <v>Subprocesso</v>
      </c>
      <c r="C37" s="3" t="inlineStr">
        <is>
          <t xml:space="preserve">MG-03 › PP-01 › SP-03</t>
        </is>
      </c>
      <c r="D37" s="3" t="inlineStr">
        <is>
          <t xml:space="preserve">Decisão tomada sobre informação incompleta ou desatualizada, comprometendo termo de eliminação ou de recolhimento.</t>
        </is>
      </c>
      <c r="E37" s="3" t="inlineStr">
        <is>
          <t xml:space="preserve">Operacional</t>
        </is>
      </c>
      <c r="F37" s="3" t="inlineStr">
        <is>
          <t xml:space="preserve">Fonte de dado dispersa entre áreas; levantamento sem verificação em campo; prazo curto para análise</t>
        </is>
      </c>
      <c r="G37" s="3" t="inlineStr">
        <is>
          <t xml:space="preserve">Antes da decisão</t>
        </is>
      </c>
      <c r="H37" s="3" t="inlineStr">
        <is>
          <t xml:space="preserve">23/08/2026</t>
        </is>
      </c>
      <c r="I37" s="4">
        <v>3</v>
      </c>
      <c r="J37" s="4">
        <v>4</v>
      </c>
      <c r="K37" s="8" t="str">
        <f>=I37*J37</f>
        <v>12</v>
      </c>
      <c r="L37" s="8" t="str">
        <f>=IF(K37&gt;=20,"Extremo",IF(K37&gt;=12,"Alto",IF(K37&gt;=5,"Moderado","Baixo")))</f>
        <v>Alto</v>
      </c>
      <c r="M37" s="3" t="inlineStr">
        <is>
          <t xml:space="preserve">Mitigar</t>
        </is>
      </c>
      <c r="N37" s="3" t="inlineStr">
        <is>
          <t xml:space="preserve">Conferência dos dados contra a fonte primária e registro da metodologia que sustenta termo de eliminação ou de recolhimento.</t>
        </is>
      </c>
      <c r="O37" s="3" t="inlineStr">
        <is>
          <t xml:space="preserve">31/12/2026</t>
        </is>
      </c>
      <c r="P37" s="3" t="inlineStr">
        <is>
          <t xml:space="preserve">AA/GPA/SDP</t>
        </is>
      </c>
      <c r="Q37" s="3" t="inlineStr">
        <is>
          <t xml:space="preserve">Aberto</t>
        </is>
      </c>
    </row>
    <row r="38">
      <c r="A38" s="3" t="inlineStr">
        <is>
          <t xml:space="preserve">RIS-038</t>
        </is>
      </c>
      <c r="B38" s="8" t="str">
        <f>=IF(ISNUMBER(SEARCH("TR-",C38)),"Tarefa",IF(ISNUMBER(SEARCH("AT-",C38)),"Atividade",IF(ISNUMBER(SEARCH("SP-",C38)),"Subprocesso",IF(ISNUMBER(SEARCH("PP-",C38)),"Processo",IF(OR(LEFT(C38,2)="MG",LEFT(C38,2)="MF",LEFT(C38,2)="MS"),"Macroprocesso","")))))</f>
        <v>Processo</v>
      </c>
      <c r="C38" s="3" t="inlineStr">
        <is>
          <t xml:space="preserve">MG-03 › PP-02</t>
        </is>
      </c>
      <c r="D38" s="3" t="inlineStr">
        <is>
          <t xml:space="preserve">Acervo bibliográfico desatualizado frente à demanda técnica das áreas.</t>
        </is>
      </c>
      <c r="E38" s="3" t="inlineStr">
        <is>
          <t xml:space="preserve">Operacional</t>
        </is>
      </c>
      <c r="F38" s="3" t="inlineStr">
        <is>
          <t xml:space="preserve">Orçamento de aquisição restrito; demanda das áreas não formalizada; assinatura de bases descontinuada</t>
        </is>
      </c>
      <c r="G38" s="3" t="inlineStr">
        <is>
          <t xml:space="preserve">Ciclo anual de aquisição</t>
        </is>
      </c>
      <c r="H38" s="3" t="inlineStr">
        <is>
          <t xml:space="preserve">20/08/2026</t>
        </is>
      </c>
      <c r="I38" s="4">
        <v>3</v>
      </c>
      <c r="J38" s="4">
        <v>2</v>
      </c>
      <c r="K38" s="8" t="str">
        <f>=I38*J38</f>
        <v>6</v>
      </c>
      <c r="L38" s="8" t="str">
        <f>=IF(K38&gt;=20,"Extremo",IF(K38&gt;=12,"Alto",IF(K38&gt;=5,"Moderado","Baixo")))</f>
        <v>Moderado</v>
      </c>
      <c r="M38" s="3" t="inlineStr">
        <is>
          <t xml:space="preserve">Aceitar</t>
        </is>
      </c>
      <c r="N38" s="3" t="inlineStr">
        <is>
          <t xml:space="preserve">Consulta anual às áreas técnicas para orientar a aquisição e priorização por uso registrado.</t>
        </is>
      </c>
      <c r="O38" s="3" t="inlineStr">
        <is>
          <t xml:space="preserve">30/06/2027</t>
        </is>
      </c>
      <c r="P38" s="3" t="inlineStr">
        <is>
          <t xml:space="preserve">AA/GPA/SBI</t>
        </is>
      </c>
      <c r="Q38" s="3" t="inlineStr">
        <is>
          <t xml:space="preserve">Aberto</t>
        </is>
      </c>
    </row>
    <row r="39">
      <c r="A39" s="3" t="inlineStr">
        <is>
          <t xml:space="preserve">RIS-123</t>
        </is>
      </c>
      <c r="B39" s="8" t="str">
        <f>=IF(ISNUMBER(SEARCH("TR-",C39)),"Tarefa",IF(ISNUMBER(SEARCH("AT-",C39)),"Atividade",IF(ISNUMBER(SEARCH("SP-",C39)),"Subprocesso",IF(ISNUMBER(SEARCH("PP-",C39)),"Processo",IF(OR(LEFT(C39,2)="MG",LEFT(C39,2)="MF",LEFT(C39,2)="MS"),"Macroprocesso","")))))</f>
        <v>Subprocesso</v>
      </c>
      <c r="C39" s="3" t="inlineStr">
        <is>
          <t xml:space="preserve">MG-03 › PP-02 › SP-01</t>
        </is>
      </c>
      <c r="D39" s="3" t="inlineStr">
        <is>
          <t xml:space="preserve">item catalogado e disponível entregue com deficiência técnica, exigindo retrabalho e retardando o processo.</t>
        </is>
      </c>
      <c r="E39" s="3" t="inlineStr">
        <is>
          <t xml:space="preserve">Operacional</t>
        </is>
      </c>
      <c r="F39" s="3" t="inlineStr">
        <is>
          <t xml:space="preserve">Prazo de elaboração comprimido; informação de base incompleta; ausência de revisão por outro técnico</t>
        </is>
      </c>
      <c r="G39" s="3" t="inlineStr">
        <is>
          <t xml:space="preserve">Elaboração do produto</t>
        </is>
      </c>
      <c r="H39" s="3" t="inlineStr">
        <is>
          <t xml:space="preserve">23/08/2026</t>
        </is>
      </c>
      <c r="I39" s="4">
        <v>3</v>
      </c>
      <c r="J39" s="4">
        <v>4</v>
      </c>
      <c r="K39" s="8" t="str">
        <f>=I39*J39</f>
        <v>12</v>
      </c>
      <c r="L39" s="8" t="str">
        <f>=IF(K39&gt;=20,"Extremo",IF(K39&gt;=12,"Alto",IF(K39&gt;=5,"Moderado","Baixo")))</f>
        <v>Alto</v>
      </c>
      <c r="M39" s="3" t="inlineStr">
        <is>
          <t xml:space="preserve">Mitigar</t>
        </is>
      </c>
      <c r="N39" s="3" t="inlineStr">
        <is>
          <t xml:space="preserve">Revisão de item catalogado e disponível por técnico distinto do elaborador antes da submissão.</t>
        </is>
      </c>
      <c r="O39" s="3" t="inlineStr">
        <is>
          <t xml:space="preserve">31/12/2026</t>
        </is>
      </c>
      <c r="P39" s="3" t="inlineStr">
        <is>
          <t xml:space="preserve">AA/GPA/SBI</t>
        </is>
      </c>
      <c r="Q39" s="3" t="inlineStr">
        <is>
          <t xml:space="preserve">Aberto</t>
        </is>
      </c>
    </row>
    <row r="40">
      <c r="A40" s="3" t="inlineStr">
        <is>
          <t xml:space="preserve">RIS-124</t>
        </is>
      </c>
      <c r="B40" s="8" t="str">
        <f>=IF(ISNUMBER(SEARCH("TR-",C40)),"Tarefa",IF(ISNUMBER(SEARCH("AT-",C40)),"Atividade",IF(ISNUMBER(SEARCH("SP-",C40)),"Subprocesso",IF(ISNUMBER(SEARCH("PP-",C40)),"Processo",IF(OR(LEFT(C40,2)="MG",LEFT(C40,2)="MF",LEFT(C40,2)="MS"),"Macroprocesso","")))))</f>
        <v>Subprocesso</v>
      </c>
      <c r="C40" s="3" t="inlineStr">
        <is>
          <t xml:space="preserve">MG-03 › PP-02 › SP-02</t>
        </is>
      </c>
      <c r="D40" s="3" t="inlineStr">
        <is>
          <t xml:space="preserve">Demanda respondida fora do prazo, gerando reiteração, recurso ou apontamento de órgão de controle.</t>
        </is>
      </c>
      <c r="E40" s="3" t="inlineStr">
        <is>
          <t xml:space="preserve">Legal/Conformidade</t>
        </is>
      </c>
      <c r="F40" s="3" t="inlineStr">
        <is>
          <t xml:space="preserve">Distribuição interna lenta; área detentora sem prazo interno definido; volume concentrado em picos</t>
        </is>
      </c>
      <c r="G40" s="3" t="inlineStr">
        <is>
          <t xml:space="preserve">Prazo de resposta da demanda</t>
        </is>
      </c>
      <c r="H40" s="3" t="inlineStr">
        <is>
          <t xml:space="preserve">23/08/2026</t>
        </is>
      </c>
      <c r="I40" s="4">
        <v>3</v>
      </c>
      <c r="J40" s="4">
        <v>4</v>
      </c>
      <c r="K40" s="8" t="str">
        <f>=I40*J40</f>
        <v>12</v>
      </c>
      <c r="L40" s="8" t="str">
        <f>=IF(K40&gt;=20,"Extremo",IF(K40&gt;=12,"Alto",IF(K40&gt;=5,"Moderado","Baixo")))</f>
        <v>Alto</v>
      </c>
      <c r="M40" s="3" t="inlineStr">
        <is>
          <t xml:space="preserve">Mitigar</t>
        </is>
      </c>
      <c r="N40" s="3" t="inlineStr">
        <is>
          <t xml:space="preserve">Prazo interno inferior ao prazo externo e alerta de vencimento antes de emitir consulta atendida.</t>
        </is>
      </c>
      <c r="O40" s="3" t="inlineStr">
        <is>
          <t xml:space="preserve">31/12/2026</t>
        </is>
      </c>
      <c r="P40" s="3" t="inlineStr">
        <is>
          <t xml:space="preserve">AA/GPA/SBI</t>
        </is>
      </c>
      <c r="Q40" s="3" t="inlineStr">
        <is>
          <t xml:space="preserve">Aberto</t>
        </is>
      </c>
    </row>
    <row r="41">
      <c r="A41" s="3" t="inlineStr">
        <is>
          <t xml:space="preserve">RIS-125</t>
        </is>
      </c>
      <c r="B41" s="8" t="str">
        <f>=IF(ISNUMBER(SEARCH("TR-",C41)),"Tarefa",IF(ISNUMBER(SEARCH("AT-",C41)),"Atividade",IF(ISNUMBER(SEARCH("SP-",C41)),"Subprocesso",IF(ISNUMBER(SEARCH("PP-",C41)),"Processo",IF(OR(LEFT(C41,2)="MG",LEFT(C41,2)="MF",LEFT(C41,2)="MS"),"Macroprocesso","")))))</f>
        <v>Subprocesso</v>
      </c>
      <c r="C41" s="3" t="inlineStr">
        <is>
          <t xml:space="preserve">MG-03 › PP-02 › SP-03</t>
        </is>
      </c>
      <c r="D41" s="3" t="inlineStr">
        <is>
          <t xml:space="preserve">produção indexada e divulgada divulgado com informação desatualizada ou sem validação técnica, exigindo retificação.</t>
        </is>
      </c>
      <c r="E41" s="3" t="inlineStr">
        <is>
          <t xml:space="preserve">Imagem/Reputação</t>
        </is>
      </c>
      <c r="F41" s="3" t="inlineStr">
        <is>
          <t xml:space="preserve">Fluxo de aprovação informal; prazo de publicação apertado; conteúdo técnico de difícil verificação</t>
        </is>
      </c>
      <c r="G41" s="3" t="inlineStr">
        <is>
          <t xml:space="preserve">Antes da divulgação</t>
        </is>
      </c>
      <c r="H41" s="3" t="inlineStr">
        <is>
          <t xml:space="preserve">23/08/2026</t>
        </is>
      </c>
      <c r="I41" s="4">
        <v>3</v>
      </c>
      <c r="J41" s="4">
        <v>3</v>
      </c>
      <c r="K41" s="8" t="str">
        <f>=I41*J41</f>
        <v>9</v>
      </c>
      <c r="L41" s="8" t="str">
        <f>=IF(K41&gt;=20,"Extremo",IF(K41&gt;=12,"Alto",IF(K41&gt;=5,"Moderado","Baixo")))</f>
        <v>Moderado</v>
      </c>
      <c r="M41" s="3" t="inlineStr">
        <is>
          <t xml:space="preserve">Mitigar</t>
        </is>
      </c>
      <c r="N41" s="3" t="inlineStr">
        <is>
          <t xml:space="preserve">Validação da área técnica registrada no processo antes de divulgar produção indexada e divulgada.</t>
        </is>
      </c>
      <c r="O41" s="3" t="inlineStr">
        <is>
          <t xml:space="preserve">30/06/2027</t>
        </is>
      </c>
      <c r="P41" s="3" t="inlineStr">
        <is>
          <t xml:space="preserve">AA/GPA/SBI</t>
        </is>
      </c>
      <c r="Q41" s="3" t="inlineStr">
        <is>
          <t xml:space="preserve">Aberto</t>
        </is>
      </c>
    </row>
    <row r="42">
      <c r="A42" s="3" t="inlineStr">
        <is>
          <t xml:space="preserve">RIS-039</t>
        </is>
      </c>
      <c r="B42" s="8" t="str">
        <f>=IF(ISNUMBER(SEARCH("TR-",C42)),"Tarefa",IF(ISNUMBER(SEARCH("AT-",C42)),"Atividade",IF(ISNUMBER(SEARCH("SP-",C42)),"Subprocesso",IF(ISNUMBER(SEARCH("PP-",C42)),"Processo",IF(OR(LEFT(C42,2)="MG",LEFT(C42,2)="MF",LEFT(C42,2)="MS"),"Macroprocesso","")))))</f>
        <v>Processo</v>
      </c>
      <c r="C42" s="3" t="inlineStr">
        <is>
          <t xml:space="preserve">MG-03 › PP-03</t>
        </is>
      </c>
      <c r="D42" s="3" t="inlineStr">
        <is>
          <t xml:space="preserve">Pedido da LAI respondido fora do prazo legal, gerando recurso e apontamento da CGU.</t>
        </is>
      </c>
      <c r="E42" s="3" t="inlineStr">
        <is>
          <t xml:space="preserve">Legal/Conformidade</t>
        </is>
      </c>
      <c r="F42" s="3" t="inlineStr">
        <is>
          <t xml:space="preserve">Distribuição interna lenta; área detentora sem prazo interno definido; pedido genérico exigindo esclarecimento</t>
        </is>
      </c>
      <c r="G42" s="3" t="inlineStr">
        <is>
          <t xml:space="preserve">Prazo de 20 dias da LAI</t>
        </is>
      </c>
      <c r="H42" s="3" t="inlineStr">
        <is>
          <t xml:space="preserve">20/08/2026</t>
        </is>
      </c>
      <c r="I42" s="4">
        <v>3</v>
      </c>
      <c r="J42" s="4">
        <v>4</v>
      </c>
      <c r="K42" s="8" t="str">
        <f>=I42*J42</f>
        <v>12</v>
      </c>
      <c r="L42" s="8" t="str">
        <f>=IF(K42&gt;=20,"Extremo",IF(K42&gt;=12,"Alto",IF(K42&gt;=5,"Moderado","Baixo")))</f>
        <v>Alto</v>
      </c>
      <c r="M42" s="3" t="inlineStr">
        <is>
          <t xml:space="preserve">Mitigar</t>
        </is>
      </c>
      <c r="N42" s="3" t="inlineStr">
        <is>
          <t xml:space="preserve">Prazo interno de resposta menor que o legal e alerta automático de vencimento no Fala.BR.</t>
        </is>
      </c>
      <c r="O42" s="3" t="inlineStr">
        <is>
          <t xml:space="preserve">31/12/2026</t>
        </is>
      </c>
      <c r="P42" s="3" t="inlineStr">
        <is>
          <t xml:space="preserve">AA/GPA/SDP</t>
        </is>
      </c>
      <c r="Q42" s="3" t="inlineStr">
        <is>
          <t xml:space="preserve">Aberto</t>
        </is>
      </c>
    </row>
    <row r="43">
      <c r="A43" s="3" t="inlineStr">
        <is>
          <t xml:space="preserve">RIS-126</t>
        </is>
      </c>
      <c r="B43" s="8" t="str">
        <f>=IF(ISNUMBER(SEARCH("TR-",C43)),"Tarefa",IF(ISNUMBER(SEARCH("AT-",C43)),"Atividade",IF(ISNUMBER(SEARCH("SP-",C43)),"Subprocesso",IF(ISNUMBER(SEARCH("PP-",C43)),"Processo",IF(OR(LEFT(C43,2)="MG",LEFT(C43,2)="MF",LEFT(C43,2)="MS"),"Macroprocesso","")))))</f>
        <v>Subprocesso</v>
      </c>
      <c r="C43" s="3" t="inlineStr">
        <is>
          <t xml:space="preserve">MG-03 › PP-03 › SP-01</t>
        </is>
      </c>
      <c r="D43" s="3" t="inlineStr">
        <is>
          <t xml:space="preserve">Demanda respondida fora do prazo, gerando reiteração, recurso ou apontamento de órgão de controle.</t>
        </is>
      </c>
      <c r="E43" s="3" t="inlineStr">
        <is>
          <t xml:space="preserve">Legal/Conformidade</t>
        </is>
      </c>
      <c r="F43" s="3" t="inlineStr">
        <is>
          <t xml:space="preserve">Distribuição interna lenta; área detentora sem prazo interno definido; volume concentrado em picos</t>
        </is>
      </c>
      <c r="G43" s="3" t="inlineStr">
        <is>
          <t xml:space="preserve">Prazo de resposta da demanda</t>
        </is>
      </c>
      <c r="H43" s="3" t="inlineStr">
        <is>
          <t xml:space="preserve">23/08/2026</t>
        </is>
      </c>
      <c r="I43" s="4">
        <v>3</v>
      </c>
      <c r="J43" s="4">
        <v>4</v>
      </c>
      <c r="K43" s="8" t="str">
        <f>=I43*J43</f>
        <v>12</v>
      </c>
      <c r="L43" s="8" t="str">
        <f>=IF(K43&gt;=20,"Extremo",IF(K43&gt;=12,"Alto",IF(K43&gt;=5,"Moderado","Baixo")))</f>
        <v>Alto</v>
      </c>
      <c r="M43" s="3" t="inlineStr">
        <is>
          <t xml:space="preserve">Mitigar</t>
        </is>
      </c>
      <c r="N43" s="3" t="inlineStr">
        <is>
          <t xml:space="preserve">Prazo interno inferior ao prazo externo e alerta de vencimento antes de emitir resposta ao solicitante.</t>
        </is>
      </c>
      <c r="O43" s="3" t="inlineStr">
        <is>
          <t xml:space="preserve">31/12/2026</t>
        </is>
      </c>
      <c r="P43" s="3" t="inlineStr">
        <is>
          <t xml:space="preserve">AA/GPA/SDP</t>
        </is>
      </c>
      <c r="Q43" s="3" t="inlineStr">
        <is>
          <t xml:space="preserve">Aberto</t>
        </is>
      </c>
    </row>
    <row r="44">
      <c r="A44" s="3" t="inlineStr">
        <is>
          <t xml:space="preserve">RIS-127</t>
        </is>
      </c>
      <c r="B44" s="8" t="str">
        <f>=IF(ISNUMBER(SEARCH("TR-",C44)),"Tarefa",IF(ISNUMBER(SEARCH("AT-",C44)),"Atividade",IF(ISNUMBER(SEARCH("SP-",C44)),"Subprocesso",IF(ISNUMBER(SEARCH("PP-",C44)),"Processo",IF(OR(LEFT(C44,2)="MG",LEFT(C44,2)="MF",LEFT(C44,2)="MS"),"Macroprocesso","")))))</f>
        <v>Subprocesso</v>
      </c>
      <c r="C44" s="3" t="inlineStr">
        <is>
          <t xml:space="preserve">MG-03 › PP-03 › SP-02</t>
        </is>
      </c>
      <c r="D44" s="3" t="inlineStr">
        <is>
          <t xml:space="preserve">Demanda respondida fora do prazo, gerando reiteração, recurso ou apontamento de órgão de controle.</t>
        </is>
      </c>
      <c r="E44" s="3" t="inlineStr">
        <is>
          <t xml:space="preserve">Legal/Conformidade</t>
        </is>
      </c>
      <c r="F44" s="3" t="inlineStr">
        <is>
          <t xml:space="preserve">Distribuição interna lenta; área detentora sem prazo interno definido; volume concentrado em picos</t>
        </is>
      </c>
      <c r="G44" s="3" t="inlineStr">
        <is>
          <t xml:space="preserve">Prazo de resposta da demanda</t>
        </is>
      </c>
      <c r="H44" s="3" t="inlineStr">
        <is>
          <t xml:space="preserve">23/08/2026</t>
        </is>
      </c>
      <c r="I44" s="4">
        <v>3</v>
      </c>
      <c r="J44" s="4">
        <v>4</v>
      </c>
      <c r="K44" s="8" t="str">
        <f>=I44*J44</f>
        <v>12</v>
      </c>
      <c r="L44" s="8" t="str">
        <f>=IF(K44&gt;=20,"Extremo",IF(K44&gt;=12,"Alto",IF(K44&gt;=5,"Moderado","Baixo")))</f>
        <v>Alto</v>
      </c>
      <c r="M44" s="3" t="inlineStr">
        <is>
          <t xml:space="preserve">Mitigar</t>
        </is>
      </c>
      <c r="N44" s="3" t="inlineStr">
        <is>
          <t xml:space="preserve">Prazo interno inferior ao prazo externo e alerta de vencimento antes de emitir decisão de recurso publicada.</t>
        </is>
      </c>
      <c r="O44" s="3" t="inlineStr">
        <is>
          <t xml:space="preserve">31/12/2026</t>
        </is>
      </c>
      <c r="P44" s="3" t="inlineStr">
        <is>
          <t xml:space="preserve">AA/GPA/SDP</t>
        </is>
      </c>
      <c r="Q44" s="3" t="inlineStr">
        <is>
          <t xml:space="preserve">Aberto</t>
        </is>
      </c>
    </row>
    <row r="45">
      <c r="A45" s="3" t="inlineStr">
        <is>
          <t xml:space="preserve">RIS-128</t>
        </is>
      </c>
      <c r="B45" s="8" t="str">
        <f>=IF(ISNUMBER(SEARCH("TR-",C45)),"Tarefa",IF(ISNUMBER(SEARCH("AT-",C45)),"Atividade",IF(ISNUMBER(SEARCH("SP-",C45)),"Subprocesso",IF(ISNUMBER(SEARCH("PP-",C45)),"Processo",IF(OR(LEFT(C45,2)="MG",LEFT(C45,2)="MF",LEFT(C45,2)="MS"),"Macroprocesso","")))))</f>
        <v>Subprocesso</v>
      </c>
      <c r="C45" s="3" t="inlineStr">
        <is>
          <t xml:space="preserve">MG-03 › PP-03 › SP-03</t>
        </is>
      </c>
      <c r="D45" s="3" t="inlineStr">
        <is>
          <t xml:space="preserve">Indisponibilidade por falha não prevenida, interrompendo o serviço que depende de portal de transparência atualizado.</t>
        </is>
      </c>
      <c r="E45" s="3" t="inlineStr">
        <is>
          <t xml:space="preserve">Operacional</t>
        </is>
      </c>
      <c r="F45" s="3" t="inlineStr">
        <is>
          <t xml:space="preserve">Predominância de manutenção corretiva; ativo em fim de vida útil; peça de reposição indisponível</t>
        </is>
      </c>
      <c r="G45" s="3" t="inlineStr">
        <is>
          <t xml:space="preserve">A qualquer momento</t>
        </is>
      </c>
      <c r="H45" s="3" t="inlineStr">
        <is>
          <t xml:space="preserve">23/08/2026</t>
        </is>
      </c>
      <c r="I45" s="4">
        <v>4</v>
      </c>
      <c r="J45" s="4">
        <v>4</v>
      </c>
      <c r="K45" s="8" t="str">
        <f>=I45*J45</f>
        <v>16</v>
      </c>
      <c r="L45" s="8" t="str">
        <f>=IF(K45&gt;=20,"Extremo",IF(K45&gt;=12,"Alto",IF(K45&gt;=5,"Moderado","Baixo")))</f>
        <v>Alto</v>
      </c>
      <c r="M45" s="3" t="inlineStr">
        <is>
          <t xml:space="preserve">Mitigar</t>
        </is>
      </c>
      <c r="N45" s="3" t="inlineStr">
        <is>
          <t xml:space="preserve">Plano de manutenção preventiva executado e monitoramento da disponibilidade.</t>
        </is>
      </c>
      <c r="O45" s="3" t="inlineStr">
        <is>
          <t xml:space="preserve">31/12/2026</t>
        </is>
      </c>
      <c r="P45" s="3" t="inlineStr">
        <is>
          <t xml:space="preserve">AA/GPA/SDP</t>
        </is>
      </c>
      <c r="Q45" s="3" t="inlineStr">
        <is>
          <t xml:space="preserve">Aberto</t>
        </is>
      </c>
    </row>
    <row r="46">
      <c r="A46" s="3" t="inlineStr">
        <is>
          <t xml:space="preserve">RIS-040</t>
        </is>
      </c>
      <c r="B46" s="8" t="str">
        <f>=IF(ISNUMBER(SEARCH("TR-",C46)),"Tarefa",IF(ISNUMBER(SEARCH("AT-",C46)),"Atividade",IF(ISNUMBER(SEARCH("SP-",C46)),"Subprocesso",IF(ISNUMBER(SEARCH("PP-",C46)),"Processo",IF(OR(LEFT(C46,2)="MG",LEFT(C46,2)="MF",LEFT(C46,2)="MS"),"Macroprocesso","")))))</f>
        <v>Processo</v>
      </c>
      <c r="C46" s="3" t="inlineStr">
        <is>
          <t xml:space="preserve">MG-03 › PP-04</t>
        </is>
      </c>
      <c r="D46" s="3" t="inlineStr">
        <is>
          <t xml:space="preserve">Incidente cibernético com indisponibilidade de sistema corporativo ou vazamento de dado pessoal.</t>
        </is>
      </c>
      <c r="E46" s="3" t="inlineStr">
        <is>
          <t xml:space="preserve">Tecnologia da Informação</t>
        </is>
      </c>
      <c r="F46" s="3" t="inlineStr">
        <is>
          <t xml:space="preserve">Superfície de exposição crescente; credenciais compartilhadas; correção de vulnerabilidade em atraso</t>
        </is>
      </c>
      <c r="G46" s="3" t="inlineStr">
        <is>
          <t xml:space="preserve">A qualquer momento</t>
        </is>
      </c>
      <c r="H46" s="3" t="inlineStr">
        <is>
          <t xml:space="preserve">20/08/2026</t>
        </is>
      </c>
      <c r="I46" s="4">
        <v>4</v>
      </c>
      <c r="J46" s="4">
        <v>5</v>
      </c>
      <c r="K46" s="8" t="str">
        <f>=I46*J46</f>
        <v>20</v>
      </c>
      <c r="L46" s="8" t="str">
        <f>=IF(K46&gt;=20,"Extremo",IF(K46&gt;=12,"Alto",IF(K46&gt;=5,"Moderado","Baixo")))</f>
        <v>Extremo</v>
      </c>
      <c r="M46" s="3" t="inlineStr">
        <is>
          <t xml:space="preserve">Mitigar</t>
        </is>
      </c>
      <c r="N46" s="3" t="inlineStr">
        <is>
          <t xml:space="preserve">Monitoramento contínuo, revisão periódica de acessos, plano de resposta a incidentes e backup testado.</t>
        </is>
      </c>
      <c r="O46" s="3" t="inlineStr">
        <is>
          <t xml:space="preserve">31/12/2026</t>
        </is>
      </c>
      <c r="P46" s="3" t="inlineStr">
        <is>
          <t xml:space="preserve">AA/GTI/USC</t>
        </is>
      </c>
      <c r="Q46" s="3" t="inlineStr">
        <is>
          <t xml:space="preserve">Aberto</t>
        </is>
      </c>
    </row>
    <row r="47">
      <c r="A47" s="3" t="inlineStr">
        <is>
          <t xml:space="preserve">RIS-129</t>
        </is>
      </c>
      <c r="B47" s="8" t="str">
        <f>=IF(ISNUMBER(SEARCH("TR-",C47)),"Tarefa",IF(ISNUMBER(SEARCH("AT-",C47)),"Atividade",IF(ISNUMBER(SEARCH("SP-",C47)),"Subprocesso",IF(ISNUMBER(SEARCH("PP-",C47)),"Processo",IF(OR(LEFT(C47,2)="MG",LEFT(C47,2)="MF",LEFT(C47,2)="MS"),"Macroprocesso","")))))</f>
        <v>Subprocesso</v>
      </c>
      <c r="C47" s="3" t="inlineStr">
        <is>
          <t xml:space="preserve">MG-03 › PP-04 › SP-01</t>
        </is>
      </c>
      <c r="D47" s="3" t="inlineStr">
        <is>
          <t xml:space="preserve">PSI e normas complementares vigentes mantido sem revisão, deixando de refletir a norma ou a necessidade vigente.</t>
        </is>
      </c>
      <c r="E47" s="3" t="inlineStr">
        <is>
          <t xml:space="preserve">Operacional</t>
        </is>
      </c>
      <c r="F47" s="3" t="inlineStr">
        <is>
          <t xml:space="preserve">Revisão sem periodicidade definida; responsável não designado; mudança normativa não acompanhada</t>
        </is>
      </c>
      <c r="G47" s="3" t="inlineStr">
        <is>
          <t xml:space="preserve">Entre revisões</t>
        </is>
      </c>
      <c r="H47" s="3" t="inlineStr">
        <is>
          <t xml:space="preserve">23/08/2026</t>
        </is>
      </c>
      <c r="I47" s="4">
        <v>3</v>
      </c>
      <c r="J47" s="4">
        <v>3</v>
      </c>
      <c r="K47" s="8" t="str">
        <f>=I47*J47</f>
        <v>9</v>
      </c>
      <c r="L47" s="8" t="str">
        <f>=IF(K47&gt;=20,"Extremo",IF(K47&gt;=12,"Alto",IF(K47&gt;=5,"Moderado","Baixo")))</f>
        <v>Moderado</v>
      </c>
      <c r="M47" s="3" t="inlineStr">
        <is>
          <t xml:space="preserve">Mitigar</t>
        </is>
      </c>
      <c r="N47" s="3" t="inlineStr">
        <is>
          <t xml:space="preserve">Periodicidade de revisão definida, com responsável designado por item.</t>
        </is>
      </c>
      <c r="O47" s="3" t="inlineStr">
        <is>
          <t xml:space="preserve">30/06/2027</t>
        </is>
      </c>
      <c r="P47" s="3" t="inlineStr">
        <is>
          <t xml:space="preserve">AA/GTI/USC</t>
        </is>
      </c>
      <c r="Q47" s="3" t="inlineStr">
        <is>
          <t xml:space="preserve">Aberto</t>
        </is>
      </c>
    </row>
    <row r="48">
      <c r="A48" s="3" t="inlineStr">
        <is>
          <t xml:space="preserve">RIS-130</t>
        </is>
      </c>
      <c r="B48" s="8" t="str">
        <f>=IF(ISNUMBER(SEARCH("TR-",C48)),"Tarefa",IF(ISNUMBER(SEARCH("AT-",C48)),"Atividade",IF(ISNUMBER(SEARCH("SP-",C48)),"Subprocesso",IF(ISNUMBER(SEARCH("PP-",C48)),"Processo",IF(OR(LEFT(C48,2)="MG",LEFT(C48,2)="MF",LEFT(C48,2)="MS"),"Macroprocesso","")))))</f>
        <v>Subprocesso</v>
      </c>
      <c r="C48" s="3" t="inlineStr">
        <is>
          <t xml:space="preserve">MG-03 › PP-04 › SP-02</t>
        </is>
      </c>
      <c r="D48" s="3" t="inlineStr">
        <is>
          <t xml:space="preserve">acesso concedido, revisado ou revogado mantido sem revisão, deixando de refletir a norma ou a necessidade vigente.</t>
        </is>
      </c>
      <c r="E48" s="3" t="inlineStr">
        <is>
          <t xml:space="preserve">Operacional</t>
        </is>
      </c>
      <c r="F48" s="3" t="inlineStr">
        <is>
          <t xml:space="preserve">Revisão sem periodicidade definida; responsável não designado; mudança normativa não acompanhada</t>
        </is>
      </c>
      <c r="G48" s="3" t="inlineStr">
        <is>
          <t xml:space="preserve">Entre revisões</t>
        </is>
      </c>
      <c r="H48" s="3" t="inlineStr">
        <is>
          <t xml:space="preserve">23/08/2026</t>
        </is>
      </c>
      <c r="I48" s="4">
        <v>3</v>
      </c>
      <c r="J48" s="4">
        <v>3</v>
      </c>
      <c r="K48" s="8" t="str">
        <f>=I48*J48</f>
        <v>9</v>
      </c>
      <c r="L48" s="8" t="str">
        <f>=IF(K48&gt;=20,"Extremo",IF(K48&gt;=12,"Alto",IF(K48&gt;=5,"Moderado","Baixo")))</f>
        <v>Moderado</v>
      </c>
      <c r="M48" s="3" t="inlineStr">
        <is>
          <t xml:space="preserve">Mitigar</t>
        </is>
      </c>
      <c r="N48" s="3" t="inlineStr">
        <is>
          <t xml:space="preserve">Periodicidade de revisão definida, com responsável designado por item.</t>
        </is>
      </c>
      <c r="O48" s="3" t="inlineStr">
        <is>
          <t xml:space="preserve">30/06/2027</t>
        </is>
      </c>
      <c r="P48" s="3" t="inlineStr">
        <is>
          <t xml:space="preserve">AA/GTI/USC</t>
        </is>
      </c>
      <c r="Q48" s="3" t="inlineStr">
        <is>
          <t xml:space="preserve">Aberto</t>
        </is>
      </c>
    </row>
    <row r="49">
      <c r="A49" s="3" t="inlineStr">
        <is>
          <t xml:space="preserve">RIS-131</t>
        </is>
      </c>
      <c r="B49" s="8" t="str">
        <f>=IF(ISNUMBER(SEARCH("TR-",C49)),"Tarefa",IF(ISNUMBER(SEARCH("AT-",C49)),"Atividade",IF(ISNUMBER(SEARCH("SP-",C49)),"Subprocesso",IF(ISNUMBER(SEARCH("PP-",C49)),"Processo",IF(OR(LEFT(C49,2)="MG",LEFT(C49,2)="MF",LEFT(C49,2)="MS"),"Macroprocesso","")))))</f>
        <v>Subprocesso</v>
      </c>
      <c r="C49" s="3" t="inlineStr">
        <is>
          <t xml:space="preserve">MG-03 › PP-04 › SP-03</t>
        </is>
      </c>
      <c r="D49" s="3" t="inlineStr">
        <is>
          <t xml:space="preserve">Demanda respondida fora do prazo, gerando reiteração, recurso ou apontamento de órgão de controle.</t>
        </is>
      </c>
      <c r="E49" s="3" t="inlineStr">
        <is>
          <t xml:space="preserve">Legal/Conformidade</t>
        </is>
      </c>
      <c r="F49" s="3" t="inlineStr">
        <is>
          <t xml:space="preserve">Distribuição interna lenta; área detentora sem prazo interno definido; volume concentrado em picos</t>
        </is>
      </c>
      <c r="G49" s="3" t="inlineStr">
        <is>
          <t xml:space="preserve">Prazo de resposta da demanda</t>
        </is>
      </c>
      <c r="H49" s="3" t="inlineStr">
        <is>
          <t xml:space="preserve">23/08/2026</t>
        </is>
      </c>
      <c r="I49" s="4">
        <v>3</v>
      </c>
      <c r="J49" s="4">
        <v>4</v>
      </c>
      <c r="K49" s="8" t="str">
        <f>=I49*J49</f>
        <v>12</v>
      </c>
      <c r="L49" s="8" t="str">
        <f>=IF(K49&gt;=20,"Extremo",IF(K49&gt;=12,"Alto",IF(K49&gt;=5,"Moderado","Baixo")))</f>
        <v>Alto</v>
      </c>
      <c r="M49" s="3" t="inlineStr">
        <is>
          <t xml:space="preserve">Mitigar</t>
        </is>
      </c>
      <c r="N49" s="3" t="inlineStr">
        <is>
          <t xml:space="preserve">Prazo interno inferior ao prazo externo e alerta de vencimento antes de emitir incidente tratado e registrado.</t>
        </is>
      </c>
      <c r="O49" s="3" t="inlineStr">
        <is>
          <t xml:space="preserve">31/12/2026</t>
        </is>
      </c>
      <c r="P49" s="3" t="inlineStr">
        <is>
          <t xml:space="preserve">AA/GTI/USC</t>
        </is>
      </c>
      <c r="Q49" s="3" t="inlineStr">
        <is>
          <t xml:space="preserve">Aberto</t>
        </is>
      </c>
    </row>
    <row r="50">
      <c r="A50" s="3" t="inlineStr">
        <is>
          <t xml:space="preserve">RIS-132</t>
        </is>
      </c>
      <c r="B50" s="8" t="str">
        <f>=IF(ISNUMBER(SEARCH("TR-",C50)),"Tarefa",IF(ISNUMBER(SEARCH("AT-",C50)),"Atividade",IF(ISNUMBER(SEARCH("SP-",C50)),"Subprocesso",IF(ISNUMBER(SEARCH("PP-",C50)),"Processo",IF(OR(LEFT(C50,2)="MG",LEFT(C50,2)="MF",LEFT(C50,2)="MS"),"Macroprocesso","")))))</f>
        <v>Subprocesso</v>
      </c>
      <c r="C50" s="3" t="inlineStr">
        <is>
          <t xml:space="preserve">MG-03 › PP-04 › SP-04</t>
        </is>
      </c>
      <c r="D50" s="3" t="inlineStr">
        <is>
          <t xml:space="preserve">registro de tratamento atualizado mantido sem revisão, deixando de refletir a norma ou a necessidade vigente.</t>
        </is>
      </c>
      <c r="E50" s="3" t="inlineStr">
        <is>
          <t xml:space="preserve">Operacional</t>
        </is>
      </c>
      <c r="F50" s="3" t="inlineStr">
        <is>
          <t xml:space="preserve">Revisão sem periodicidade definida; responsável não designado; mudança normativa não acompanhada</t>
        </is>
      </c>
      <c r="G50" s="3" t="inlineStr">
        <is>
          <t xml:space="preserve">Entre revisões</t>
        </is>
      </c>
      <c r="H50" s="3" t="inlineStr">
        <is>
          <t xml:space="preserve">23/08/2026</t>
        </is>
      </c>
      <c r="I50" s="4">
        <v>3</v>
      </c>
      <c r="J50" s="4">
        <v>3</v>
      </c>
      <c r="K50" s="8" t="str">
        <f>=I50*J50</f>
        <v>9</v>
      </c>
      <c r="L50" s="8" t="str">
        <f>=IF(K50&gt;=20,"Extremo",IF(K50&gt;=12,"Alto",IF(K50&gt;=5,"Moderado","Baixo")))</f>
        <v>Moderado</v>
      </c>
      <c r="M50" s="3" t="inlineStr">
        <is>
          <t xml:space="preserve">Mitigar</t>
        </is>
      </c>
      <c r="N50" s="3" t="inlineStr">
        <is>
          <t xml:space="preserve">Periodicidade de revisão definida, com responsável designado por item.</t>
        </is>
      </c>
      <c r="O50" s="3" t="inlineStr">
        <is>
          <t xml:space="preserve">30/06/2027</t>
        </is>
      </c>
      <c r="P50" s="3" t="inlineStr">
        <is>
          <t xml:space="preserve">AA/GTI/USC</t>
        </is>
      </c>
      <c r="Q50" s="3" t="inlineStr">
        <is>
          <t xml:space="preserve">Aberto</t>
        </is>
      </c>
    </row>
    <row r="51">
      <c r="A51" s="3" t="inlineStr">
        <is>
          <t xml:space="preserve">RIS-041</t>
        </is>
      </c>
      <c r="B51" s="8" t="str">
        <f>=IF(ISNUMBER(SEARCH("TR-",C51)),"Tarefa",IF(ISNUMBER(SEARCH("AT-",C51)),"Atividade",IF(ISNUMBER(SEARCH("SP-",C51)),"Subprocesso",IF(ISNUMBER(SEARCH("PP-",C51)),"Processo",IF(OR(LEFT(C51,2)="MG",LEFT(C51,2)="MF",LEFT(C51,2)="MS"),"Macroprocesso","")))))</f>
        <v>Processo</v>
      </c>
      <c r="C51" s="3" t="inlineStr">
        <is>
          <t xml:space="preserve">MG-03 › PP-05</t>
        </is>
      </c>
      <c r="D51" s="3" t="inlineStr">
        <is>
          <t xml:space="preserve">Decisão técnica tomada sobre base geoespacial desatualizada ou sem metadado.</t>
        </is>
      </c>
      <c r="E51" s="3" t="inlineStr">
        <is>
          <t xml:space="preserve">Tecnologia da Informação</t>
        </is>
      </c>
      <c r="F51" s="3" t="inlineStr">
        <is>
          <t xml:space="preserve">Aquisição de imagem em ciclo longo; metadado preenchido de forma incompleta; cópias locais das bases</t>
        </is>
      </c>
      <c r="G51" s="3" t="inlineStr">
        <is>
          <t xml:space="preserve">Uso da base em estudo ou projeto</t>
        </is>
      </c>
      <c r="H51" s="3" t="inlineStr">
        <is>
          <t xml:space="preserve">20/08/2026</t>
        </is>
      </c>
      <c r="I51" s="4">
        <v>3</v>
      </c>
      <c r="J51" s="4">
        <v>4</v>
      </c>
      <c r="K51" s="8" t="str">
        <f>=I51*J51</f>
        <v>12</v>
      </c>
      <c r="L51" s="8" t="str">
        <f>=IF(K51&gt;=20,"Extremo",IF(K51&gt;=12,"Alto",IF(K51&gt;=5,"Moderado","Baixo")))</f>
        <v>Alto</v>
      </c>
      <c r="M51" s="3" t="inlineStr">
        <is>
          <t xml:space="preserve">Mitigar</t>
        </is>
      </c>
      <c r="N51" s="3" t="inlineStr">
        <is>
          <t xml:space="preserve">Metadado obrigatório na publicação da camada e uso do serviço corporativo em vez de cópia local.</t>
        </is>
      </c>
      <c r="O51" s="3" t="inlineStr">
        <is>
          <t xml:space="preserve">31/12/2026</t>
        </is>
      </c>
      <c r="P51" s="3" t="inlineStr">
        <is>
          <t xml:space="preserve">AG/GAF/UGG</t>
        </is>
      </c>
      <c r="Q51" s="3" t="inlineStr">
        <is>
          <t xml:space="preserve">Aberto</t>
        </is>
      </c>
    </row>
    <row r="52">
      <c r="A52" s="3" t="inlineStr">
        <is>
          <t xml:space="preserve">RIS-133</t>
        </is>
      </c>
      <c r="B52" s="8" t="str">
        <f>=IF(ISNUMBER(SEARCH("TR-",C52)),"Tarefa",IF(ISNUMBER(SEARCH("AT-",C52)),"Atividade",IF(ISNUMBER(SEARCH("SP-",C52)),"Subprocesso",IF(ISNUMBER(SEARCH("PP-",C52)),"Processo",IF(OR(LEFT(C52,2)="MG",LEFT(C52,2)="MF",LEFT(C52,2)="MS"),"Macroprocesso","")))))</f>
        <v>Subprocesso</v>
      </c>
      <c r="C52" s="3" t="inlineStr">
        <is>
          <t xml:space="preserve">MG-03 › PP-05 › SP-01</t>
        </is>
      </c>
      <c r="D52" s="3" t="inlineStr">
        <is>
          <t xml:space="preserve">Interrupção ou atraso na execução, deixando de produzir base geoespacial tratada com metadados no prazo previsto.</t>
        </is>
      </c>
      <c r="E52" s="3" t="inlineStr">
        <is>
          <t xml:space="preserve">Operacional</t>
        </is>
      </c>
      <c r="F52" s="3" t="inlineStr">
        <is>
          <t xml:space="preserve">Dependência de terceiro ou de contrato; recurso indisponível na data; equipe reduzida frente ao volume</t>
        </is>
      </c>
      <c r="G52" s="3" t="inlineStr">
        <is>
          <t xml:space="preserve">Durante a execução</t>
        </is>
      </c>
      <c r="H52" s="3" t="inlineStr">
        <is>
          <t xml:space="preserve">23/08/2026</t>
        </is>
      </c>
      <c r="I52" s="4">
        <v>4</v>
      </c>
      <c r="J52" s="4">
        <v>4</v>
      </c>
      <c r="K52" s="8" t="str">
        <f>=I52*J52</f>
        <v>16</v>
      </c>
      <c r="L52" s="8" t="str">
        <f>=IF(K52&gt;=20,"Extremo",IF(K52&gt;=12,"Alto",IF(K52&gt;=5,"Moderado","Baixo")))</f>
        <v>Alto</v>
      </c>
      <c r="M52" s="3" t="inlineStr">
        <is>
          <t xml:space="preserve">Mitigar</t>
        </is>
      </c>
      <c r="N52" s="3" t="inlineStr">
        <is>
          <t xml:space="preserve">Acompanhamento periódico com registro das pendências que travam a entrega de base geoespacial tratada com metadados.</t>
        </is>
      </c>
      <c r="O52" s="3" t="inlineStr">
        <is>
          <t xml:space="preserve">31/12/2026</t>
        </is>
      </c>
      <c r="P52" s="3" t="inlineStr">
        <is>
          <t xml:space="preserve">AG/GAF/UGG</t>
        </is>
      </c>
      <c r="Q52" s="3" t="inlineStr">
        <is>
          <t xml:space="preserve">Aberto</t>
        </is>
      </c>
    </row>
    <row r="53">
      <c r="A53" s="3" t="inlineStr">
        <is>
          <t xml:space="preserve">RIS-134</t>
        </is>
      </c>
      <c r="B53" s="8" t="str">
        <f>=IF(ISNUMBER(SEARCH("TR-",C53)),"Tarefa",IF(ISNUMBER(SEARCH("AT-",C53)),"Atividade",IF(ISNUMBER(SEARCH("SP-",C53)),"Subprocesso",IF(ISNUMBER(SEARCH("PP-",C53)),"Processo",IF(OR(LEFT(C53,2)="MG",LEFT(C53,2)="MF",LEFT(C53,2)="MS"),"Macroprocesso","")))))</f>
        <v>Subprocesso</v>
      </c>
      <c r="C53" s="3" t="inlineStr">
        <is>
          <t xml:space="preserve">MG-03 › PP-05 › SP-02</t>
        </is>
      </c>
      <c r="D53" s="3" t="inlineStr">
        <is>
          <t xml:space="preserve">mapa ou análise espacial entregue entregue com deficiência técnica, exigindo retrabalho e retardando o processo.</t>
        </is>
      </c>
      <c r="E53" s="3" t="inlineStr">
        <is>
          <t xml:space="preserve">Operacional</t>
        </is>
      </c>
      <c r="F53" s="3" t="inlineStr">
        <is>
          <t xml:space="preserve">Prazo de elaboração comprimido; informação de base incompleta; ausência de revisão por outro técnico</t>
        </is>
      </c>
      <c r="G53" s="3" t="inlineStr">
        <is>
          <t xml:space="preserve">Elaboração do produto</t>
        </is>
      </c>
      <c r="H53" s="3" t="inlineStr">
        <is>
          <t xml:space="preserve">23/08/2026</t>
        </is>
      </c>
      <c r="I53" s="4">
        <v>3</v>
      </c>
      <c r="J53" s="4">
        <v>4</v>
      </c>
      <c r="K53" s="8" t="str">
        <f>=I53*J53</f>
        <v>12</v>
      </c>
      <c r="L53" s="8" t="str">
        <f>=IF(K53&gt;=20,"Extremo",IF(K53&gt;=12,"Alto",IF(K53&gt;=5,"Moderado","Baixo")))</f>
        <v>Alto</v>
      </c>
      <c r="M53" s="3" t="inlineStr">
        <is>
          <t xml:space="preserve">Mitigar</t>
        </is>
      </c>
      <c r="N53" s="3" t="inlineStr">
        <is>
          <t xml:space="preserve">Revisão de mapa ou análise espacial entregue por técnico distinto do elaborador antes da submissão.</t>
        </is>
      </c>
      <c r="O53" s="3" t="inlineStr">
        <is>
          <t xml:space="preserve">31/12/2026</t>
        </is>
      </c>
      <c r="P53" s="3" t="inlineStr">
        <is>
          <t xml:space="preserve">AG/GAF/UGG</t>
        </is>
      </c>
      <c r="Q53" s="3" t="inlineStr">
        <is>
          <t xml:space="preserve">Aberto</t>
        </is>
      </c>
    </row>
    <row r="54">
      <c r="A54" s="3" t="inlineStr">
        <is>
          <t xml:space="preserve">RIS-135</t>
        </is>
      </c>
      <c r="B54" s="8" t="str">
        <f>=IF(ISNUMBER(SEARCH("TR-",C54)),"Tarefa",IF(ISNUMBER(SEARCH("AT-",C54)),"Atividade",IF(ISNUMBER(SEARCH("SP-",C54)),"Subprocesso",IF(ISNUMBER(SEARCH("PP-",C54)),"Processo",IF(OR(LEFT(C54,2)="MG",LEFT(C54,2)="MF",LEFT(C54,2)="MS"),"Macroprocesso","")))))</f>
        <v>Subprocesso</v>
      </c>
      <c r="C54" s="3" t="inlineStr">
        <is>
          <t xml:space="preserve">MG-03 › PP-05 › SP-03</t>
        </is>
      </c>
      <c r="D54" s="3" t="inlineStr">
        <is>
          <t xml:space="preserve">serviço de mapa publicado divulgado com informação desatualizada ou sem validação técnica, exigindo retificação.</t>
        </is>
      </c>
      <c r="E54" s="3" t="inlineStr">
        <is>
          <t xml:space="preserve">Imagem/Reputação</t>
        </is>
      </c>
      <c r="F54" s="3" t="inlineStr">
        <is>
          <t xml:space="preserve">Fluxo de aprovação informal; prazo de publicação apertado; conteúdo técnico de difícil verificação</t>
        </is>
      </c>
      <c r="G54" s="3" t="inlineStr">
        <is>
          <t xml:space="preserve">Antes da divulgação</t>
        </is>
      </c>
      <c r="H54" s="3" t="inlineStr">
        <is>
          <t xml:space="preserve">23/08/2026</t>
        </is>
      </c>
      <c r="I54" s="4">
        <v>3</v>
      </c>
      <c r="J54" s="4">
        <v>3</v>
      </c>
      <c r="K54" s="8" t="str">
        <f>=I54*J54</f>
        <v>9</v>
      </c>
      <c r="L54" s="8" t="str">
        <f>=IF(K54&gt;=20,"Extremo",IF(K54&gt;=12,"Alto",IF(K54&gt;=5,"Moderado","Baixo")))</f>
        <v>Moderado</v>
      </c>
      <c r="M54" s="3" t="inlineStr">
        <is>
          <t xml:space="preserve">Mitigar</t>
        </is>
      </c>
      <c r="N54" s="3" t="inlineStr">
        <is>
          <t xml:space="preserve">Validação da área técnica registrada no processo antes de divulgar serviço de mapa publicado.</t>
        </is>
      </c>
      <c r="O54" s="3" t="inlineStr">
        <is>
          <t xml:space="preserve">30/06/2027</t>
        </is>
      </c>
      <c r="P54" s="3" t="inlineStr">
        <is>
          <t xml:space="preserve">AG/GAF/UGG</t>
        </is>
      </c>
      <c r="Q54" s="3" t="inlineStr">
        <is>
          <t xml:space="preserve">Aberto</t>
        </is>
      </c>
    </row>
    <row r="55">
      <c r="A55" s="3" t="inlineStr">
        <is>
          <t xml:space="preserve">RIS-042</t>
        </is>
      </c>
      <c r="B55" s="8" t="str">
        <f>=IF(ISNUMBER(SEARCH("TR-",C55)),"Tarefa",IF(ISNUMBER(SEARCH("AT-",C55)),"Atividade",IF(ISNUMBER(SEARCH("SP-",C55)),"Subprocesso",IF(ISNUMBER(SEARCH("PP-",C55)),"Processo",IF(OR(LEFT(C55,2)="MG",LEFT(C55,2)="MF",LEFT(C55,2)="MS"),"Macroprocesso","")))))</f>
        <v>Processo</v>
      </c>
      <c r="C55" s="3" t="inlineStr">
        <is>
          <t xml:space="preserve">MG-03 › PP-06</t>
        </is>
      </c>
      <c r="D55" s="3" t="inlineStr">
        <is>
          <t xml:space="preserve">Divergência de dado entre sistemas corporativos levando a relatório inconsistente.</t>
        </is>
      </c>
      <c r="E55" s="3" t="inlineStr">
        <is>
          <t xml:space="preserve">Tecnologia da Informação</t>
        </is>
      </c>
      <c r="F55" s="3" t="inlineStr">
        <is>
          <t xml:space="preserve">Integrações pontuais; ausência de dono do dado; regra de qualidade não aplicada</t>
        </is>
      </c>
      <c r="G55" s="3" t="inlineStr">
        <is>
          <t xml:space="preserve">Consolidação de relatórios</t>
        </is>
      </c>
      <c r="H55" s="3" t="inlineStr">
        <is>
          <t xml:space="preserve">20/08/2026</t>
        </is>
      </c>
      <c r="I55" s="4">
        <v>4</v>
      </c>
      <c r="J55" s="4">
        <v>4</v>
      </c>
      <c r="K55" s="8" t="str">
        <f>=I55*J55</f>
        <v>16</v>
      </c>
      <c r="L55" s="8" t="str">
        <f>=IF(K55&gt;=20,"Extremo",IF(K55&gt;=12,"Alto",IF(K55&gt;=5,"Moderado","Baixo")))</f>
        <v>Alto</v>
      </c>
      <c r="M55" s="3" t="inlineStr">
        <is>
          <t xml:space="preserve">Mitigar</t>
        </is>
      </c>
      <c r="N55" s="3" t="inlineStr">
        <is>
          <t xml:space="preserve">Catálogo de dados com dono definido, regras de qualidade automatizadas e conciliação periódica.</t>
        </is>
      </c>
      <c r="O55" s="3" t="inlineStr">
        <is>
          <t xml:space="preserve">31/12/2026</t>
        </is>
      </c>
      <c r="P55" s="3" t="inlineStr">
        <is>
          <t xml:space="preserve">AA/GTI</t>
        </is>
      </c>
      <c r="Q55" s="3" t="inlineStr">
        <is>
          <t xml:space="preserve">Aberto</t>
        </is>
      </c>
    </row>
    <row r="56">
      <c r="A56" s="3" t="inlineStr">
        <is>
          <t xml:space="preserve">RIS-136</t>
        </is>
      </c>
      <c r="B56" s="8" t="str">
        <f>=IF(ISNUMBER(SEARCH("TR-",C56)),"Tarefa",IF(ISNUMBER(SEARCH("AT-",C56)),"Atividade",IF(ISNUMBER(SEARCH("SP-",C56)),"Subprocesso",IF(ISNUMBER(SEARCH("PP-",C56)),"Processo",IF(OR(LEFT(C56,2)="MG",LEFT(C56,2)="MF",LEFT(C56,2)="MS"),"Macroprocesso","")))))</f>
        <v>Subprocesso</v>
      </c>
      <c r="C56" s="3" t="inlineStr">
        <is>
          <t xml:space="preserve">MG-03 › PP-06 › SP-01</t>
        </is>
      </c>
      <c r="D56" s="3" t="inlineStr">
        <is>
          <t xml:space="preserve">catálogo e dicionário de dados publicados entregue com deficiência técnica, exigindo retrabalho e retardando o processo.</t>
        </is>
      </c>
      <c r="E56" s="3" t="inlineStr">
        <is>
          <t xml:space="preserve">Operacional</t>
        </is>
      </c>
      <c r="F56" s="3" t="inlineStr">
        <is>
          <t xml:space="preserve">Prazo de elaboração comprimido; informação de base incompleta; ausência de revisão por outro técnico</t>
        </is>
      </c>
      <c r="G56" s="3" t="inlineStr">
        <is>
          <t xml:space="preserve">Elaboração do produto</t>
        </is>
      </c>
      <c r="H56" s="3" t="inlineStr">
        <is>
          <t xml:space="preserve">23/08/2026</t>
        </is>
      </c>
      <c r="I56" s="4">
        <v>3</v>
      </c>
      <c r="J56" s="4">
        <v>4</v>
      </c>
      <c r="K56" s="8" t="str">
        <f>=I56*J56</f>
        <v>12</v>
      </c>
      <c r="L56" s="8" t="str">
        <f>=IF(K56&gt;=20,"Extremo",IF(K56&gt;=12,"Alto",IF(K56&gt;=5,"Moderado","Baixo")))</f>
        <v>Alto</v>
      </c>
      <c r="M56" s="3" t="inlineStr">
        <is>
          <t xml:space="preserve">Mitigar</t>
        </is>
      </c>
      <c r="N56" s="3" t="inlineStr">
        <is>
          <t xml:space="preserve">Revisão de catálogo e dicionário de dados publicados por técnico distinto do elaborador antes da submissão.</t>
        </is>
      </c>
      <c r="O56" s="3" t="inlineStr">
        <is>
          <t xml:space="preserve">31/12/2026</t>
        </is>
      </c>
      <c r="P56" s="3" t="inlineStr">
        <is>
          <t xml:space="preserve">AA/GTI</t>
        </is>
      </c>
      <c r="Q56" s="3" t="inlineStr">
        <is>
          <t xml:space="preserve">Aberto</t>
        </is>
      </c>
    </row>
    <row r="57">
      <c r="A57" s="3" t="inlineStr">
        <is>
          <t xml:space="preserve">RIS-137</t>
        </is>
      </c>
      <c r="B57" s="8" t="str">
        <f>=IF(ISNUMBER(SEARCH("TR-",C57)),"Tarefa",IF(ISNUMBER(SEARCH("AT-",C57)),"Atividade",IF(ISNUMBER(SEARCH("SP-",C57)),"Subprocesso",IF(ISNUMBER(SEARCH("PP-",C57)),"Processo",IF(OR(LEFT(C57,2)="MG",LEFT(C57,2)="MF",LEFT(C57,2)="MS"),"Macroprocesso","")))))</f>
        <v>Subprocesso</v>
      </c>
      <c r="C57" s="3" t="inlineStr">
        <is>
          <t xml:space="preserve">MG-03 › PP-06 › SP-02</t>
        </is>
      </c>
      <c r="D57" s="3" t="inlineStr">
        <is>
          <t xml:space="preserve">base integrada e conciliada divergente da realidade, por movimentação registrada com atraso ou não registrada.</t>
        </is>
      </c>
      <c r="E57" s="3" t="inlineStr">
        <is>
          <t xml:space="preserve">Financeiro/Orçamentário</t>
        </is>
      </c>
      <c r="F57" s="3" t="inlineStr">
        <is>
          <t xml:space="preserve">Registro feito depois do fato; conferência periódica ausente; sistemas de origem não integrados</t>
        </is>
      </c>
      <c r="G57" s="3" t="inlineStr">
        <is>
          <t xml:space="preserve">Entre conferências</t>
        </is>
      </c>
      <c r="H57" s="3" t="inlineStr">
        <is>
          <t xml:space="preserve">23/08/2026</t>
        </is>
      </c>
      <c r="I57" s="4">
        <v>4</v>
      </c>
      <c r="J57" s="4">
        <v>3</v>
      </c>
      <c r="K57" s="8" t="str">
        <f>=I57*J57</f>
        <v>12</v>
      </c>
      <c r="L57" s="8" t="str">
        <f>=IF(K57&gt;=20,"Extremo",IF(K57&gt;=12,"Alto",IF(K57&gt;=5,"Moderado","Baixo")))</f>
        <v>Alto</v>
      </c>
      <c r="M57" s="3" t="inlineStr">
        <is>
          <t xml:space="preserve">Mitigar</t>
        </is>
      </c>
      <c r="N57" s="3" t="inlineStr">
        <is>
          <t xml:space="preserve">Conferência periódica contra a situação real e tratamento formal das divergências.</t>
        </is>
      </c>
      <c r="O57" s="3" t="inlineStr">
        <is>
          <t xml:space="preserve">31/12/2026</t>
        </is>
      </c>
      <c r="P57" s="3" t="inlineStr">
        <is>
          <t xml:space="preserve">AA/GTI</t>
        </is>
      </c>
      <c r="Q57" s="3" t="inlineStr">
        <is>
          <t xml:space="preserve">Aberto</t>
        </is>
      </c>
    </row>
    <row r="58">
      <c r="A58" s="3" t="inlineStr">
        <is>
          <t xml:space="preserve">RIS-138</t>
        </is>
      </c>
      <c r="B58" s="8" t="str">
        <f>=IF(ISNUMBER(SEARCH("TR-",C58)),"Tarefa",IF(ISNUMBER(SEARCH("AT-",C58)),"Atividade",IF(ISNUMBER(SEARCH("SP-",C58)),"Subprocesso",IF(ISNUMBER(SEARCH("PP-",C58)),"Processo",IF(OR(LEFT(C58,2)="MG",LEFT(C58,2)="MF",LEFT(C58,2)="MS"),"Macroprocesso","")))))</f>
        <v>Subprocesso</v>
      </c>
      <c r="C58" s="3" t="inlineStr">
        <is>
          <t xml:space="preserve">MG-03 › PP-06 › SP-03</t>
        </is>
      </c>
      <c r="D58" s="3" t="inlineStr">
        <is>
          <t xml:space="preserve">painel ou conjunto de dados publicado divulgado com informação desatualizada ou sem validação técnica, exigindo retificação.</t>
        </is>
      </c>
      <c r="E58" s="3" t="inlineStr">
        <is>
          <t xml:space="preserve">Imagem/Reputação</t>
        </is>
      </c>
      <c r="F58" s="3" t="inlineStr">
        <is>
          <t xml:space="preserve">Fluxo de aprovação informal; prazo de publicação apertado; conteúdo técnico de difícil verificação</t>
        </is>
      </c>
      <c r="G58" s="3" t="inlineStr">
        <is>
          <t xml:space="preserve">Antes da divulgação</t>
        </is>
      </c>
      <c r="H58" s="3" t="inlineStr">
        <is>
          <t xml:space="preserve">23/08/2026</t>
        </is>
      </c>
      <c r="I58" s="4">
        <v>3</v>
      </c>
      <c r="J58" s="4">
        <v>3</v>
      </c>
      <c r="K58" s="8" t="str">
        <f>=I58*J58</f>
        <v>9</v>
      </c>
      <c r="L58" s="8" t="str">
        <f>=IF(K58&gt;=20,"Extremo",IF(K58&gt;=12,"Alto",IF(K58&gt;=5,"Moderado","Baixo")))</f>
        <v>Moderado</v>
      </c>
      <c r="M58" s="3" t="inlineStr">
        <is>
          <t xml:space="preserve">Mitigar</t>
        </is>
      </c>
      <c r="N58" s="3" t="inlineStr">
        <is>
          <t xml:space="preserve">Validação da área técnica registrada no processo antes de divulgar painel ou conjunto de dados publicado.</t>
        </is>
      </c>
      <c r="O58" s="3" t="inlineStr">
        <is>
          <t xml:space="preserve">30/06/2027</t>
        </is>
      </c>
      <c r="P58" s="3" t="inlineStr">
        <is>
          <t xml:space="preserve">AA/GTI</t>
        </is>
      </c>
      <c r="Q58" s="3" t="inlineStr">
        <is>
          <t xml:space="preserve">Aberto</t>
        </is>
      </c>
    </row>
    <row r="59">
      <c r="A59" s="3" t="inlineStr">
        <is>
          <t xml:space="preserve">RIS-013</t>
        </is>
      </c>
      <c r="B59" s="8" t="str">
        <f>=IF(ISNUMBER(SEARCH("TR-",C59)),"Tarefa",IF(ISNUMBER(SEARCH("AT-",C59)),"Atividade",IF(ISNUMBER(SEARCH("SP-",C59)),"Subprocesso",IF(ISNUMBER(SEARCH("PP-",C59)),"Processo",IF(OR(LEFT(C59,2)="MG",LEFT(C59,2)="MF",LEFT(C59,2)="MS"),"Macroprocesso","")))))</f>
        <v>Macroprocesso</v>
      </c>
      <c r="C59" s="3" t="inlineStr">
        <is>
          <t xml:space="preserve">MG-04</t>
        </is>
      </c>
      <c r="D59" s="3" t="inlineStr">
        <is>
          <t xml:space="preserve">Divulgação de informação desatualizada ou não validada pela área técnica, comprometendo a credibilidade institucional.</t>
        </is>
      </c>
      <c r="E59" s="3" t="inlineStr">
        <is>
          <t xml:space="preserve">Imagem/Reputação</t>
        </is>
      </c>
      <c r="F59" s="3" t="inlineStr">
        <is>
          <t xml:space="preserve">Fluxo de aprovação informal; prazo de publicação apertado; informação técnica complexa</t>
        </is>
      </c>
      <c r="G59" s="3" t="inlineStr">
        <is>
          <t xml:space="preserve">Antes da publicação</t>
        </is>
      </c>
      <c r="H59" s="3" t="inlineStr">
        <is>
          <t xml:space="preserve">12/08/2026</t>
        </is>
      </c>
      <c r="I59" s="4">
        <v>3</v>
      </c>
      <c r="J59" s="4">
        <v>4</v>
      </c>
      <c r="K59" s="8" t="str">
        <f>=I59*J59</f>
        <v>12</v>
      </c>
      <c r="L59" s="8" t="str">
        <f>=IF(K59&gt;=20,"Extremo",IF(K59&gt;=12,"Alto",IF(K59&gt;=5,"Moderado","Baixo")))</f>
        <v>Alto</v>
      </c>
      <c r="M59" s="3" t="inlineStr">
        <is>
          <t xml:space="preserve">Mitigar</t>
        </is>
      </c>
      <c r="N59" s="3" t="inlineStr">
        <is>
          <t xml:space="preserve">Fluxo de validação técnica prévia à publicação e checagem de dados com a unidade responsável pela entrega.</t>
        </is>
      </c>
      <c r="O59" s="3" t="inlineStr">
        <is>
          <t xml:space="preserve">31/12/2026</t>
        </is>
      </c>
      <c r="P59" s="3" t="inlineStr">
        <is>
          <t xml:space="preserve">PR/AC</t>
        </is>
      </c>
      <c r="Q59" s="3" t="inlineStr">
        <is>
          <t xml:space="preserve">Aberto</t>
        </is>
      </c>
    </row>
    <row r="60">
      <c r="A60" s="3" t="inlineStr">
        <is>
          <t xml:space="preserve">RIS-043</t>
        </is>
      </c>
      <c r="B60" s="8" t="str">
        <f>=IF(ISNUMBER(SEARCH("TR-",C60)),"Tarefa",IF(ISNUMBER(SEARCH("AT-",C60)),"Atividade",IF(ISNUMBER(SEARCH("SP-",C60)),"Subprocesso",IF(ISNUMBER(SEARCH("PP-",C60)),"Processo",IF(OR(LEFT(C60,2)="MG",LEFT(C60,2)="MF",LEFT(C60,2)="MS"),"Macroprocesso","")))))</f>
        <v>Processo</v>
      </c>
      <c r="C60" s="3" t="inlineStr">
        <is>
          <t xml:space="preserve">MG-04 › PP-01</t>
        </is>
      </c>
      <c r="D60" s="3" t="inlineStr">
        <is>
          <t xml:space="preserve">Informação institucional divulgada sem validação técnica, exigindo retificação pública.</t>
        </is>
      </c>
      <c r="E60" s="3" t="inlineStr">
        <is>
          <t xml:space="preserve">Imagem/Reputação</t>
        </is>
      </c>
      <c r="F60" s="3" t="inlineStr">
        <is>
          <t xml:space="preserve">Prazo de publicação apertado; fluxo de aprovação informal; assunto técnico complexo</t>
        </is>
      </c>
      <c r="G60" s="3" t="inlineStr">
        <is>
          <t xml:space="preserve">Antes da publicação</t>
        </is>
      </c>
      <c r="H60" s="3" t="inlineStr">
        <is>
          <t xml:space="preserve">20/08/2026</t>
        </is>
      </c>
      <c r="I60" s="4">
        <v>3</v>
      </c>
      <c r="J60" s="4">
        <v>4</v>
      </c>
      <c r="K60" s="8" t="str">
        <f>=I60*J60</f>
        <v>12</v>
      </c>
      <c r="L60" s="8" t="str">
        <f>=IF(K60&gt;=20,"Extremo",IF(K60&gt;=12,"Alto",IF(K60&gt;=5,"Moderado","Baixo")))</f>
        <v>Alto</v>
      </c>
      <c r="M60" s="3" t="inlineStr">
        <is>
          <t xml:space="preserve">Mitigar</t>
        </is>
      </c>
      <c r="N60" s="3" t="inlineStr">
        <is>
          <t xml:space="preserve">Validação obrigatória da área técnica registrada no processo antes de publicar.</t>
        </is>
      </c>
      <c r="O60" s="3" t="inlineStr">
        <is>
          <t xml:space="preserve">31/12/2026</t>
        </is>
      </c>
      <c r="P60" s="3" t="inlineStr">
        <is>
          <t xml:space="preserve">PR/AC</t>
        </is>
      </c>
      <c r="Q60" s="3" t="inlineStr">
        <is>
          <t xml:space="preserve">Aberto</t>
        </is>
      </c>
    </row>
    <row r="61">
      <c r="A61" s="3" t="inlineStr">
        <is>
          <t xml:space="preserve">RIS-139</t>
        </is>
      </c>
      <c r="B61" s="8" t="str">
        <f>=IF(ISNUMBER(SEARCH("TR-",C61)),"Tarefa",IF(ISNUMBER(SEARCH("AT-",C61)),"Atividade",IF(ISNUMBER(SEARCH("SP-",C61)),"Subprocesso",IF(ISNUMBER(SEARCH("PP-",C61)),"Processo",IF(OR(LEFT(C61,2)="MG",LEFT(C61,2)="MF",LEFT(C61,2)="MS"),"Macroprocesso","")))))</f>
        <v>Subprocesso</v>
      </c>
      <c r="C61" s="3" t="inlineStr">
        <is>
          <t xml:space="preserve">MG-04 › PP-01 › SP-01</t>
        </is>
      </c>
      <c r="D61" s="3" t="inlineStr">
        <is>
          <t xml:space="preserve">Decisão tomada sobre informação incompleta ou desatualizada, comprometendo plano de comunicação aprovado.</t>
        </is>
      </c>
      <c r="E61" s="3" t="inlineStr">
        <is>
          <t xml:space="preserve">Operacional</t>
        </is>
      </c>
      <c r="F61" s="3" t="inlineStr">
        <is>
          <t xml:space="preserve">Fonte de dado dispersa entre áreas; levantamento sem verificação em campo; prazo curto para análise</t>
        </is>
      </c>
      <c r="G61" s="3" t="inlineStr">
        <is>
          <t xml:space="preserve">Antes da decisão</t>
        </is>
      </c>
      <c r="H61" s="3" t="inlineStr">
        <is>
          <t xml:space="preserve">23/08/2026</t>
        </is>
      </c>
      <c r="I61" s="4">
        <v>3</v>
      </c>
      <c r="J61" s="4">
        <v>4</v>
      </c>
      <c r="K61" s="8" t="str">
        <f>=I61*J61</f>
        <v>12</v>
      </c>
      <c r="L61" s="8" t="str">
        <f>=IF(K61&gt;=20,"Extremo",IF(K61&gt;=12,"Alto",IF(K61&gt;=5,"Moderado","Baixo")))</f>
        <v>Alto</v>
      </c>
      <c r="M61" s="3" t="inlineStr">
        <is>
          <t xml:space="preserve">Mitigar</t>
        </is>
      </c>
      <c r="N61" s="3" t="inlineStr">
        <is>
          <t xml:space="preserve">Conferência dos dados contra a fonte primária e registro da metodologia que sustenta plano de comunicação aprovado.</t>
        </is>
      </c>
      <c r="O61" s="3" t="inlineStr">
        <is>
          <t xml:space="preserve">31/12/2026</t>
        </is>
      </c>
      <c r="P61" s="3" t="inlineStr">
        <is>
          <t xml:space="preserve">PR/AC</t>
        </is>
      </c>
      <c r="Q61" s="3" t="inlineStr">
        <is>
          <t xml:space="preserve">Aberto</t>
        </is>
      </c>
    </row>
    <row r="62">
      <c r="A62" s="3" t="inlineStr">
        <is>
          <t xml:space="preserve">RIS-140</t>
        </is>
      </c>
      <c r="B62" s="8" t="str">
        <f>=IF(ISNUMBER(SEARCH("TR-",C62)),"Tarefa",IF(ISNUMBER(SEARCH("AT-",C62)),"Atividade",IF(ISNUMBER(SEARCH("SP-",C62)),"Subprocesso",IF(ISNUMBER(SEARCH("PP-",C62)),"Processo",IF(OR(LEFT(C62,2)="MG",LEFT(C62,2)="MF",LEFT(C62,2)="MS"),"Macroprocesso","")))))</f>
        <v>Subprocesso</v>
      </c>
      <c r="C62" s="3" t="inlineStr">
        <is>
          <t xml:space="preserve">MG-04 › PP-01 › SP-02</t>
        </is>
      </c>
      <c r="D62" s="3" t="inlineStr">
        <is>
          <t xml:space="preserve">conteúdo publicado nos canais entregue com deficiência técnica, exigindo retrabalho e retardando o processo.</t>
        </is>
      </c>
      <c r="E62" s="3" t="inlineStr">
        <is>
          <t xml:space="preserve">Operacional</t>
        </is>
      </c>
      <c r="F62" s="3" t="inlineStr">
        <is>
          <t xml:space="preserve">Prazo de elaboração comprimido; informação de base incompleta; ausência de revisão por outro técnico</t>
        </is>
      </c>
      <c r="G62" s="3" t="inlineStr">
        <is>
          <t xml:space="preserve">Elaboração do produto</t>
        </is>
      </c>
      <c r="H62" s="3" t="inlineStr">
        <is>
          <t xml:space="preserve">23/08/2026</t>
        </is>
      </c>
      <c r="I62" s="4">
        <v>3</v>
      </c>
      <c r="J62" s="4">
        <v>4</v>
      </c>
      <c r="K62" s="8" t="str">
        <f>=I62*J62</f>
        <v>12</v>
      </c>
      <c r="L62" s="8" t="str">
        <f>=IF(K62&gt;=20,"Extremo",IF(K62&gt;=12,"Alto",IF(K62&gt;=5,"Moderado","Baixo")))</f>
        <v>Alto</v>
      </c>
      <c r="M62" s="3" t="inlineStr">
        <is>
          <t xml:space="preserve">Mitigar</t>
        </is>
      </c>
      <c r="N62" s="3" t="inlineStr">
        <is>
          <t xml:space="preserve">Revisão de conteúdo publicado nos canais por técnico distinto do elaborador antes da submissão.</t>
        </is>
      </c>
      <c r="O62" s="3" t="inlineStr">
        <is>
          <t xml:space="preserve">31/12/2026</t>
        </is>
      </c>
      <c r="P62" s="3" t="inlineStr">
        <is>
          <t xml:space="preserve">PR/AC</t>
        </is>
      </c>
      <c r="Q62" s="3" t="inlineStr">
        <is>
          <t xml:space="preserve">Aberto</t>
        </is>
      </c>
    </row>
    <row r="63">
      <c r="A63" s="3" t="inlineStr">
        <is>
          <t xml:space="preserve">RIS-141</t>
        </is>
      </c>
      <c r="B63" s="8" t="str">
        <f>=IF(ISNUMBER(SEARCH("TR-",C63)),"Tarefa",IF(ISNUMBER(SEARCH("AT-",C63)),"Atividade",IF(ISNUMBER(SEARCH("SP-",C63)),"Subprocesso",IF(ISNUMBER(SEARCH("PP-",C63)),"Processo",IF(OR(LEFT(C63,2)="MG",LEFT(C63,2)="MF",LEFT(C63,2)="MS"),"Macroprocesso","")))))</f>
        <v>Subprocesso</v>
      </c>
      <c r="C63" s="3" t="inlineStr">
        <is>
          <t xml:space="preserve">MG-04 › PP-01 › SP-03</t>
        </is>
      </c>
      <c r="D63" s="3" t="inlineStr">
        <is>
          <t xml:space="preserve">resposta ou entrevista concedida mantido sem revisão, deixando de refletir a norma ou a necessidade vigente.</t>
        </is>
      </c>
      <c r="E63" s="3" t="inlineStr">
        <is>
          <t xml:space="preserve">Operacional</t>
        </is>
      </c>
      <c r="F63" s="3" t="inlineStr">
        <is>
          <t xml:space="preserve">Revisão sem periodicidade definida; responsável não designado; mudança normativa não acompanhada</t>
        </is>
      </c>
      <c r="G63" s="3" t="inlineStr">
        <is>
          <t xml:space="preserve">Entre revisões</t>
        </is>
      </c>
      <c r="H63" s="3" t="inlineStr">
        <is>
          <t xml:space="preserve">23/08/2026</t>
        </is>
      </c>
      <c r="I63" s="4">
        <v>3</v>
      </c>
      <c r="J63" s="4">
        <v>3</v>
      </c>
      <c r="K63" s="8" t="str">
        <f>=I63*J63</f>
        <v>9</v>
      </c>
      <c r="L63" s="8" t="str">
        <f>=IF(K63&gt;=20,"Extremo",IF(K63&gt;=12,"Alto",IF(K63&gt;=5,"Moderado","Baixo")))</f>
        <v>Moderado</v>
      </c>
      <c r="M63" s="3" t="inlineStr">
        <is>
          <t xml:space="preserve">Mitigar</t>
        </is>
      </c>
      <c r="N63" s="3" t="inlineStr">
        <is>
          <t xml:space="preserve">Periodicidade de revisão definida, com responsável designado por item.</t>
        </is>
      </c>
      <c r="O63" s="3" t="inlineStr">
        <is>
          <t xml:space="preserve">30/06/2027</t>
        </is>
      </c>
      <c r="P63" s="3" t="inlineStr">
        <is>
          <t xml:space="preserve">PR/AC</t>
        </is>
      </c>
      <c r="Q63" s="3" t="inlineStr">
        <is>
          <t xml:space="preserve">Aberto</t>
        </is>
      </c>
    </row>
    <row r="64">
      <c r="A64" s="3" t="inlineStr">
        <is>
          <t xml:space="preserve">RIS-142</t>
        </is>
      </c>
      <c r="B64" s="8" t="str">
        <f>=IF(ISNUMBER(SEARCH("TR-",C64)),"Tarefa",IF(ISNUMBER(SEARCH("AT-",C64)),"Atividade",IF(ISNUMBER(SEARCH("SP-",C64)),"Subprocesso",IF(ISNUMBER(SEARCH("PP-",C64)),"Processo",IF(OR(LEFT(C64,2)="MG",LEFT(C64,2)="MF",LEFT(C64,2)="MS"),"Macroprocesso","")))))</f>
        <v>Subprocesso</v>
      </c>
      <c r="C64" s="3" t="inlineStr">
        <is>
          <t xml:space="preserve">MG-04 › PP-01 › SP-04</t>
        </is>
      </c>
      <c r="D64" s="3" t="inlineStr">
        <is>
          <t xml:space="preserve">comunicado interno distribuído mantido sem revisão, deixando de refletir a norma ou a necessidade vigente.</t>
        </is>
      </c>
      <c r="E64" s="3" t="inlineStr">
        <is>
          <t xml:space="preserve">Operacional</t>
        </is>
      </c>
      <c r="F64" s="3" t="inlineStr">
        <is>
          <t xml:space="preserve">Revisão sem periodicidade definida; responsável não designado; mudança normativa não acompanhada</t>
        </is>
      </c>
      <c r="G64" s="3" t="inlineStr">
        <is>
          <t xml:space="preserve">Entre revisões</t>
        </is>
      </c>
      <c r="H64" s="3" t="inlineStr">
        <is>
          <t xml:space="preserve">23/08/2026</t>
        </is>
      </c>
      <c r="I64" s="4">
        <v>3</v>
      </c>
      <c r="J64" s="4">
        <v>3</v>
      </c>
      <c r="K64" s="8" t="str">
        <f>=I64*J64</f>
        <v>9</v>
      </c>
      <c r="L64" s="8" t="str">
        <f>=IF(K64&gt;=20,"Extremo",IF(K64&gt;=12,"Alto",IF(K64&gt;=5,"Moderado","Baixo")))</f>
        <v>Moderado</v>
      </c>
      <c r="M64" s="3" t="inlineStr">
        <is>
          <t xml:space="preserve">Mitigar</t>
        </is>
      </c>
      <c r="N64" s="3" t="inlineStr">
        <is>
          <t xml:space="preserve">Periodicidade de revisão definida, com responsável designado por item.</t>
        </is>
      </c>
      <c r="O64" s="3" t="inlineStr">
        <is>
          <t xml:space="preserve">30/06/2027</t>
        </is>
      </c>
      <c r="P64" s="3" t="inlineStr">
        <is>
          <t xml:space="preserve">PR/AC</t>
        </is>
      </c>
      <c r="Q64" s="3" t="inlineStr">
        <is>
          <t xml:space="preserve">Aberto</t>
        </is>
      </c>
    </row>
    <row r="65">
      <c r="A65" s="3" t="inlineStr">
        <is>
          <t xml:space="preserve">RIS-044</t>
        </is>
      </c>
      <c r="B65" s="8" t="str">
        <f>=IF(ISNUMBER(SEARCH("TR-",C65)),"Tarefa",IF(ISNUMBER(SEARCH("AT-",C65)),"Atividade",IF(ISNUMBER(SEARCH("SP-",C65)),"Subprocesso",IF(ISNUMBER(SEARCH("PP-",C65)),"Processo",IF(OR(LEFT(C65,2)="MG",LEFT(C65,2)="MF",LEFT(C65,2)="MS"),"Macroprocesso","")))))</f>
        <v>Processo</v>
      </c>
      <c r="C65" s="3" t="inlineStr">
        <is>
          <t xml:space="preserve">MG-04 › PP-02</t>
        </is>
      </c>
      <c r="D65" s="3" t="inlineStr">
        <is>
          <t xml:space="preserve">Aplicação incorreta da marca ou do Padrão Digital de Governo em peça ou obra.</t>
        </is>
      </c>
      <c r="E65" s="3" t="inlineStr">
        <is>
          <t xml:space="preserve">Imagem/Reputação</t>
        </is>
      </c>
      <c r="F65" s="3" t="inlineStr">
        <is>
          <t xml:space="preserve">Peça produzida por terceiro sem acesso ao manual; sinalização de obra executada pela contratada</t>
        </is>
      </c>
      <c r="G65" s="3" t="inlineStr">
        <is>
          <t xml:space="preserve">Produção da peça ou da placa</t>
        </is>
      </c>
      <c r="H65" s="3" t="inlineStr">
        <is>
          <t xml:space="preserve">20/08/2026</t>
        </is>
      </c>
      <c r="I65" s="4">
        <v>4</v>
      </c>
      <c r="J65" s="4">
        <v>2</v>
      </c>
      <c r="K65" s="8" t="str">
        <f>=I65*J65</f>
        <v>8</v>
      </c>
      <c r="L65" s="8" t="str">
        <f>=IF(K65&gt;=20,"Extremo",IF(K65&gt;=12,"Alto",IF(K65&gt;=5,"Moderado","Baixo")))</f>
        <v>Moderado</v>
      </c>
      <c r="M65" s="3" t="inlineStr">
        <is>
          <t xml:space="preserve">Mitigar</t>
        </is>
      </c>
      <c r="N65" s="3" t="inlineStr">
        <is>
          <t xml:space="preserve">Manual anexo aos contratos e conferência da peça pela AC antes da veiculação.</t>
        </is>
      </c>
      <c r="O65" s="3" t="inlineStr">
        <is>
          <t xml:space="preserve">30/06/2027</t>
        </is>
      </c>
      <c r="P65" s="3" t="inlineStr">
        <is>
          <t xml:space="preserve">PR/AC</t>
        </is>
      </c>
      <c r="Q65" s="3" t="inlineStr">
        <is>
          <t xml:space="preserve">Aberto</t>
        </is>
      </c>
    </row>
    <row r="66">
      <c r="A66" s="3" t="inlineStr">
        <is>
          <t xml:space="preserve">RIS-143</t>
        </is>
      </c>
      <c r="B66" s="8" t="str">
        <f>=IF(ISNUMBER(SEARCH("TR-",C66)),"Tarefa",IF(ISNUMBER(SEARCH("AT-",C66)),"Atividade",IF(ISNUMBER(SEARCH("SP-",C66)),"Subprocesso",IF(ISNUMBER(SEARCH("PP-",C66)),"Processo",IF(OR(LEFT(C66,2)="MG",LEFT(C66,2)="MF",LEFT(C66,2)="MS"),"Macroprocesso","")))))</f>
        <v>Subprocesso</v>
      </c>
      <c r="C66" s="3" t="inlineStr">
        <is>
          <t xml:space="preserve">MG-04 › PP-02 › SP-01</t>
        </is>
      </c>
      <c r="D66" s="3" t="inlineStr">
        <is>
          <t xml:space="preserve">Decisão tomada sobre informação incompleta ou desatualizada, comprometendo evento realizado.</t>
        </is>
      </c>
      <c r="E66" s="3" t="inlineStr">
        <is>
          <t xml:space="preserve">Operacional</t>
        </is>
      </c>
      <c r="F66" s="3" t="inlineStr">
        <is>
          <t xml:space="preserve">Fonte de dado dispersa entre áreas; levantamento sem verificação em campo; prazo curto para análise</t>
        </is>
      </c>
      <c r="G66" s="3" t="inlineStr">
        <is>
          <t xml:space="preserve">Antes da decisão</t>
        </is>
      </c>
      <c r="H66" s="3" t="inlineStr">
        <is>
          <t xml:space="preserve">23/08/2026</t>
        </is>
      </c>
      <c r="I66" s="4">
        <v>3</v>
      </c>
      <c r="J66" s="4">
        <v>4</v>
      </c>
      <c r="K66" s="8" t="str">
        <f>=I66*J66</f>
        <v>12</v>
      </c>
      <c r="L66" s="8" t="str">
        <f>=IF(K66&gt;=20,"Extremo",IF(K66&gt;=12,"Alto",IF(K66&gt;=5,"Moderado","Baixo")))</f>
        <v>Alto</v>
      </c>
      <c r="M66" s="3" t="inlineStr">
        <is>
          <t xml:space="preserve">Mitigar</t>
        </is>
      </c>
      <c r="N66" s="3" t="inlineStr">
        <is>
          <t xml:space="preserve">Conferência dos dados contra a fonte primária e registro da metodologia que sustenta evento realizado.</t>
        </is>
      </c>
      <c r="O66" s="3" t="inlineStr">
        <is>
          <t xml:space="preserve">31/12/2026</t>
        </is>
      </c>
      <c r="P66" s="3" t="inlineStr">
        <is>
          <t xml:space="preserve">PR/AC</t>
        </is>
      </c>
      <c r="Q66" s="3" t="inlineStr">
        <is>
          <t xml:space="preserve">Aberto</t>
        </is>
      </c>
    </row>
    <row r="67">
      <c r="A67" s="3" t="inlineStr">
        <is>
          <t xml:space="preserve">RIS-144</t>
        </is>
      </c>
      <c r="B67" s="8" t="str">
        <f>=IF(ISNUMBER(SEARCH("TR-",C67)),"Tarefa",IF(ISNUMBER(SEARCH("AT-",C67)),"Atividade",IF(ISNUMBER(SEARCH("SP-",C67)),"Subprocesso",IF(ISNUMBER(SEARCH("PP-",C67)),"Processo",IF(OR(LEFT(C67,2)="MG",LEFT(C67,2)="MF",LEFT(C67,2)="MS"),"Macroprocesso","")))))</f>
        <v>Subprocesso</v>
      </c>
      <c r="C67" s="3" t="inlineStr">
        <is>
          <t xml:space="preserve">MG-04 › PP-02 › SP-02</t>
        </is>
      </c>
      <c r="D67" s="3" t="inlineStr">
        <is>
          <t xml:space="preserve">peça aprovada conforme manual mantido sem revisão, deixando de refletir a norma ou a necessidade vigente.</t>
        </is>
      </c>
      <c r="E67" s="3" t="inlineStr">
        <is>
          <t xml:space="preserve">Operacional</t>
        </is>
      </c>
      <c r="F67" s="3" t="inlineStr">
        <is>
          <t xml:space="preserve">Revisão sem periodicidade definida; responsável não designado; mudança normativa não acompanhada</t>
        </is>
      </c>
      <c r="G67" s="3" t="inlineStr">
        <is>
          <t xml:space="preserve">Entre revisões</t>
        </is>
      </c>
      <c r="H67" s="3" t="inlineStr">
        <is>
          <t xml:space="preserve">23/08/2026</t>
        </is>
      </c>
      <c r="I67" s="4">
        <v>3</v>
      </c>
      <c r="J67" s="4">
        <v>3</v>
      </c>
      <c r="K67" s="8" t="str">
        <f>=I67*J67</f>
        <v>9</v>
      </c>
      <c r="L67" s="8" t="str">
        <f>=IF(K67&gt;=20,"Extremo",IF(K67&gt;=12,"Alto",IF(K67&gt;=5,"Moderado","Baixo")))</f>
        <v>Moderado</v>
      </c>
      <c r="M67" s="3" t="inlineStr">
        <is>
          <t xml:space="preserve">Mitigar</t>
        </is>
      </c>
      <c r="N67" s="3" t="inlineStr">
        <is>
          <t xml:space="preserve">Periodicidade de revisão definida, com responsável designado por item.</t>
        </is>
      </c>
      <c r="O67" s="3" t="inlineStr">
        <is>
          <t xml:space="preserve">30/06/2027</t>
        </is>
      </c>
      <c r="P67" s="3" t="inlineStr">
        <is>
          <t xml:space="preserve">PR/AC</t>
        </is>
      </c>
      <c r="Q67" s="3" t="inlineStr">
        <is>
          <t xml:space="preserve">Aberto</t>
        </is>
      </c>
    </row>
    <row r="68">
      <c r="A68" s="3" t="inlineStr">
        <is>
          <t xml:space="preserve">RIS-145</t>
        </is>
      </c>
      <c r="B68" s="8" t="str">
        <f>=IF(ISNUMBER(SEARCH("TR-",C68)),"Tarefa",IF(ISNUMBER(SEARCH("AT-",C68)),"Atividade",IF(ISNUMBER(SEARCH("SP-",C68)),"Subprocesso",IF(ISNUMBER(SEARCH("PP-",C68)),"Processo",IF(OR(LEFT(C68,2)="MG",LEFT(C68,2)="MF",LEFT(C68,2)="MS"),"Macroprocesso","")))))</f>
        <v>Subprocesso</v>
      </c>
      <c r="C68" s="3" t="inlineStr">
        <is>
          <t xml:space="preserve">MG-04 › PP-02 › SP-03</t>
        </is>
      </c>
      <c r="D68" s="3" t="inlineStr">
        <is>
          <t xml:space="preserve">campanha veiculada entregue com deficiência técnica, exigindo retrabalho e retardando o processo.</t>
        </is>
      </c>
      <c r="E68" s="3" t="inlineStr">
        <is>
          <t xml:space="preserve">Operacional</t>
        </is>
      </c>
      <c r="F68" s="3" t="inlineStr">
        <is>
          <t xml:space="preserve">Prazo de elaboração comprimido; informação de base incompleta; ausência de revisão por outro técnico</t>
        </is>
      </c>
      <c r="G68" s="3" t="inlineStr">
        <is>
          <t xml:space="preserve">Elaboração do produto</t>
        </is>
      </c>
      <c r="H68" s="3" t="inlineStr">
        <is>
          <t xml:space="preserve">23/08/2026</t>
        </is>
      </c>
      <c r="I68" s="4">
        <v>3</v>
      </c>
      <c r="J68" s="4">
        <v>4</v>
      </c>
      <c r="K68" s="8" t="str">
        <f>=I68*J68</f>
        <v>12</v>
      </c>
      <c r="L68" s="8" t="str">
        <f>=IF(K68&gt;=20,"Extremo",IF(K68&gt;=12,"Alto",IF(K68&gt;=5,"Moderado","Baixo")))</f>
        <v>Alto</v>
      </c>
      <c r="M68" s="3" t="inlineStr">
        <is>
          <t xml:space="preserve">Mitigar</t>
        </is>
      </c>
      <c r="N68" s="3" t="inlineStr">
        <is>
          <t xml:space="preserve">Revisão de campanha veiculada por técnico distinto do elaborador antes da submissão.</t>
        </is>
      </c>
      <c r="O68" s="3" t="inlineStr">
        <is>
          <t xml:space="preserve">31/12/2026</t>
        </is>
      </c>
      <c r="P68" s="3" t="inlineStr">
        <is>
          <t xml:space="preserve">PR/AC</t>
        </is>
      </c>
      <c r="Q68" s="3" t="inlineStr">
        <is>
          <t xml:space="preserve">Aberto</t>
        </is>
      </c>
    </row>
    <row r="69">
      <c r="A69" s="3" t="inlineStr">
        <is>
          <t xml:space="preserve">RIS-045</t>
        </is>
      </c>
      <c r="B69" s="8" t="str">
        <f>=IF(ISNUMBER(SEARCH("TR-",C69)),"Tarefa",IF(ISNUMBER(SEARCH("AT-",C69)),"Atividade",IF(ISNUMBER(SEARCH("SP-",C69)),"Subprocesso",IF(ISNUMBER(SEARCH("PP-",C69)),"Processo",IF(OR(LEFT(C69,2)="MG",LEFT(C69,2)="MF",LEFT(C69,2)="MS"),"Macroprocesso","")))))</f>
        <v>Processo</v>
      </c>
      <c r="C69" s="3" t="inlineStr">
        <is>
          <t xml:space="preserve">MG-04 › PP-03</t>
        </is>
      </c>
      <c r="D69" s="3" t="inlineStr">
        <is>
          <t xml:space="preserve">Demanda parlamentar respondida fora do prazo regimental.</t>
        </is>
      </c>
      <c r="E69" s="3" t="inlineStr">
        <is>
          <t xml:space="preserve">Legal/Conformidade</t>
        </is>
      </c>
      <c r="F69" s="3" t="inlineStr">
        <is>
          <t xml:space="preserve">Volume concentrado; área detentora com prazo interno indefinido; tramitação em papel</t>
        </is>
      </c>
      <c r="G69" s="3" t="inlineStr">
        <is>
          <t xml:space="preserve">Prazo regimental da demanda</t>
        </is>
      </c>
      <c r="H69" s="3" t="inlineStr">
        <is>
          <t xml:space="preserve">20/08/2026</t>
        </is>
      </c>
      <c r="I69" s="4">
        <v>3</v>
      </c>
      <c r="J69" s="4">
        <v>3</v>
      </c>
      <c r="K69" s="8" t="str">
        <f>=I69*J69</f>
        <v>9</v>
      </c>
      <c r="L69" s="8" t="str">
        <f>=IF(K69&gt;=20,"Extremo",IF(K69&gt;=12,"Alto",IF(K69&gt;=5,"Moderado","Baixo")))</f>
        <v>Moderado</v>
      </c>
      <c r="M69" s="3" t="inlineStr">
        <is>
          <t xml:space="preserve">Mitigar</t>
        </is>
      </c>
      <c r="N69" s="3" t="inlineStr">
        <is>
          <t xml:space="preserve">Controle único de prazos com alerta de vencimento e prazo interno inferior ao regimental.</t>
        </is>
      </c>
      <c r="O69" s="3" t="inlineStr">
        <is>
          <t xml:space="preserve">30/06/2027</t>
        </is>
      </c>
      <c r="P69" s="3" t="inlineStr">
        <is>
          <t xml:space="preserve">PR/AC</t>
        </is>
      </c>
      <c r="Q69" s="3" t="inlineStr">
        <is>
          <t xml:space="preserve">Aberto</t>
        </is>
      </c>
    </row>
    <row r="70">
      <c r="A70" s="3" t="inlineStr">
        <is>
          <t xml:space="preserve">RIS-146</t>
        </is>
      </c>
      <c r="B70" s="8" t="str">
        <f>=IF(ISNUMBER(SEARCH("TR-",C70)),"Tarefa",IF(ISNUMBER(SEARCH("AT-",C70)),"Atividade",IF(ISNUMBER(SEARCH("SP-",C70)),"Subprocesso",IF(ISNUMBER(SEARCH("PP-",C70)),"Processo",IF(OR(LEFT(C70,2)="MG",LEFT(C70,2)="MF",LEFT(C70,2)="MS"),"Macroprocesso","")))))</f>
        <v>Subprocesso</v>
      </c>
      <c r="C70" s="3" t="inlineStr">
        <is>
          <t xml:space="preserve">MG-04 › PP-03 › SP-01</t>
        </is>
      </c>
      <c r="D70" s="3" t="inlineStr">
        <is>
          <t xml:space="preserve">Demanda respondida fora do prazo, gerando reiteração, recurso ou apontamento de órgão de controle.</t>
        </is>
      </c>
      <c r="E70" s="3" t="inlineStr">
        <is>
          <t xml:space="preserve">Legal/Conformidade</t>
        </is>
      </c>
      <c r="F70" s="3" t="inlineStr">
        <is>
          <t xml:space="preserve">Distribuição interna lenta; área detentora sem prazo interno definido; volume concentrado em picos</t>
        </is>
      </c>
      <c r="G70" s="3" t="inlineStr">
        <is>
          <t xml:space="preserve">Prazo de resposta da demanda</t>
        </is>
      </c>
      <c r="H70" s="3" t="inlineStr">
        <is>
          <t xml:space="preserve">23/08/2026</t>
        </is>
      </c>
      <c r="I70" s="4">
        <v>3</v>
      </c>
      <c r="J70" s="4">
        <v>4</v>
      </c>
      <c r="K70" s="8" t="str">
        <f>=I70*J70</f>
        <v>12</v>
      </c>
      <c r="L70" s="8" t="str">
        <f>=IF(K70&gt;=20,"Extremo",IF(K70&gt;=12,"Alto",IF(K70&gt;=5,"Moderado","Baixo")))</f>
        <v>Alto</v>
      </c>
      <c r="M70" s="3" t="inlineStr">
        <is>
          <t xml:space="preserve">Mitigar</t>
        </is>
      </c>
      <c r="N70" s="3" t="inlineStr">
        <is>
          <t xml:space="preserve">Prazo interno inferior ao prazo externo e alerta de vencimento antes de emitir resposta encaminhada.</t>
        </is>
      </c>
      <c r="O70" s="3" t="inlineStr">
        <is>
          <t xml:space="preserve">31/12/2026</t>
        </is>
      </c>
      <c r="P70" s="3" t="inlineStr">
        <is>
          <t xml:space="preserve">PR/AC</t>
        </is>
      </c>
      <c r="Q70" s="3" t="inlineStr">
        <is>
          <t xml:space="preserve">Aberto</t>
        </is>
      </c>
    </row>
    <row r="71">
      <c r="A71" s="3" t="inlineStr">
        <is>
          <t xml:space="preserve">RIS-147</t>
        </is>
      </c>
      <c r="B71" s="8" t="str">
        <f>=IF(ISNUMBER(SEARCH("TR-",C71)),"Tarefa",IF(ISNUMBER(SEARCH("AT-",C71)),"Atividade",IF(ISNUMBER(SEARCH("SP-",C71)),"Subprocesso",IF(ISNUMBER(SEARCH("PP-",C71)),"Processo",IF(OR(LEFT(C71,2)="MG",LEFT(C71,2)="MF",LEFT(C71,2)="MS"),"Macroprocesso","")))))</f>
        <v>Subprocesso</v>
      </c>
      <c r="C71" s="3" t="inlineStr">
        <is>
          <t xml:space="preserve">MG-04 › PP-03 › SP-02</t>
        </is>
      </c>
      <c r="D71" s="3" t="inlineStr">
        <is>
          <t xml:space="preserve">Demanda respondida fora do prazo, gerando reiteração, recurso ou apontamento de órgão de controle.</t>
        </is>
      </c>
      <c r="E71" s="3" t="inlineStr">
        <is>
          <t xml:space="preserve">Legal/Conformidade</t>
        </is>
      </c>
      <c r="F71" s="3" t="inlineStr">
        <is>
          <t xml:space="preserve">Distribuição interna lenta; área detentora sem prazo interno definido; volume concentrado em picos</t>
        </is>
      </c>
      <c r="G71" s="3" t="inlineStr">
        <is>
          <t xml:space="preserve">Prazo de resposta da demanda</t>
        </is>
      </c>
      <c r="H71" s="3" t="inlineStr">
        <is>
          <t xml:space="preserve">23/08/2026</t>
        </is>
      </c>
      <c r="I71" s="4">
        <v>3</v>
      </c>
      <c r="J71" s="4">
        <v>4</v>
      </c>
      <c r="K71" s="8" t="str">
        <f>=I71*J71</f>
        <v>12</v>
      </c>
      <c r="L71" s="8" t="str">
        <f>=IF(K71&gt;=20,"Extremo",IF(K71&gt;=12,"Alto",IF(K71&gt;=5,"Moderado","Baixo")))</f>
        <v>Alto</v>
      </c>
      <c r="M71" s="3" t="inlineStr">
        <is>
          <t xml:space="preserve">Mitigar</t>
        </is>
      </c>
      <c r="N71" s="3" t="inlineStr">
        <is>
          <t xml:space="preserve">Prazo interno inferior ao prazo externo e alerta de vencimento antes de emitir resposta ou encaminhamento registrado.</t>
        </is>
      </c>
      <c r="O71" s="3" t="inlineStr">
        <is>
          <t xml:space="preserve">31/12/2026</t>
        </is>
      </c>
      <c r="P71" s="3" t="inlineStr">
        <is>
          <t xml:space="preserve">PR/AC</t>
        </is>
      </c>
      <c r="Q71" s="3" t="inlineStr">
        <is>
          <t xml:space="preserve">Aberto</t>
        </is>
      </c>
    </row>
    <row r="72">
      <c r="A72" s="3" t="inlineStr">
        <is>
          <t xml:space="preserve">RIS-148</t>
        </is>
      </c>
      <c r="B72" s="8" t="str">
        <f>=IF(ISNUMBER(SEARCH("TR-",C72)),"Tarefa",IF(ISNUMBER(SEARCH("AT-",C72)),"Atividade",IF(ISNUMBER(SEARCH("SP-",C72)),"Subprocesso",IF(ISNUMBER(SEARCH("PP-",C72)),"Processo",IF(OR(LEFT(C72,2)="MG",LEFT(C72,2)="MF",LEFT(C72,2)="MS"),"Macroprocesso","")))))</f>
        <v>Subprocesso</v>
      </c>
      <c r="C72" s="3" t="inlineStr">
        <is>
          <t xml:space="preserve">MG-04 › PP-03 › SP-03</t>
        </is>
      </c>
      <c r="D72" s="3" t="inlineStr">
        <is>
          <t xml:space="preserve">Desvio detectado tarde demais para ser corrigido, tornando relatório de acompanhamento inócuo como instrumento de controle.</t>
        </is>
      </c>
      <c r="E72" s="3" t="inlineStr">
        <is>
          <t xml:space="preserve">Operacional</t>
        </is>
      </c>
      <c r="F72" s="3" t="inlineStr">
        <is>
          <t xml:space="preserve">Periodicidade de verificação insuficiente; ausência de alerta de vencimento; apontamento sem responsável de correção</t>
        </is>
      </c>
      <c r="G72" s="3" t="inlineStr">
        <is>
          <t xml:space="preserve">Entre ciclos de verificação</t>
        </is>
      </c>
      <c r="H72" s="3" t="inlineStr">
        <is>
          <t xml:space="preserve">23/08/2026</t>
        </is>
      </c>
      <c r="I72" s="4">
        <v>4</v>
      </c>
      <c r="J72" s="4">
        <v>4</v>
      </c>
      <c r="K72" s="8" t="str">
        <f>=I72*J72</f>
        <v>16</v>
      </c>
      <c r="L72" s="8" t="str">
        <f>=IF(K72&gt;=20,"Extremo",IF(K72&gt;=12,"Alto",IF(K72&gt;=5,"Moderado","Baixo")))</f>
        <v>Alto</v>
      </c>
      <c r="M72" s="3" t="inlineStr">
        <is>
          <t xml:space="preserve">Mitigar</t>
        </is>
      </c>
      <c r="N72" s="3" t="inlineStr">
        <is>
          <t xml:space="preserve">Periodicidade definida de verificação e reexame das correções apontadas.</t>
        </is>
      </c>
      <c r="O72" s="3" t="inlineStr">
        <is>
          <t xml:space="preserve">31/12/2026</t>
        </is>
      </c>
      <c r="P72" s="3" t="inlineStr">
        <is>
          <t xml:space="preserve">PR/AC</t>
        </is>
      </c>
      <c r="Q72" s="3" t="inlineStr">
        <is>
          <t xml:space="preserve">Aberto</t>
        </is>
      </c>
    </row>
    <row r="73">
      <c r="A73" s="3" t="inlineStr">
        <is>
          <t xml:space="preserve">RIS-014</t>
        </is>
      </c>
      <c r="B73" s="8" t="str">
        <f>=IF(ISNUMBER(SEARCH("TR-",C73)),"Tarefa",IF(ISNUMBER(SEARCH("AT-",C73)),"Atividade",IF(ISNUMBER(SEARCH("SP-",C73)),"Subprocesso",IF(ISNUMBER(SEARCH("PP-",C73)),"Processo",IF(OR(LEFT(C73,2)="MG",LEFT(C73,2)="MF",LEFT(C73,2)="MS"),"Macroprocesso","")))))</f>
        <v>Macroprocesso</v>
      </c>
      <c r="C73" s="3" t="inlineStr">
        <is>
          <t xml:space="preserve">MG-05</t>
        </is>
      </c>
      <c r="D73" s="3" t="inlineStr">
        <is>
          <t xml:space="preserve">Risco alto identificado sem responsável ou sem prazo de tratamento, permanecendo aberto entre ciclos de monitoramento.</t>
        </is>
      </c>
      <c r="E73" s="3" t="inlineStr">
        <is>
          <t xml:space="preserve">Legal/Conformidade</t>
        </is>
      </c>
      <c r="F73" s="3" t="inlineStr">
        <is>
          <t xml:space="preserve">Responsável não designado no plano de tratamento; monitoramento anual; unidade sem ponto focal de risco</t>
        </is>
      </c>
      <c r="G73" s="3" t="inlineStr">
        <is>
          <t xml:space="preserve">Entre ciclos de monitoramento</t>
        </is>
      </c>
      <c r="H73" s="3" t="inlineStr">
        <is>
          <t xml:space="preserve">12/08/2026</t>
        </is>
      </c>
      <c r="I73" s="4">
        <v>3</v>
      </c>
      <c r="J73" s="4">
        <v>5</v>
      </c>
      <c r="K73" s="8" t="str">
        <f>=I73*J73</f>
        <v>15</v>
      </c>
      <c r="L73" s="8" t="str">
        <f>=IF(K73&gt;=20,"Extremo",IF(K73&gt;=12,"Alto",IF(K73&gt;=5,"Moderado","Baixo")))</f>
        <v>Alto</v>
      </c>
      <c r="M73" s="3" t="inlineStr">
        <is>
          <t xml:space="preserve">Mitigar</t>
        </is>
      </c>
      <c r="N73" s="3" t="inlineStr">
        <is>
          <t xml:space="preserve">Revisão trimestral da matriz de riscos com bloqueio de registro sem responsável e prazo definidos.</t>
        </is>
      </c>
      <c r="O73" s="3" t="inlineStr">
        <is>
          <t xml:space="preserve">31/12/2026</t>
        </is>
      </c>
      <c r="P73" s="3" t="inlineStr">
        <is>
          <t xml:space="preserve">PR/SRC/UGR</t>
        </is>
      </c>
      <c r="Q73" s="3" t="inlineStr">
        <is>
          <t xml:space="preserve">Aberto</t>
        </is>
      </c>
    </row>
    <row r="74">
      <c r="A74" s="3" t="inlineStr">
        <is>
          <t xml:space="preserve">RIS-046</t>
        </is>
      </c>
      <c r="B74" s="8" t="str">
        <f>=IF(ISNUMBER(SEARCH("TR-",C74)),"Tarefa",IF(ISNUMBER(SEARCH("AT-",C74)),"Atividade",IF(ISNUMBER(SEARCH("SP-",C74)),"Subprocesso",IF(ISNUMBER(SEARCH("PP-",C74)),"Processo",IF(OR(LEFT(C74,2)="MG",LEFT(C74,2)="MF",LEFT(C74,2)="MS"),"Macroprocesso","")))))</f>
        <v>Processo</v>
      </c>
      <c r="C74" s="3" t="inlineStr">
        <is>
          <t xml:space="preserve">MG-05 › PP-01</t>
        </is>
      </c>
      <c r="D74" s="3" t="inlineStr">
        <is>
          <t xml:space="preserve">Matriz de riscos desatualizada, deixando exposição relevante sem tratamento.</t>
        </is>
      </c>
      <c r="E74" s="3" t="inlineStr">
        <is>
          <t xml:space="preserve">Operacional</t>
        </is>
      </c>
      <c r="F74" s="3" t="inlineStr">
        <is>
          <t xml:space="preserve">Revisão anual em vez de contínua; unidade sem responsável designado; processo não mapeado</t>
        </is>
      </c>
      <c r="G74" s="3" t="inlineStr">
        <is>
          <t xml:space="preserve">Entre ciclos de revisão</t>
        </is>
      </c>
      <c r="H74" s="3" t="inlineStr">
        <is>
          <t xml:space="preserve">20/08/2026</t>
        </is>
      </c>
      <c r="I74" s="4">
        <v>4</v>
      </c>
      <c r="J74" s="4">
        <v>4</v>
      </c>
      <c r="K74" s="8" t="str">
        <f>=I74*J74</f>
        <v>16</v>
      </c>
      <c r="L74" s="8" t="str">
        <f>=IF(K74&gt;=20,"Extremo",IF(K74&gt;=12,"Alto",IF(K74&gt;=5,"Moderado","Baixo")))</f>
        <v>Alto</v>
      </c>
      <c r="M74" s="3" t="inlineStr">
        <is>
          <t xml:space="preserve">Mitigar</t>
        </is>
      </c>
      <c r="N74" s="3" t="inlineStr">
        <is>
          <t xml:space="preserve">Revisão semestral por unidade e vínculo obrigatório do risco ao processo mapeado.</t>
        </is>
      </c>
      <c r="O74" s="3" t="inlineStr">
        <is>
          <t xml:space="preserve">31/12/2026</t>
        </is>
      </c>
      <c r="P74" s="3" t="inlineStr">
        <is>
          <t xml:space="preserve">PR/SRC/UGR</t>
        </is>
      </c>
      <c r="Q74" s="3" t="inlineStr">
        <is>
          <t xml:space="preserve">Aberto</t>
        </is>
      </c>
    </row>
    <row r="75">
      <c r="A75" s="3" t="inlineStr">
        <is>
          <t xml:space="preserve">RIS-149</t>
        </is>
      </c>
      <c r="B75" s="8" t="str">
        <f>=IF(ISNUMBER(SEARCH("TR-",C75)),"Tarefa",IF(ISNUMBER(SEARCH("AT-",C75)),"Atividade",IF(ISNUMBER(SEARCH("SP-",C75)),"Subprocesso",IF(ISNUMBER(SEARCH("PP-",C75)),"Processo",IF(OR(LEFT(C75,2)="MG",LEFT(C75,2)="MF",LEFT(C75,2)="MS"),"Macroprocesso","")))))</f>
        <v>Subprocesso</v>
      </c>
      <c r="C75" s="3" t="inlineStr">
        <is>
          <t xml:space="preserve">MG-05 › PP-01 › SP-01</t>
        </is>
      </c>
      <c r="D75" s="3" t="inlineStr">
        <is>
          <t xml:space="preserve">Decisão tomada sobre informação incompleta ou desatualizada, comprometendo matriz de riscos por processo.</t>
        </is>
      </c>
      <c r="E75" s="3" t="inlineStr">
        <is>
          <t xml:space="preserve">Operacional</t>
        </is>
      </c>
      <c r="F75" s="3" t="inlineStr">
        <is>
          <t xml:space="preserve">Fonte de dado dispersa entre áreas; levantamento sem verificação em campo; prazo curto para análise</t>
        </is>
      </c>
      <c r="G75" s="3" t="inlineStr">
        <is>
          <t xml:space="preserve">Antes da decisão</t>
        </is>
      </c>
      <c r="H75" s="3" t="inlineStr">
        <is>
          <t xml:space="preserve">23/08/2026</t>
        </is>
      </c>
      <c r="I75" s="4">
        <v>3</v>
      </c>
      <c r="J75" s="4">
        <v>4</v>
      </c>
      <c r="K75" s="8" t="str">
        <f>=I75*J75</f>
        <v>12</v>
      </c>
      <c r="L75" s="8" t="str">
        <f>=IF(K75&gt;=20,"Extremo",IF(K75&gt;=12,"Alto",IF(K75&gt;=5,"Moderado","Baixo")))</f>
        <v>Alto</v>
      </c>
      <c r="M75" s="3" t="inlineStr">
        <is>
          <t xml:space="preserve">Mitigar</t>
        </is>
      </c>
      <c r="N75" s="3" t="inlineStr">
        <is>
          <t xml:space="preserve">Conferência dos dados contra a fonte primária e registro da metodologia que sustenta matriz de riscos por processo.</t>
        </is>
      </c>
      <c r="O75" s="3" t="inlineStr">
        <is>
          <t xml:space="preserve">31/12/2026</t>
        </is>
      </c>
      <c r="P75" s="3" t="inlineStr">
        <is>
          <t xml:space="preserve">PR/SRC/UGR</t>
        </is>
      </c>
      <c r="Q75" s="3" t="inlineStr">
        <is>
          <t xml:space="preserve">Aberto</t>
        </is>
      </c>
    </row>
    <row r="76">
      <c r="A76" s="3" t="inlineStr">
        <is>
          <t xml:space="preserve">RIS-150</t>
        </is>
      </c>
      <c r="B76" s="8" t="str">
        <f>=IF(ISNUMBER(SEARCH("TR-",C76)),"Tarefa",IF(ISNUMBER(SEARCH("AT-",C76)),"Atividade",IF(ISNUMBER(SEARCH("SP-",C76)),"Subprocesso",IF(ISNUMBER(SEARCH("PP-",C76)),"Processo",IF(OR(LEFT(C76,2)="MG",LEFT(C76,2)="MF",LEFT(C76,2)="MS"),"Macroprocesso","")))))</f>
        <v>Subprocesso</v>
      </c>
      <c r="C76" s="3" t="inlineStr">
        <is>
          <t xml:space="preserve">MG-05 › PP-01 › SP-02</t>
        </is>
      </c>
      <c r="D76" s="3" t="inlineStr">
        <is>
          <t xml:space="preserve">Demanda respondida fora do prazo, gerando reiteração, recurso ou apontamento de órgão de controle.</t>
        </is>
      </c>
      <c r="E76" s="3" t="inlineStr">
        <is>
          <t xml:space="preserve">Legal/Conformidade</t>
        </is>
      </c>
      <c r="F76" s="3" t="inlineStr">
        <is>
          <t xml:space="preserve">Distribuição interna lenta; área detentora sem prazo interno definido; volume concentrado em picos</t>
        </is>
      </c>
      <c r="G76" s="3" t="inlineStr">
        <is>
          <t xml:space="preserve">Prazo de resposta da demanda</t>
        </is>
      </c>
      <c r="H76" s="3" t="inlineStr">
        <is>
          <t xml:space="preserve">23/08/2026</t>
        </is>
      </c>
      <c r="I76" s="4">
        <v>3</v>
      </c>
      <c r="J76" s="4">
        <v>4</v>
      </c>
      <c r="K76" s="8" t="str">
        <f>=I76*J76</f>
        <v>12</v>
      </c>
      <c r="L76" s="8" t="str">
        <f>=IF(K76&gt;=20,"Extremo",IF(K76&gt;=12,"Alto",IF(K76&gt;=5,"Moderado","Baixo")))</f>
        <v>Alto</v>
      </c>
      <c r="M76" s="3" t="inlineStr">
        <is>
          <t xml:space="preserve">Mitigar</t>
        </is>
      </c>
      <c r="N76" s="3" t="inlineStr">
        <is>
          <t xml:space="preserve">Prazo interno inferior ao prazo externo e alerta de vencimento antes de emitir plano de tratamento.</t>
        </is>
      </c>
      <c r="O76" s="3" t="inlineStr">
        <is>
          <t xml:space="preserve">31/12/2026</t>
        </is>
      </c>
      <c r="P76" s="3" t="inlineStr">
        <is>
          <t xml:space="preserve">PR/SRC/UGR</t>
        </is>
      </c>
      <c r="Q76" s="3" t="inlineStr">
        <is>
          <t xml:space="preserve">Aberto</t>
        </is>
      </c>
    </row>
    <row r="77">
      <c r="A77" s="3" t="inlineStr">
        <is>
          <t xml:space="preserve">RIS-151</t>
        </is>
      </c>
      <c r="B77" s="8" t="str">
        <f>=IF(ISNUMBER(SEARCH("TR-",C77)),"Tarefa",IF(ISNUMBER(SEARCH("AT-",C77)),"Atividade",IF(ISNUMBER(SEARCH("SP-",C77)),"Subprocesso",IF(ISNUMBER(SEARCH("PP-",C77)),"Processo",IF(OR(LEFT(C77,2)="MG",LEFT(C77,2)="MF",LEFT(C77,2)="MS"),"Macroprocesso","")))))</f>
        <v>Subprocesso</v>
      </c>
      <c r="C77" s="3" t="inlineStr">
        <is>
          <t xml:space="preserve">MG-05 › PP-01 › SP-03</t>
        </is>
      </c>
      <c r="D77" s="3" t="inlineStr">
        <is>
          <t xml:space="preserve">relatório de riscos deliberado divulgado com informação desatualizada ou sem validação técnica, exigindo retificação.</t>
        </is>
      </c>
      <c r="E77" s="3" t="inlineStr">
        <is>
          <t xml:space="preserve">Imagem/Reputação</t>
        </is>
      </c>
      <c r="F77" s="3" t="inlineStr">
        <is>
          <t xml:space="preserve">Fluxo de aprovação informal; prazo de publicação apertado; conteúdo técnico de difícil verificação</t>
        </is>
      </c>
      <c r="G77" s="3" t="inlineStr">
        <is>
          <t xml:space="preserve">Antes da divulgação</t>
        </is>
      </c>
      <c r="H77" s="3" t="inlineStr">
        <is>
          <t xml:space="preserve">23/08/2026</t>
        </is>
      </c>
      <c r="I77" s="4">
        <v>3</v>
      </c>
      <c r="J77" s="4">
        <v>3</v>
      </c>
      <c r="K77" s="8" t="str">
        <f>=I77*J77</f>
        <v>9</v>
      </c>
      <c r="L77" s="8" t="str">
        <f>=IF(K77&gt;=20,"Extremo",IF(K77&gt;=12,"Alto",IF(K77&gt;=5,"Moderado","Baixo")))</f>
        <v>Moderado</v>
      </c>
      <c r="M77" s="3" t="inlineStr">
        <is>
          <t xml:space="preserve">Mitigar</t>
        </is>
      </c>
      <c r="N77" s="3" t="inlineStr">
        <is>
          <t xml:space="preserve">Validação da área técnica registrada no processo antes de divulgar relatório de riscos deliberado.</t>
        </is>
      </c>
      <c r="O77" s="3" t="inlineStr">
        <is>
          <t xml:space="preserve">30/06/2027</t>
        </is>
      </c>
      <c r="P77" s="3" t="inlineStr">
        <is>
          <t xml:space="preserve">PR/SRC/UGR</t>
        </is>
      </c>
      <c r="Q77" s="3" t="inlineStr">
        <is>
          <t xml:space="preserve">Aberto</t>
        </is>
      </c>
    </row>
    <row r="78">
      <c r="A78" s="3" t="inlineStr">
        <is>
          <t xml:space="preserve">RIS-047</t>
        </is>
      </c>
      <c r="B78" s="8" t="str">
        <f>=IF(ISNUMBER(SEARCH("TR-",C78)),"Tarefa",IF(ISNUMBER(SEARCH("AT-",C78)),"Atividade",IF(ISNUMBER(SEARCH("SP-",C78)),"Subprocesso",IF(ISNUMBER(SEARCH("PP-",C78)),"Processo",IF(OR(LEFT(C78,2)="MG",LEFT(C78,2)="MF",LEFT(C78,2)="MS"),"Macroprocesso","")))))</f>
        <v>Processo</v>
      </c>
      <c r="C78" s="3" t="inlineStr">
        <is>
          <t xml:space="preserve">MG-05 › PP-02</t>
        </is>
      </c>
      <c r="D78" s="3" t="inlineStr">
        <is>
          <t xml:space="preserve">Evidência insuficiente rebaixando a nota nos índices de governança.</t>
        </is>
      </c>
      <c r="E78" s="3" t="inlineStr">
        <is>
          <t xml:space="preserve">Imagem/Reputação</t>
        </is>
      </c>
      <c r="F78" s="3" t="inlineStr">
        <is>
          <t xml:space="preserve">Coleta concentrada no fim do prazo; evidência dispersa entre áreas; item interpretado de forma divergente</t>
        </is>
      </c>
      <c r="G78" s="3" t="inlineStr">
        <is>
          <t xml:space="preserve">Ciclo de avaliação do órgão de controle</t>
        </is>
      </c>
      <c r="H78" s="3" t="inlineStr">
        <is>
          <t xml:space="preserve">20/08/2026</t>
        </is>
      </c>
      <c r="I78" s="4">
        <v>4</v>
      </c>
      <c r="J78" s="4">
        <v>3</v>
      </c>
      <c r="K78" s="8" t="str">
        <f>=I78*J78</f>
        <v>12</v>
      </c>
      <c r="L78" s="8" t="str">
        <f>=IF(K78&gt;=20,"Extremo",IF(K78&gt;=12,"Alto",IF(K78&gt;=5,"Moderado","Baixo")))</f>
        <v>Alto</v>
      </c>
      <c r="M78" s="3" t="inlineStr">
        <is>
          <t xml:space="preserve">Mitigar</t>
        </is>
      </c>
      <c r="N78" s="3" t="inlineStr">
        <is>
          <t xml:space="preserve">Coleta contínua de evidências ao longo do exercício e conferência de aderência item a item.</t>
        </is>
      </c>
      <c r="O78" s="3" t="inlineStr">
        <is>
          <t xml:space="preserve">31/12/2026</t>
        </is>
      </c>
      <c r="P78" s="3" t="inlineStr">
        <is>
          <t xml:space="preserve">PR/SRC</t>
        </is>
      </c>
      <c r="Q78" s="3" t="inlineStr">
        <is>
          <t xml:space="preserve">Aberto</t>
        </is>
      </c>
    </row>
    <row r="79">
      <c r="A79" s="3" t="inlineStr">
        <is>
          <t xml:space="preserve">RIS-152</t>
        </is>
      </c>
      <c r="B79" s="8" t="str">
        <f>=IF(ISNUMBER(SEARCH("TR-",C79)),"Tarefa",IF(ISNUMBER(SEARCH("AT-",C79)),"Atividade",IF(ISNUMBER(SEARCH("SP-",C79)),"Subprocesso",IF(ISNUMBER(SEARCH("PP-",C79)),"Processo",IF(OR(LEFT(C79,2)="MG",LEFT(C79,2)="MF",LEFT(C79,2)="MS"),"Macroprocesso","")))))</f>
        <v>Subprocesso</v>
      </c>
      <c r="C79" s="3" t="inlineStr">
        <is>
          <t xml:space="preserve">MG-05 › PP-02 › SP-01</t>
        </is>
      </c>
      <c r="D79" s="3" t="inlineStr">
        <is>
          <t xml:space="preserve">Decisão tomada sobre informação incompleta ou desatualizada, comprometendo evidências consolidadas por item.</t>
        </is>
      </c>
      <c r="E79" s="3" t="inlineStr">
        <is>
          <t xml:space="preserve">Operacional</t>
        </is>
      </c>
      <c r="F79" s="3" t="inlineStr">
        <is>
          <t xml:space="preserve">Fonte de dado dispersa entre áreas; levantamento sem verificação em campo; prazo curto para análise</t>
        </is>
      </c>
      <c r="G79" s="3" t="inlineStr">
        <is>
          <t xml:space="preserve">Antes da decisão</t>
        </is>
      </c>
      <c r="H79" s="3" t="inlineStr">
        <is>
          <t xml:space="preserve">23/08/2026</t>
        </is>
      </c>
      <c r="I79" s="4">
        <v>3</v>
      </c>
      <c r="J79" s="4">
        <v>4</v>
      </c>
      <c r="K79" s="8" t="str">
        <f>=I79*J79</f>
        <v>12</v>
      </c>
      <c r="L79" s="8" t="str">
        <f>=IF(K79&gt;=20,"Extremo",IF(K79&gt;=12,"Alto",IF(K79&gt;=5,"Moderado","Baixo")))</f>
        <v>Alto</v>
      </c>
      <c r="M79" s="3" t="inlineStr">
        <is>
          <t xml:space="preserve">Mitigar</t>
        </is>
      </c>
      <c r="N79" s="3" t="inlineStr">
        <is>
          <t xml:space="preserve">Conferência dos dados contra a fonte primária e registro da metodologia que sustenta evidências consolidadas por item.</t>
        </is>
      </c>
      <c r="O79" s="3" t="inlineStr">
        <is>
          <t xml:space="preserve">31/12/2026</t>
        </is>
      </c>
      <c r="P79" s="3" t="inlineStr">
        <is>
          <t xml:space="preserve">PR/SRC</t>
        </is>
      </c>
      <c r="Q79" s="3" t="inlineStr">
        <is>
          <t xml:space="preserve">Aberto</t>
        </is>
      </c>
    </row>
    <row r="80">
      <c r="A80" s="3" t="inlineStr">
        <is>
          <t xml:space="preserve">RIS-153</t>
        </is>
      </c>
      <c r="B80" s="8" t="str">
        <f>=IF(ISNUMBER(SEARCH("TR-",C80)),"Tarefa",IF(ISNUMBER(SEARCH("AT-",C80)),"Atividade",IF(ISNUMBER(SEARCH("SP-",C80)),"Subprocesso",IF(ISNUMBER(SEARCH("PP-",C80)),"Processo",IF(OR(LEFT(C80,2)="MG",LEFT(C80,2)="MF",LEFT(C80,2)="MS"),"Macroprocesso","")))))</f>
        <v>Subprocesso</v>
      </c>
      <c r="C80" s="3" t="inlineStr">
        <is>
          <t xml:space="preserve">MG-05 › PP-02 › SP-02</t>
        </is>
      </c>
      <c r="D80" s="3" t="inlineStr">
        <is>
          <t xml:space="preserve">Decisão tomada sobre informação incompleta ou desatualizada, comprometendo questionário respondido.</t>
        </is>
      </c>
      <c r="E80" s="3" t="inlineStr">
        <is>
          <t xml:space="preserve">Operacional</t>
        </is>
      </c>
      <c r="F80" s="3" t="inlineStr">
        <is>
          <t xml:space="preserve">Fonte de dado dispersa entre áreas; levantamento sem verificação em campo; prazo curto para análise</t>
        </is>
      </c>
      <c r="G80" s="3" t="inlineStr">
        <is>
          <t xml:space="preserve">Antes da decisão</t>
        </is>
      </c>
      <c r="H80" s="3" t="inlineStr">
        <is>
          <t xml:space="preserve">23/08/2026</t>
        </is>
      </c>
      <c r="I80" s="4">
        <v>3</v>
      </c>
      <c r="J80" s="4">
        <v>4</v>
      </c>
      <c r="K80" s="8" t="str">
        <f>=I80*J80</f>
        <v>12</v>
      </c>
      <c r="L80" s="8" t="str">
        <f>=IF(K80&gt;=20,"Extremo",IF(K80&gt;=12,"Alto",IF(K80&gt;=5,"Moderado","Baixo")))</f>
        <v>Alto</v>
      </c>
      <c r="M80" s="3" t="inlineStr">
        <is>
          <t xml:space="preserve">Mitigar</t>
        </is>
      </c>
      <c r="N80" s="3" t="inlineStr">
        <is>
          <t xml:space="preserve">Conferência dos dados contra a fonte primária e registro da metodologia que sustenta questionário respondido.</t>
        </is>
      </c>
      <c r="O80" s="3" t="inlineStr">
        <is>
          <t xml:space="preserve">31/12/2026</t>
        </is>
      </c>
      <c r="P80" s="3" t="inlineStr">
        <is>
          <t xml:space="preserve">PR/SRC</t>
        </is>
      </c>
      <c r="Q80" s="3" t="inlineStr">
        <is>
          <t xml:space="preserve">Aberto</t>
        </is>
      </c>
    </row>
    <row r="81">
      <c r="A81" s="3" t="inlineStr">
        <is>
          <t xml:space="preserve">RIS-154</t>
        </is>
      </c>
      <c r="B81" s="8" t="str">
        <f>=IF(ISNUMBER(SEARCH("TR-",C81)),"Tarefa",IF(ISNUMBER(SEARCH("AT-",C81)),"Atividade",IF(ISNUMBER(SEARCH("SP-",C81)),"Subprocesso",IF(ISNUMBER(SEARCH("PP-",C81)),"Processo",IF(OR(LEFT(C81,2)="MG",LEFT(C81,2)="MF",LEFT(C81,2)="MS"),"Macroprocesso","")))))</f>
        <v>Subprocesso</v>
      </c>
      <c r="C81" s="3" t="inlineStr">
        <is>
          <t xml:space="preserve">MG-05 › PP-02 › SP-03</t>
        </is>
      </c>
      <c r="D81" s="3" t="inlineStr">
        <is>
          <t xml:space="preserve">plano de melhoria monitorado entregue com deficiência técnica, exigindo retrabalho e retardando o processo.</t>
        </is>
      </c>
      <c r="E81" s="3" t="inlineStr">
        <is>
          <t xml:space="preserve">Operacional</t>
        </is>
      </c>
      <c r="F81" s="3" t="inlineStr">
        <is>
          <t xml:space="preserve">Prazo de elaboração comprimido; informação de base incompleta; ausência de revisão por outro técnico</t>
        </is>
      </c>
      <c r="G81" s="3" t="inlineStr">
        <is>
          <t xml:space="preserve">Elaboração do produto</t>
        </is>
      </c>
      <c r="H81" s="3" t="inlineStr">
        <is>
          <t xml:space="preserve">23/08/2026</t>
        </is>
      </c>
      <c r="I81" s="4">
        <v>3</v>
      </c>
      <c r="J81" s="4">
        <v>4</v>
      </c>
      <c r="K81" s="8" t="str">
        <f>=I81*J81</f>
        <v>12</v>
      </c>
      <c r="L81" s="8" t="str">
        <f>=IF(K81&gt;=20,"Extremo",IF(K81&gt;=12,"Alto",IF(K81&gt;=5,"Moderado","Baixo")))</f>
        <v>Alto</v>
      </c>
      <c r="M81" s="3" t="inlineStr">
        <is>
          <t xml:space="preserve">Mitigar</t>
        </is>
      </c>
      <c r="N81" s="3" t="inlineStr">
        <is>
          <t xml:space="preserve">Revisão de plano de melhoria monitorado por técnico distinto do elaborador antes da submissão.</t>
        </is>
      </c>
      <c r="O81" s="3" t="inlineStr">
        <is>
          <t xml:space="preserve">31/12/2026</t>
        </is>
      </c>
      <c r="P81" s="3" t="inlineStr">
        <is>
          <t xml:space="preserve">PR/SRC</t>
        </is>
      </c>
      <c r="Q81" s="3" t="inlineStr">
        <is>
          <t xml:space="preserve">Aberto</t>
        </is>
      </c>
    </row>
    <row r="82">
      <c r="A82" s="3" t="inlineStr">
        <is>
          <t xml:space="preserve">RIS-048</t>
        </is>
      </c>
      <c r="B82" s="8" t="str">
        <f>=IF(ISNUMBER(SEARCH("TR-",C82)),"Tarefa",IF(ISNUMBER(SEARCH("AT-",C82)),"Atividade",IF(ISNUMBER(SEARCH("SP-",C82)),"Subprocesso",IF(ISNUMBER(SEARCH("PP-",C82)),"Processo",IF(OR(LEFT(C82,2)="MG",LEFT(C82,2)="MF",LEFT(C82,2)="MS"),"Macroprocesso","")))))</f>
        <v>Processo</v>
      </c>
      <c r="C82" s="3" t="inlineStr">
        <is>
          <t xml:space="preserve">MG-05 › PP-03</t>
        </is>
      </c>
      <c r="D82" s="3" t="inlineStr">
        <is>
          <t xml:space="preserve">Prescrição da pretensão punitiva por morosidade na apuração.</t>
        </is>
      </c>
      <c r="E82" s="3" t="inlineStr">
        <is>
          <t xml:space="preserve">Legal/Conformidade</t>
        </is>
      </c>
      <c r="F82" s="3" t="inlineStr">
        <is>
          <t xml:space="preserve">Comissão sem dedicação exclusiva; instrução dependente de terceiros; volume de processos</t>
        </is>
      </c>
      <c r="G82" s="3" t="inlineStr">
        <is>
          <t xml:space="preserve">Durante a instrução</t>
        </is>
      </c>
      <c r="H82" s="3" t="inlineStr">
        <is>
          <t xml:space="preserve">20/08/2026</t>
        </is>
      </c>
      <c r="I82" s="4">
        <v>3</v>
      </c>
      <c r="J82" s="4">
        <v>5</v>
      </c>
      <c r="K82" s="8" t="str">
        <f>=I82*J82</f>
        <v>15</v>
      </c>
      <c r="L82" s="8" t="str">
        <f>=IF(K82&gt;=20,"Extremo",IF(K82&gt;=12,"Alto",IF(K82&gt;=5,"Moderado","Baixo")))</f>
        <v>Alto</v>
      </c>
      <c r="M82" s="3" t="inlineStr">
        <is>
          <t xml:space="preserve">Mitigar</t>
        </is>
      </c>
      <c r="N82" s="3" t="inlineStr">
        <is>
          <t xml:space="preserve">Controle de prazo prescricional por processo e priorização dos casos com prazo próximo do limite.</t>
        </is>
      </c>
      <c r="O82" s="3" t="inlineStr">
        <is>
          <t xml:space="preserve">31/12/2026</t>
        </is>
      </c>
      <c r="P82" s="3" t="inlineStr">
        <is>
          <t xml:space="preserve">Consad/COR</t>
        </is>
      </c>
      <c r="Q82" s="3" t="inlineStr">
        <is>
          <t xml:space="preserve">Aberto</t>
        </is>
      </c>
    </row>
    <row r="83">
      <c r="A83" s="3" t="inlineStr">
        <is>
          <t xml:space="preserve">RIS-155</t>
        </is>
      </c>
      <c r="B83" s="8" t="str">
        <f>=IF(ISNUMBER(SEARCH("TR-",C83)),"Tarefa",IF(ISNUMBER(SEARCH("AT-",C83)),"Atividade",IF(ISNUMBER(SEARCH("SP-",C83)),"Subprocesso",IF(ISNUMBER(SEARCH("PP-",C83)),"Processo",IF(OR(LEFT(C83,2)="MG",LEFT(C83,2)="MF",LEFT(C83,2)="MS"),"Macroprocesso","")))))</f>
        <v>Subprocesso</v>
      </c>
      <c r="C83" s="3" t="inlineStr">
        <is>
          <t xml:space="preserve">MG-05 › PP-03 › SP-01</t>
        </is>
      </c>
      <c r="D83" s="3" t="inlineStr">
        <is>
          <t xml:space="preserve">Interrupção ou atraso na execução, deixando de produzir decisão de admissibilidade fundamentada no prazo previsto.</t>
        </is>
      </c>
      <c r="E83" s="3" t="inlineStr">
        <is>
          <t xml:space="preserve">Operacional</t>
        </is>
      </c>
      <c r="F83" s="3" t="inlineStr">
        <is>
          <t xml:space="preserve">Dependência de terceiro ou de contrato; recurso indisponível na data; equipe reduzida frente ao volume</t>
        </is>
      </c>
      <c r="G83" s="3" t="inlineStr">
        <is>
          <t xml:space="preserve">Durante a execução</t>
        </is>
      </c>
      <c r="H83" s="3" t="inlineStr">
        <is>
          <t xml:space="preserve">23/08/2026</t>
        </is>
      </c>
      <c r="I83" s="4">
        <v>4</v>
      </c>
      <c r="J83" s="4">
        <v>4</v>
      </c>
      <c r="K83" s="8" t="str">
        <f>=I83*J83</f>
        <v>16</v>
      </c>
      <c r="L83" s="8" t="str">
        <f>=IF(K83&gt;=20,"Extremo",IF(K83&gt;=12,"Alto",IF(K83&gt;=5,"Moderado","Baixo")))</f>
        <v>Alto</v>
      </c>
      <c r="M83" s="3" t="inlineStr">
        <is>
          <t xml:space="preserve">Mitigar</t>
        </is>
      </c>
      <c r="N83" s="3" t="inlineStr">
        <is>
          <t xml:space="preserve">Acompanhamento periódico com registro das pendências que travam a entrega de decisão de admissibilidade fundamentada.</t>
        </is>
      </c>
      <c r="O83" s="3" t="inlineStr">
        <is>
          <t xml:space="preserve">31/12/2026</t>
        </is>
      </c>
      <c r="P83" s="3" t="inlineStr">
        <is>
          <t xml:space="preserve">Consad/COR</t>
        </is>
      </c>
      <c r="Q83" s="3" t="inlineStr">
        <is>
          <t xml:space="preserve">Aberto</t>
        </is>
      </c>
    </row>
    <row r="84">
      <c r="A84" s="3" t="inlineStr">
        <is>
          <t xml:space="preserve">RIS-156</t>
        </is>
      </c>
      <c r="B84" s="8" t="str">
        <f>=IF(ISNUMBER(SEARCH("TR-",C84)),"Tarefa",IF(ISNUMBER(SEARCH("AT-",C84)),"Atividade",IF(ISNUMBER(SEARCH("SP-",C84)),"Subprocesso",IF(ISNUMBER(SEARCH("PP-",C84)),"Processo",IF(OR(LEFT(C84,2)="MG",LEFT(C84,2)="MF",LEFT(C84,2)="MS"),"Macroprocesso","")))))</f>
        <v>Subprocesso</v>
      </c>
      <c r="C84" s="3" t="inlineStr">
        <is>
          <t xml:space="preserve">MG-05 › PP-03 › SP-02</t>
        </is>
      </c>
      <c r="D84" s="3" t="inlineStr">
        <is>
          <t xml:space="preserve">Interrupção ou atraso na execução, deixando de produzir relatório final da comissão no prazo previsto.</t>
        </is>
      </c>
      <c r="E84" s="3" t="inlineStr">
        <is>
          <t xml:space="preserve">Operacional</t>
        </is>
      </c>
      <c r="F84" s="3" t="inlineStr">
        <is>
          <t xml:space="preserve">Dependência de terceiro ou de contrato; recurso indisponível na data; equipe reduzida frente ao volume</t>
        </is>
      </c>
      <c r="G84" s="3" t="inlineStr">
        <is>
          <t xml:space="preserve">Durante a execução</t>
        </is>
      </c>
      <c r="H84" s="3" t="inlineStr">
        <is>
          <t xml:space="preserve">23/08/2026</t>
        </is>
      </c>
      <c r="I84" s="4">
        <v>4</v>
      </c>
      <c r="J84" s="4">
        <v>4</v>
      </c>
      <c r="K84" s="8" t="str">
        <f>=I84*J84</f>
        <v>16</v>
      </c>
      <c r="L84" s="8" t="str">
        <f>=IF(K84&gt;=20,"Extremo",IF(K84&gt;=12,"Alto",IF(K84&gt;=5,"Moderado","Baixo")))</f>
        <v>Alto</v>
      </c>
      <c r="M84" s="3" t="inlineStr">
        <is>
          <t xml:space="preserve">Mitigar</t>
        </is>
      </c>
      <c r="N84" s="3" t="inlineStr">
        <is>
          <t xml:space="preserve">Acompanhamento periódico com registro das pendências que travam a entrega de relatório final da comissão.</t>
        </is>
      </c>
      <c r="O84" s="3" t="inlineStr">
        <is>
          <t xml:space="preserve">31/12/2026</t>
        </is>
      </c>
      <c r="P84" s="3" t="inlineStr">
        <is>
          <t xml:space="preserve">Consad/COR</t>
        </is>
      </c>
      <c r="Q84" s="3" t="inlineStr">
        <is>
          <t xml:space="preserve">Aberto</t>
        </is>
      </c>
    </row>
    <row r="85">
      <c r="A85" s="3" t="inlineStr">
        <is>
          <t xml:space="preserve">RIS-157</t>
        </is>
      </c>
      <c r="B85" s="8" t="str">
        <f>=IF(ISNUMBER(SEARCH("TR-",C85)),"Tarefa",IF(ISNUMBER(SEARCH("AT-",C85)),"Atividade",IF(ISNUMBER(SEARCH("SP-",C85)),"Subprocesso",IF(ISNUMBER(SEARCH("PP-",C85)),"Processo",IF(OR(LEFT(C85,2)="MG",LEFT(C85,2)="MF",LEFT(C85,2)="MS"),"Macroprocesso","")))))</f>
        <v>Subprocesso</v>
      </c>
      <c r="C85" s="3" t="inlineStr">
        <is>
          <t xml:space="preserve">MG-05 › PP-03 › SP-03</t>
        </is>
      </c>
      <c r="D85" s="3" t="inlineStr">
        <is>
          <t xml:space="preserve">Demanda respondida fora do prazo, gerando reiteração, recurso ou apontamento de órgão de controle.</t>
        </is>
      </c>
      <c r="E85" s="3" t="inlineStr">
        <is>
          <t xml:space="preserve">Legal/Conformidade</t>
        </is>
      </c>
      <c r="F85" s="3" t="inlineStr">
        <is>
          <t xml:space="preserve">Distribuição interna lenta; área detentora sem prazo interno definido; volume concentrado em picos</t>
        </is>
      </c>
      <c r="G85" s="3" t="inlineStr">
        <is>
          <t xml:space="preserve">Prazo de resposta da demanda</t>
        </is>
      </c>
      <c r="H85" s="3" t="inlineStr">
        <is>
          <t xml:space="preserve">23/08/2026</t>
        </is>
      </c>
      <c r="I85" s="4">
        <v>3</v>
      </c>
      <c r="J85" s="4">
        <v>4</v>
      </c>
      <c r="K85" s="8" t="str">
        <f>=I85*J85</f>
        <v>12</v>
      </c>
      <c r="L85" s="8" t="str">
        <f>=IF(K85&gt;=20,"Extremo",IF(K85&gt;=12,"Alto",IF(K85&gt;=5,"Moderado","Baixo")))</f>
        <v>Alto</v>
      </c>
      <c r="M85" s="3" t="inlineStr">
        <is>
          <t xml:space="preserve">Mitigar</t>
        </is>
      </c>
      <c r="N85" s="3" t="inlineStr">
        <is>
          <t xml:space="preserve">Prazo interno inferior ao prazo externo e alerta de vencimento antes de emitir decisão aplicada.</t>
        </is>
      </c>
      <c r="O85" s="3" t="inlineStr">
        <is>
          <t xml:space="preserve">31/12/2026</t>
        </is>
      </c>
      <c r="P85" s="3" t="inlineStr">
        <is>
          <t xml:space="preserve">Consad/COR</t>
        </is>
      </c>
      <c r="Q85" s="3" t="inlineStr">
        <is>
          <t xml:space="preserve">Aberto</t>
        </is>
      </c>
    </row>
    <row r="86">
      <c r="A86" s="3" t="inlineStr">
        <is>
          <t xml:space="preserve">RIS-049</t>
        </is>
      </c>
      <c r="B86" s="8" t="str">
        <f>=IF(ISNUMBER(SEARCH("TR-",C86)),"Tarefa",IF(ISNUMBER(SEARCH("AT-",C86)),"Atividade",IF(ISNUMBER(SEARCH("SP-",C86)),"Subprocesso",IF(ISNUMBER(SEARCH("PP-",C86)),"Processo",IF(OR(LEFT(C86,2)="MG",LEFT(C86,2)="MF",LEFT(C86,2)="MS"),"Macroprocesso","")))))</f>
        <v>Processo</v>
      </c>
      <c r="C86" s="3" t="inlineStr">
        <is>
          <t xml:space="preserve">MG-05 › PP-04</t>
        </is>
      </c>
      <c r="D86" s="3" t="inlineStr">
        <is>
          <t xml:space="preserve">Situação de conflito de interesses não declarada, gerando questionamento de decisão.</t>
        </is>
      </c>
      <c r="E86" s="3" t="inlineStr">
        <is>
          <t xml:space="preserve">Legal/Conformidade</t>
        </is>
      </c>
      <c r="F86" s="3" t="inlineStr">
        <is>
          <t xml:space="preserve">Desconhecimento da obrigação de declarar; ausência de checagem periódica; rotatividade em funções de decisão</t>
        </is>
      </c>
      <c r="G86" s="3" t="inlineStr">
        <is>
          <t xml:space="preserve">Exercício de função de decisão</t>
        </is>
      </c>
      <c r="H86" s="3" t="inlineStr">
        <is>
          <t xml:space="preserve">20/08/2026</t>
        </is>
      </c>
      <c r="I86" s="4">
        <v>3</v>
      </c>
      <c r="J86" s="4">
        <v>4</v>
      </c>
      <c r="K86" s="8" t="str">
        <f>=I86*J86</f>
        <v>12</v>
      </c>
      <c r="L86" s="8" t="str">
        <f>=IF(K86&gt;=20,"Extremo",IF(K86&gt;=12,"Alto",IF(K86&gt;=5,"Moderado","Baixo")))</f>
        <v>Alto</v>
      </c>
      <c r="M86" s="3" t="inlineStr">
        <is>
          <t xml:space="preserve">Mitigar</t>
        </is>
      </c>
      <c r="N86" s="3" t="inlineStr">
        <is>
          <t xml:space="preserve">Declaração periódica obrigatória para funções de decisão e ação de disseminação anual.</t>
        </is>
      </c>
      <c r="O86" s="3" t="inlineStr">
        <is>
          <t xml:space="preserve">31/12/2026</t>
        </is>
      </c>
      <c r="P86" s="3" t="inlineStr">
        <is>
          <t xml:space="preserve">PR/SI</t>
        </is>
      </c>
      <c r="Q86" s="3" t="inlineStr">
        <is>
          <t xml:space="preserve">Aberto</t>
        </is>
      </c>
    </row>
    <row r="87">
      <c r="A87" s="3" t="inlineStr">
        <is>
          <t xml:space="preserve">RIS-158</t>
        </is>
      </c>
      <c r="B87" s="8" t="str">
        <f>=IF(ISNUMBER(SEARCH("TR-",C87)),"Tarefa",IF(ISNUMBER(SEARCH("AT-",C87)),"Atividade",IF(ISNUMBER(SEARCH("SP-",C87)),"Subprocesso",IF(ISNUMBER(SEARCH("PP-",C87)),"Processo",IF(OR(LEFT(C87,2)="MG",LEFT(C87,2)="MF",LEFT(C87,2)="MS"),"Macroprocesso","")))))</f>
        <v>Subprocesso</v>
      </c>
      <c r="C87" s="3" t="inlineStr">
        <is>
          <t xml:space="preserve">MG-05 › PP-04 › SP-01</t>
        </is>
      </c>
      <c r="D87" s="3" t="inlineStr">
        <is>
          <t xml:space="preserve">plano de integridade revisado mantido sem revisão, deixando de refletir a norma ou a necessidade vigente.</t>
        </is>
      </c>
      <c r="E87" s="3" t="inlineStr">
        <is>
          <t xml:space="preserve">Operacional</t>
        </is>
      </c>
      <c r="F87" s="3" t="inlineStr">
        <is>
          <t xml:space="preserve">Revisão sem periodicidade definida; responsável não designado; mudança normativa não acompanhada</t>
        </is>
      </c>
      <c r="G87" s="3" t="inlineStr">
        <is>
          <t xml:space="preserve">Entre revisões</t>
        </is>
      </c>
      <c r="H87" s="3" t="inlineStr">
        <is>
          <t xml:space="preserve">23/08/2026</t>
        </is>
      </c>
      <c r="I87" s="4">
        <v>3</v>
      </c>
      <c r="J87" s="4">
        <v>3</v>
      </c>
      <c r="K87" s="8" t="str">
        <f>=I87*J87</f>
        <v>9</v>
      </c>
      <c r="L87" s="8" t="str">
        <f>=IF(K87&gt;=20,"Extremo",IF(K87&gt;=12,"Alto",IF(K87&gt;=5,"Moderado","Baixo")))</f>
        <v>Moderado</v>
      </c>
      <c r="M87" s="3" t="inlineStr">
        <is>
          <t xml:space="preserve">Mitigar</t>
        </is>
      </c>
      <c r="N87" s="3" t="inlineStr">
        <is>
          <t xml:space="preserve">Periodicidade de revisão definida, com responsável designado por item.</t>
        </is>
      </c>
      <c r="O87" s="3" t="inlineStr">
        <is>
          <t xml:space="preserve">30/06/2027</t>
        </is>
      </c>
      <c r="P87" s="3" t="inlineStr">
        <is>
          <t xml:space="preserve">PR/SI</t>
        </is>
      </c>
      <c r="Q87" s="3" t="inlineStr">
        <is>
          <t xml:space="preserve">Aberto</t>
        </is>
      </c>
    </row>
    <row r="88">
      <c r="A88" s="3" t="inlineStr">
        <is>
          <t xml:space="preserve">RIS-159</t>
        </is>
      </c>
      <c r="B88" s="8" t="str">
        <f>=IF(ISNUMBER(SEARCH("TR-",C88)),"Tarefa",IF(ISNUMBER(SEARCH("AT-",C88)),"Atividade",IF(ISNUMBER(SEARCH("SP-",C88)),"Subprocesso",IF(ISNUMBER(SEARCH("PP-",C88)),"Processo",IF(OR(LEFT(C88,2)="MG",LEFT(C88,2)="MF",LEFT(C88,2)="MS"),"Macroprocesso","")))))</f>
        <v>Subprocesso</v>
      </c>
      <c r="C88" s="3" t="inlineStr">
        <is>
          <t xml:space="preserve">MG-05 › PP-04 › SP-02</t>
        </is>
      </c>
      <c r="D88" s="3" t="inlineStr">
        <is>
          <t xml:space="preserve">Demanda respondida fora do prazo, gerando reiteração, recurso ou apontamento de órgão de controle.</t>
        </is>
      </c>
      <c r="E88" s="3" t="inlineStr">
        <is>
          <t xml:space="preserve">Legal/Conformidade</t>
        </is>
      </c>
      <c r="F88" s="3" t="inlineStr">
        <is>
          <t xml:space="preserve">Distribuição interna lenta; área detentora sem prazo interno definido; volume concentrado em picos</t>
        </is>
      </c>
      <c r="G88" s="3" t="inlineStr">
        <is>
          <t xml:space="preserve">Prazo de resposta da demanda</t>
        </is>
      </c>
      <c r="H88" s="3" t="inlineStr">
        <is>
          <t xml:space="preserve">23/08/2026</t>
        </is>
      </c>
      <c r="I88" s="4">
        <v>3</v>
      </c>
      <c r="J88" s="4">
        <v>4</v>
      </c>
      <c r="K88" s="8" t="str">
        <f>=I88*J88</f>
        <v>12</v>
      </c>
      <c r="L88" s="8" t="str">
        <f>=IF(K88&gt;=20,"Extremo",IF(K88&gt;=12,"Alto",IF(K88&gt;=5,"Moderado","Baixo")))</f>
        <v>Alto</v>
      </c>
      <c r="M88" s="3" t="inlineStr">
        <is>
          <t xml:space="preserve">Mitigar</t>
        </is>
      </c>
      <c r="N88" s="3" t="inlineStr">
        <is>
          <t xml:space="preserve">Prazo interno inferior ao prazo externo e alerta de vencimento antes de emitir parecer ou orientação emitida.</t>
        </is>
      </c>
      <c r="O88" s="3" t="inlineStr">
        <is>
          <t xml:space="preserve">31/12/2026</t>
        </is>
      </c>
      <c r="P88" s="3" t="inlineStr">
        <is>
          <t xml:space="preserve">PR/SI</t>
        </is>
      </c>
      <c r="Q88" s="3" t="inlineStr">
        <is>
          <t xml:space="preserve">Aberto</t>
        </is>
      </c>
    </row>
    <row r="89">
      <c r="A89" s="3" t="inlineStr">
        <is>
          <t xml:space="preserve">RIS-160</t>
        </is>
      </c>
      <c r="B89" s="8" t="str">
        <f>=IF(ISNUMBER(SEARCH("TR-",C89)),"Tarefa",IF(ISNUMBER(SEARCH("AT-",C89)),"Atividade",IF(ISNUMBER(SEARCH("SP-",C89)),"Subprocesso",IF(ISNUMBER(SEARCH("PP-",C89)),"Processo",IF(OR(LEFT(C89,2)="MG",LEFT(C89,2)="MF",LEFT(C89,2)="MS"),"Macroprocesso","")))))</f>
        <v>Subprocesso</v>
      </c>
      <c r="C89" s="3" t="inlineStr">
        <is>
          <t xml:space="preserve">MG-05 › PP-04 › SP-03</t>
        </is>
      </c>
      <c r="D89" s="3" t="inlineStr">
        <is>
          <t xml:space="preserve">ação de disseminação realizada divulgado com informação desatualizada ou sem validação técnica, exigindo retificação.</t>
        </is>
      </c>
      <c r="E89" s="3" t="inlineStr">
        <is>
          <t xml:space="preserve">Imagem/Reputação</t>
        </is>
      </c>
      <c r="F89" s="3" t="inlineStr">
        <is>
          <t xml:space="preserve">Fluxo de aprovação informal; prazo de publicação apertado; conteúdo técnico de difícil verificação</t>
        </is>
      </c>
      <c r="G89" s="3" t="inlineStr">
        <is>
          <t xml:space="preserve">Antes da divulgação</t>
        </is>
      </c>
      <c r="H89" s="3" t="inlineStr">
        <is>
          <t xml:space="preserve">23/08/2026</t>
        </is>
      </c>
      <c r="I89" s="4">
        <v>3</v>
      </c>
      <c r="J89" s="4">
        <v>3</v>
      </c>
      <c r="K89" s="8" t="str">
        <f>=I89*J89</f>
        <v>9</v>
      </c>
      <c r="L89" s="8" t="str">
        <f>=IF(K89&gt;=20,"Extremo",IF(K89&gt;=12,"Alto",IF(K89&gt;=5,"Moderado","Baixo")))</f>
        <v>Moderado</v>
      </c>
      <c r="M89" s="3" t="inlineStr">
        <is>
          <t xml:space="preserve">Mitigar</t>
        </is>
      </c>
      <c r="N89" s="3" t="inlineStr">
        <is>
          <t xml:space="preserve">Validação da área técnica registrada no processo antes de divulgar ação de disseminação realizada.</t>
        </is>
      </c>
      <c r="O89" s="3" t="inlineStr">
        <is>
          <t xml:space="preserve">30/06/2027</t>
        </is>
      </c>
      <c r="P89" s="3" t="inlineStr">
        <is>
          <t xml:space="preserve">PR/SI</t>
        </is>
      </c>
      <c r="Q89" s="3" t="inlineStr">
        <is>
          <t xml:space="preserve">Aberto</t>
        </is>
      </c>
    </row>
    <row r="90">
      <c r="A90" s="3" t="inlineStr">
        <is>
          <t xml:space="preserve">RIS-050</t>
        </is>
      </c>
      <c r="B90" s="8" t="str">
        <f>=IF(ISNUMBER(SEARCH("TR-",C90)),"Tarefa",IF(ISNUMBER(SEARCH("AT-",C90)),"Atividade",IF(ISNUMBER(SEARCH("SP-",C90)),"Subprocesso",IF(ISNUMBER(SEARCH("PP-",C90)),"Processo",IF(OR(LEFT(C90,2)="MG",LEFT(C90,2)="MF",LEFT(C90,2)="MS"),"Macroprocesso","")))))</f>
        <v>Processo</v>
      </c>
      <c r="C90" s="3" t="inlineStr">
        <is>
          <t xml:space="preserve">MG-05 › PP-05</t>
        </is>
      </c>
      <c r="D90" s="3" t="inlineStr">
        <is>
          <t xml:space="preserve">Manifestação de ouvidoria respondida de forma genérica, gerando reiteração.</t>
        </is>
      </c>
      <c r="E90" s="3" t="inlineStr">
        <is>
          <t xml:space="preserve">Imagem/Reputação</t>
        </is>
      </c>
      <c r="F90" s="3" t="inlineStr">
        <is>
          <t xml:space="preserve">Subsídio insuficiente da área; prazo curto; ausência de padrão de resposta</t>
        </is>
      </c>
      <c r="G90" s="3" t="inlineStr">
        <is>
          <t xml:space="preserve">Elaboração da resposta</t>
        </is>
      </c>
      <c r="H90" s="3" t="inlineStr">
        <is>
          <t xml:space="preserve">20/08/2026</t>
        </is>
      </c>
      <c r="I90" s="4">
        <v>4</v>
      </c>
      <c r="J90" s="4">
        <v>3</v>
      </c>
      <c r="K90" s="8" t="str">
        <f>=I90*J90</f>
        <v>12</v>
      </c>
      <c r="L90" s="8" t="str">
        <f>=IF(K90&gt;=20,"Extremo",IF(K90&gt;=12,"Alto",IF(K90&gt;=5,"Moderado","Baixo")))</f>
        <v>Alto</v>
      </c>
      <c r="M90" s="3" t="inlineStr">
        <is>
          <t xml:space="preserve">Mitigar</t>
        </is>
      </c>
      <c r="N90" s="3" t="inlineStr">
        <is>
          <t xml:space="preserve">Padrão de resposta conclusiva e devolução à área quando o subsídio for insuficiente.</t>
        </is>
      </c>
      <c r="O90" s="3" t="inlineStr">
        <is>
          <t xml:space="preserve">31/12/2026</t>
        </is>
      </c>
      <c r="P90" s="3" t="inlineStr">
        <is>
          <t xml:space="preserve">Consad/OUV</t>
        </is>
      </c>
      <c r="Q90" s="3" t="inlineStr">
        <is>
          <t xml:space="preserve">Aberto</t>
        </is>
      </c>
    </row>
    <row r="91">
      <c r="A91" s="3" t="inlineStr">
        <is>
          <t xml:space="preserve">RIS-161</t>
        </is>
      </c>
      <c r="B91" s="8" t="str">
        <f>=IF(ISNUMBER(SEARCH("TR-",C91)),"Tarefa",IF(ISNUMBER(SEARCH("AT-",C91)),"Atividade",IF(ISNUMBER(SEARCH("SP-",C91)),"Subprocesso",IF(ISNUMBER(SEARCH("PP-",C91)),"Processo",IF(OR(LEFT(C91,2)="MG",LEFT(C91,2)="MF",LEFT(C91,2)="MS"),"Macroprocesso","")))))</f>
        <v>Subprocesso</v>
      </c>
      <c r="C91" s="3" t="inlineStr">
        <is>
          <t xml:space="preserve">MG-05 › PP-05 › SP-01</t>
        </is>
      </c>
      <c r="D91" s="3" t="inlineStr">
        <is>
          <t xml:space="preserve">manifestação classificada e distribuída formalizado com vício ou pendência documental, comprometendo sua validade.</t>
        </is>
      </c>
      <c r="E91" s="3" t="inlineStr">
        <is>
          <t xml:space="preserve">Legal/Conformidade</t>
        </is>
      </c>
      <c r="F91" s="3" t="inlineStr">
        <is>
          <t xml:space="preserve">Instrução do processo incompleta; minuta fora do modelo padronizado; urgência alegada pela área</t>
        </is>
      </c>
      <c r="G91" s="3" t="inlineStr">
        <is>
          <t xml:space="preserve">Antes da assinatura</t>
        </is>
      </c>
      <c r="H91" s="3" t="inlineStr">
        <is>
          <t xml:space="preserve">23/08/2026</t>
        </is>
      </c>
      <c r="I91" s="4">
        <v>3</v>
      </c>
      <c r="J91" s="4">
        <v>5</v>
      </c>
      <c r="K91" s="8" t="str">
        <f>=I91*J91</f>
        <v>15</v>
      </c>
      <c r="L91" s="8" t="str">
        <f>=IF(K91&gt;=20,"Extremo",IF(K91&gt;=12,"Alto",IF(K91&gt;=5,"Moderado","Baixo")))</f>
        <v>Alto</v>
      </c>
      <c r="M91" s="3" t="inlineStr">
        <is>
          <t xml:space="preserve">Mitigar</t>
        </is>
      </c>
      <c r="N91" s="3" t="inlineStr">
        <is>
          <t xml:space="preserve">Conferência da instrução e uso de minuta padronizada antes de formalizar manifestação classificada e distribuída.</t>
        </is>
      </c>
      <c r="O91" s="3" t="inlineStr">
        <is>
          <t xml:space="preserve">31/12/2026</t>
        </is>
      </c>
      <c r="P91" s="3" t="inlineStr">
        <is>
          <t xml:space="preserve">Consad/OUV</t>
        </is>
      </c>
      <c r="Q91" s="3" t="inlineStr">
        <is>
          <t xml:space="preserve">Aberto</t>
        </is>
      </c>
    </row>
    <row r="92">
      <c r="A92" s="3" t="inlineStr">
        <is>
          <t xml:space="preserve">RIS-162</t>
        </is>
      </c>
      <c r="B92" s="8" t="str">
        <f>=IF(ISNUMBER(SEARCH("TR-",C92)),"Tarefa",IF(ISNUMBER(SEARCH("AT-",C92)),"Atividade",IF(ISNUMBER(SEARCH("SP-",C92)),"Subprocesso",IF(ISNUMBER(SEARCH("PP-",C92)),"Processo",IF(OR(LEFT(C92,2)="MG",LEFT(C92,2)="MF",LEFT(C92,2)="MS"),"Macroprocesso","")))))</f>
        <v>Subprocesso</v>
      </c>
      <c r="C92" s="3" t="inlineStr">
        <is>
          <t xml:space="preserve">MG-05 › PP-05 › SP-02</t>
        </is>
      </c>
      <c r="D92" s="3" t="inlineStr">
        <is>
          <t xml:space="preserve">Demanda respondida fora do prazo, gerando reiteração, recurso ou apontamento de órgão de controle.</t>
        </is>
      </c>
      <c r="E92" s="3" t="inlineStr">
        <is>
          <t xml:space="preserve">Legal/Conformidade</t>
        </is>
      </c>
      <c r="F92" s="3" t="inlineStr">
        <is>
          <t xml:space="preserve">Distribuição interna lenta; área detentora sem prazo interno definido; volume concentrado em picos</t>
        </is>
      </c>
      <c r="G92" s="3" t="inlineStr">
        <is>
          <t xml:space="preserve">Prazo de resposta da demanda</t>
        </is>
      </c>
      <c r="H92" s="3" t="inlineStr">
        <is>
          <t xml:space="preserve">23/08/2026</t>
        </is>
      </c>
      <c r="I92" s="4">
        <v>3</v>
      </c>
      <c r="J92" s="4">
        <v>4</v>
      </c>
      <c r="K92" s="8" t="str">
        <f>=I92*J92</f>
        <v>12</v>
      </c>
      <c r="L92" s="8" t="str">
        <f>=IF(K92&gt;=20,"Extremo",IF(K92&gt;=12,"Alto",IF(K92&gt;=5,"Moderado","Baixo")))</f>
        <v>Alto</v>
      </c>
      <c r="M92" s="3" t="inlineStr">
        <is>
          <t xml:space="preserve">Mitigar</t>
        </is>
      </c>
      <c r="N92" s="3" t="inlineStr">
        <is>
          <t xml:space="preserve">Prazo interno inferior ao prazo externo e alerta de vencimento antes de emitir resposta ao manifestante.</t>
        </is>
      </c>
      <c r="O92" s="3" t="inlineStr">
        <is>
          <t xml:space="preserve">31/12/2026</t>
        </is>
      </c>
      <c r="P92" s="3" t="inlineStr">
        <is>
          <t xml:space="preserve">Consad/OUV</t>
        </is>
      </c>
      <c r="Q92" s="3" t="inlineStr">
        <is>
          <t xml:space="preserve">Aberto</t>
        </is>
      </c>
    </row>
    <row r="93">
      <c r="A93" s="3" t="inlineStr">
        <is>
          <t xml:space="preserve">RIS-163</t>
        </is>
      </c>
      <c r="B93" s="8" t="str">
        <f>=IF(ISNUMBER(SEARCH("TR-",C93)),"Tarefa",IF(ISNUMBER(SEARCH("AT-",C93)),"Atividade",IF(ISNUMBER(SEARCH("SP-",C93)),"Subprocesso",IF(ISNUMBER(SEARCH("PP-",C93)),"Processo",IF(OR(LEFT(C93,2)="MG",LEFT(C93,2)="MF",LEFT(C93,2)="MS"),"Macroprocesso","")))))</f>
        <v>Subprocesso</v>
      </c>
      <c r="C93" s="3" t="inlineStr">
        <is>
          <t xml:space="preserve">MG-05 › PP-05 › SP-03</t>
        </is>
      </c>
      <c r="D93" s="3" t="inlineStr">
        <is>
          <t xml:space="preserve">relatório de gestão em ouvidoria entregue com deficiência técnica, exigindo retrabalho e retardando o processo.</t>
        </is>
      </c>
      <c r="E93" s="3" t="inlineStr">
        <is>
          <t xml:space="preserve">Operacional</t>
        </is>
      </c>
      <c r="F93" s="3" t="inlineStr">
        <is>
          <t xml:space="preserve">Prazo de elaboração comprimido; informação de base incompleta; ausência de revisão por outro técnico</t>
        </is>
      </c>
      <c r="G93" s="3" t="inlineStr">
        <is>
          <t xml:space="preserve">Elaboração do produto</t>
        </is>
      </c>
      <c r="H93" s="3" t="inlineStr">
        <is>
          <t xml:space="preserve">23/08/2026</t>
        </is>
      </c>
      <c r="I93" s="4">
        <v>3</v>
      </c>
      <c r="J93" s="4">
        <v>4</v>
      </c>
      <c r="K93" s="8" t="str">
        <f>=I93*J93</f>
        <v>12</v>
      </c>
      <c r="L93" s="8" t="str">
        <f>=IF(K93&gt;=20,"Extremo",IF(K93&gt;=12,"Alto",IF(K93&gt;=5,"Moderado","Baixo")))</f>
        <v>Alto</v>
      </c>
      <c r="M93" s="3" t="inlineStr">
        <is>
          <t xml:space="preserve">Mitigar</t>
        </is>
      </c>
      <c r="N93" s="3" t="inlineStr">
        <is>
          <t xml:space="preserve">Revisão de relatório de gestão em ouvidoria por técnico distinto do elaborador antes da submissão.</t>
        </is>
      </c>
      <c r="O93" s="3" t="inlineStr">
        <is>
          <t xml:space="preserve">31/12/2026</t>
        </is>
      </c>
      <c r="P93" s="3" t="inlineStr">
        <is>
          <t xml:space="preserve">Consad/OUV</t>
        </is>
      </c>
      <c r="Q93" s="3" t="inlineStr">
        <is>
          <t xml:space="preserve">Aberto</t>
        </is>
      </c>
    </row>
    <row r="94">
      <c r="A94" s="3" t="inlineStr">
        <is>
          <t xml:space="preserve">RIS-051</t>
        </is>
      </c>
      <c r="B94" s="8" t="str">
        <f>=IF(ISNUMBER(SEARCH("TR-",C94)),"Tarefa",IF(ISNUMBER(SEARCH("AT-",C94)),"Atividade",IF(ISNUMBER(SEARCH("SP-",C94)),"Subprocesso",IF(ISNUMBER(SEARCH("PP-",C94)),"Processo",IF(OR(LEFT(C94,2)="MG",LEFT(C94,2)="MF",LEFT(C94,2)="MS"),"Macroprocesso","")))))</f>
        <v>Processo</v>
      </c>
      <c r="C94" s="3" t="inlineStr">
        <is>
          <t xml:space="preserve">MG-05 › PP-06</t>
        </is>
      </c>
      <c r="D94" s="3" t="inlineStr">
        <is>
          <t xml:space="preserve">Recomendação de auditoria não implementada, mantendo a fragilidade que a originou.</t>
        </is>
      </c>
      <c r="E94" s="3" t="inlineStr">
        <is>
          <t xml:space="preserve">Operacional</t>
        </is>
      </c>
      <c r="F94" s="3" t="inlineStr">
        <is>
          <t xml:space="preserve">Recomendação sem responsável definido; prazo pactuado longo; ausência de escalonamento</t>
        </is>
      </c>
      <c r="G94" s="3" t="inlineStr">
        <is>
          <t xml:space="preserve">Após a emissão do relatório</t>
        </is>
      </c>
      <c r="H94" s="3" t="inlineStr">
        <is>
          <t xml:space="preserve">20/08/2026</t>
        </is>
      </c>
      <c r="I94" s="4">
        <v>4</v>
      </c>
      <c r="J94" s="4">
        <v>4</v>
      </c>
      <c r="K94" s="8" t="str">
        <f>=I94*J94</f>
        <v>16</v>
      </c>
      <c r="L94" s="8" t="str">
        <f>=IF(K94&gt;=20,"Extremo",IF(K94&gt;=12,"Alto",IF(K94&gt;=5,"Moderado","Baixo")))</f>
        <v>Alto</v>
      </c>
      <c r="M94" s="3" t="inlineStr">
        <is>
          <t xml:space="preserve">Mitigar</t>
        </is>
      </c>
      <c r="N94" s="3" t="inlineStr">
        <is>
          <t xml:space="preserve">Monitoramento das recomendações com responsável e prazo por item e escalonamento à Diretoria.</t>
        </is>
      </c>
      <c r="O94" s="3" t="inlineStr">
        <is>
          <t xml:space="preserve">31/12/2026</t>
        </is>
      </c>
      <c r="P94" s="3" t="inlineStr">
        <is>
          <t xml:space="preserve">Consad/AUD</t>
        </is>
      </c>
      <c r="Q94" s="3" t="inlineStr">
        <is>
          <t xml:space="preserve">Aberto</t>
        </is>
      </c>
    </row>
    <row r="95">
      <c r="A95" s="3" t="inlineStr">
        <is>
          <t xml:space="preserve">RIS-164</t>
        </is>
      </c>
      <c r="B95" s="8" t="str">
        <f>=IF(ISNUMBER(SEARCH("TR-",C95)),"Tarefa",IF(ISNUMBER(SEARCH("AT-",C95)),"Atividade",IF(ISNUMBER(SEARCH("SP-",C95)),"Subprocesso",IF(ISNUMBER(SEARCH("PP-",C95)),"Processo",IF(OR(LEFT(C95,2)="MG",LEFT(C95,2)="MF",LEFT(C95,2)="MS"),"Macroprocesso","")))))</f>
        <v>Subprocesso</v>
      </c>
      <c r="C95" s="3" t="inlineStr">
        <is>
          <t xml:space="preserve">MG-05 › PP-06 › SP-01</t>
        </is>
      </c>
      <c r="D95" s="3" t="inlineStr">
        <is>
          <t xml:space="preserve">Decisão tomada sobre informação incompleta ou desatualizada, comprometendo PAINT aprovado.</t>
        </is>
      </c>
      <c r="E95" s="3" t="inlineStr">
        <is>
          <t xml:space="preserve">Operacional</t>
        </is>
      </c>
      <c r="F95" s="3" t="inlineStr">
        <is>
          <t xml:space="preserve">Fonte de dado dispersa entre áreas; levantamento sem verificação em campo; prazo curto para análise</t>
        </is>
      </c>
      <c r="G95" s="3" t="inlineStr">
        <is>
          <t xml:space="preserve">Antes da decisão</t>
        </is>
      </c>
      <c r="H95" s="3" t="inlineStr">
        <is>
          <t xml:space="preserve">23/08/2026</t>
        </is>
      </c>
      <c r="I95" s="4">
        <v>3</v>
      </c>
      <c r="J95" s="4">
        <v>4</v>
      </c>
      <c r="K95" s="8" t="str">
        <f>=I95*J95</f>
        <v>12</v>
      </c>
      <c r="L95" s="8" t="str">
        <f>=IF(K95&gt;=20,"Extremo",IF(K95&gt;=12,"Alto",IF(K95&gt;=5,"Moderado","Baixo")))</f>
        <v>Alto</v>
      </c>
      <c r="M95" s="3" t="inlineStr">
        <is>
          <t xml:space="preserve">Mitigar</t>
        </is>
      </c>
      <c r="N95" s="3" t="inlineStr">
        <is>
          <t xml:space="preserve">Conferência dos dados contra a fonte primária e registro da metodologia que sustenta PAINT aprovado.</t>
        </is>
      </c>
      <c r="O95" s="3" t="inlineStr">
        <is>
          <t xml:space="preserve">31/12/2026</t>
        </is>
      </c>
      <c r="P95" s="3" t="inlineStr">
        <is>
          <t xml:space="preserve">Consad/AUD</t>
        </is>
      </c>
      <c r="Q95" s="3" t="inlineStr">
        <is>
          <t xml:space="preserve">Aberto</t>
        </is>
      </c>
    </row>
    <row r="96">
      <c r="A96" s="3" t="inlineStr">
        <is>
          <t xml:space="preserve">RIS-165</t>
        </is>
      </c>
      <c r="B96" s="8" t="str">
        <f>=IF(ISNUMBER(SEARCH("TR-",C96)),"Tarefa",IF(ISNUMBER(SEARCH("AT-",C96)),"Atividade",IF(ISNUMBER(SEARCH("SP-",C96)),"Subprocesso",IF(ISNUMBER(SEARCH("PP-",C96)),"Processo",IF(OR(LEFT(C96,2)="MG",LEFT(C96,2)="MF",LEFT(C96,2)="MS"),"Macroprocesso","")))))</f>
        <v>Subprocesso</v>
      </c>
      <c r="C96" s="3" t="inlineStr">
        <is>
          <t xml:space="preserve">MG-05 › PP-06 › SP-02</t>
        </is>
      </c>
      <c r="D96" s="3" t="inlineStr">
        <is>
          <t xml:space="preserve">Interrupção ou atraso na execução, deixando de produzir relatório de auditoria emitido no prazo previsto.</t>
        </is>
      </c>
      <c r="E96" s="3" t="inlineStr">
        <is>
          <t xml:space="preserve">Operacional</t>
        </is>
      </c>
      <c r="F96" s="3" t="inlineStr">
        <is>
          <t xml:space="preserve">Dependência de terceiro ou de contrato; recurso indisponível na data; equipe reduzida frente ao volume</t>
        </is>
      </c>
      <c r="G96" s="3" t="inlineStr">
        <is>
          <t xml:space="preserve">Durante a execução</t>
        </is>
      </c>
      <c r="H96" s="3" t="inlineStr">
        <is>
          <t xml:space="preserve">23/08/2026</t>
        </is>
      </c>
      <c r="I96" s="4">
        <v>4</v>
      </c>
      <c r="J96" s="4">
        <v>4</v>
      </c>
      <c r="K96" s="8" t="str">
        <f>=I96*J96</f>
        <v>16</v>
      </c>
      <c r="L96" s="8" t="str">
        <f>=IF(K96&gt;=20,"Extremo",IF(K96&gt;=12,"Alto",IF(K96&gt;=5,"Moderado","Baixo")))</f>
        <v>Alto</v>
      </c>
      <c r="M96" s="3" t="inlineStr">
        <is>
          <t xml:space="preserve">Mitigar</t>
        </is>
      </c>
      <c r="N96" s="3" t="inlineStr">
        <is>
          <t xml:space="preserve">Acompanhamento periódico com registro das pendências que travam a entrega de relatório de auditoria emitido.</t>
        </is>
      </c>
      <c r="O96" s="3" t="inlineStr">
        <is>
          <t xml:space="preserve">31/12/2026</t>
        </is>
      </c>
      <c r="P96" s="3" t="inlineStr">
        <is>
          <t xml:space="preserve">Consad/AUD</t>
        </is>
      </c>
      <c r="Q96" s="3" t="inlineStr">
        <is>
          <t xml:space="preserve">Aberto</t>
        </is>
      </c>
    </row>
    <row r="97">
      <c r="A97" s="3" t="inlineStr">
        <is>
          <t xml:space="preserve">RIS-166</t>
        </is>
      </c>
      <c r="B97" s="8" t="str">
        <f>=IF(ISNUMBER(SEARCH("TR-",C97)),"Tarefa",IF(ISNUMBER(SEARCH("AT-",C97)),"Atividade",IF(ISNUMBER(SEARCH("SP-",C97)),"Subprocesso",IF(ISNUMBER(SEARCH("PP-",C97)),"Processo",IF(OR(LEFT(C97,2)="MG",LEFT(C97,2)="MF",LEFT(C97,2)="MS"),"Macroprocesso","")))))</f>
        <v>Subprocesso</v>
      </c>
      <c r="C97" s="3" t="inlineStr">
        <is>
          <t xml:space="preserve">MG-05 › PP-06 › SP-03</t>
        </is>
      </c>
      <c r="D97" s="3" t="inlineStr">
        <is>
          <t xml:space="preserve">Desvio detectado tarde demais para ser corrigido, tornando recomendações monitoradas inócuo como instrumento de controle.</t>
        </is>
      </c>
      <c r="E97" s="3" t="inlineStr">
        <is>
          <t xml:space="preserve">Operacional</t>
        </is>
      </c>
      <c r="F97" s="3" t="inlineStr">
        <is>
          <t xml:space="preserve">Periodicidade de verificação insuficiente; ausência de alerta de vencimento; apontamento sem responsável de correção</t>
        </is>
      </c>
      <c r="G97" s="3" t="inlineStr">
        <is>
          <t xml:space="preserve">Entre ciclos de verificação</t>
        </is>
      </c>
      <c r="H97" s="3" t="inlineStr">
        <is>
          <t xml:space="preserve">23/08/2026</t>
        </is>
      </c>
      <c r="I97" s="4">
        <v>4</v>
      </c>
      <c r="J97" s="4">
        <v>4</v>
      </c>
      <c r="K97" s="8" t="str">
        <f>=I97*J97</f>
        <v>16</v>
      </c>
      <c r="L97" s="8" t="str">
        <f>=IF(K97&gt;=20,"Extremo",IF(K97&gt;=12,"Alto",IF(K97&gt;=5,"Moderado","Baixo")))</f>
        <v>Alto</v>
      </c>
      <c r="M97" s="3" t="inlineStr">
        <is>
          <t xml:space="preserve">Mitigar</t>
        </is>
      </c>
      <c r="N97" s="3" t="inlineStr">
        <is>
          <t xml:space="preserve">Periodicidade definida de verificação e reexame das correções apontadas.</t>
        </is>
      </c>
      <c r="O97" s="3" t="inlineStr">
        <is>
          <t xml:space="preserve">31/12/2026</t>
        </is>
      </c>
      <c r="P97" s="3" t="inlineStr">
        <is>
          <t xml:space="preserve">Consad/AUD</t>
        </is>
      </c>
      <c r="Q97" s="3" t="inlineStr">
        <is>
          <t xml:space="preserve">Aberto</t>
        </is>
      </c>
    </row>
    <row r="98">
      <c r="A98" s="3" t="inlineStr">
        <is>
          <t xml:space="preserve">RIS-052</t>
        </is>
      </c>
      <c r="B98" s="8" t="str">
        <f>=IF(ISNUMBER(SEARCH("TR-",C98)),"Tarefa",IF(ISNUMBER(SEARCH("AT-",C98)),"Atividade",IF(ISNUMBER(SEARCH("SP-",C98)),"Subprocesso",IF(ISNUMBER(SEARCH("PP-",C98)),"Processo",IF(OR(LEFT(C98,2)="MG",LEFT(C98,2)="MF",LEFT(C98,2)="MS"),"Macroprocesso","")))))</f>
        <v>Processo</v>
      </c>
      <c r="C98" s="3" t="inlineStr">
        <is>
          <t xml:space="preserve">MG-05 › PP-07</t>
        </is>
      </c>
      <c r="D98" s="3" t="inlineStr">
        <is>
          <t xml:space="preserve">Matéria submetida à Diretoria com instrução incompleta, gerando retorno e atraso na decisão.</t>
        </is>
      </c>
      <c r="E98" s="3" t="inlineStr">
        <is>
          <t xml:space="preserve">Operacional</t>
        </is>
      </c>
      <c r="F98" s="3" t="inlineStr">
        <is>
          <t xml:space="preserve">Instrução feita sob pressão de prazo; checklist inexistente; parecer jurídico pendente</t>
        </is>
      </c>
      <c r="G98" s="3" t="inlineStr">
        <is>
          <t xml:space="preserve">Antes da deliberação</t>
        </is>
      </c>
      <c r="H98" s="3" t="inlineStr">
        <is>
          <t xml:space="preserve">20/08/2026</t>
        </is>
      </c>
      <c r="I98" s="4">
        <v>4</v>
      </c>
      <c r="J98" s="4">
        <v>3</v>
      </c>
      <c r="K98" s="8" t="str">
        <f>=I98*J98</f>
        <v>12</v>
      </c>
      <c r="L98" s="8" t="str">
        <f>=IF(K98&gt;=20,"Extremo",IF(K98&gt;=12,"Alto",IF(K98&gt;=5,"Moderado","Baixo")))</f>
        <v>Alto</v>
      </c>
      <c r="M98" s="3" t="inlineStr">
        <is>
          <t xml:space="preserve">Mitigar</t>
        </is>
      </c>
      <c r="N98" s="3" t="inlineStr">
        <is>
          <t xml:space="preserve">Checklist de instrução conferido antes da pauta e devolução formal da matéria incompleta.</t>
        </is>
      </c>
      <c r="O98" s="3" t="inlineStr">
        <is>
          <t xml:space="preserve">31/12/2026</t>
        </is>
      </c>
      <c r="P98" s="3" t="inlineStr">
        <is>
          <t xml:space="preserve">PR/SC</t>
        </is>
      </c>
      <c r="Q98" s="3" t="inlineStr">
        <is>
          <t xml:space="preserve">Aberto</t>
        </is>
      </c>
    </row>
    <row r="99">
      <c r="A99" s="3" t="inlineStr">
        <is>
          <t xml:space="preserve">RIS-167</t>
        </is>
      </c>
      <c r="B99" s="8" t="str">
        <f>=IF(ISNUMBER(SEARCH("TR-",C99)),"Tarefa",IF(ISNUMBER(SEARCH("AT-",C99)),"Atividade",IF(ISNUMBER(SEARCH("SP-",C99)),"Subprocesso",IF(ISNUMBER(SEARCH("PP-",C99)),"Processo",IF(OR(LEFT(C99,2)="MG",LEFT(C99,2)="MF",LEFT(C99,2)="MS"),"Macroprocesso","")))))</f>
        <v>Subprocesso</v>
      </c>
      <c r="C99" s="3" t="inlineStr">
        <is>
          <t xml:space="preserve">MG-05 › PP-07 › SP-01</t>
        </is>
      </c>
      <c r="D99" s="3" t="inlineStr">
        <is>
          <t xml:space="preserve">Demanda respondida fora do prazo, gerando reiteração, recurso ou apontamento de órgão de controle.</t>
        </is>
      </c>
      <c r="E99" s="3" t="inlineStr">
        <is>
          <t xml:space="preserve">Legal/Conformidade</t>
        </is>
      </c>
      <c r="F99" s="3" t="inlineStr">
        <is>
          <t xml:space="preserve">Distribuição interna lenta; área detentora sem prazo interno definido; volume concentrado em picos</t>
        </is>
      </c>
      <c r="G99" s="3" t="inlineStr">
        <is>
          <t xml:space="preserve">Prazo de resposta da demanda</t>
        </is>
      </c>
      <c r="H99" s="3" t="inlineStr">
        <is>
          <t xml:space="preserve">23/08/2026</t>
        </is>
      </c>
      <c r="I99" s="4">
        <v>3</v>
      </c>
      <c r="J99" s="4">
        <v>4</v>
      </c>
      <c r="K99" s="8" t="str">
        <f>=I99*J99</f>
        <v>12</v>
      </c>
      <c r="L99" s="8" t="str">
        <f>=IF(K99&gt;=20,"Extremo",IF(K99&gt;=12,"Alto",IF(K99&gt;=5,"Moderado","Baixo")))</f>
        <v>Alto</v>
      </c>
      <c r="M99" s="3" t="inlineStr">
        <is>
          <t xml:space="preserve">Mitigar</t>
        </is>
      </c>
      <c r="N99" s="3" t="inlineStr">
        <is>
          <t xml:space="preserve">Prazo interno inferior ao prazo externo e alerta de vencimento antes de emitir nota ou voto instruído.</t>
        </is>
      </c>
      <c r="O99" s="3" t="inlineStr">
        <is>
          <t xml:space="preserve">31/12/2026</t>
        </is>
      </c>
      <c r="P99" s="3" t="inlineStr">
        <is>
          <t xml:space="preserve">PR/SC</t>
        </is>
      </c>
      <c r="Q99" s="3" t="inlineStr">
        <is>
          <t xml:space="preserve">Aberto</t>
        </is>
      </c>
    </row>
    <row r="100">
      <c r="A100" s="3" t="inlineStr">
        <is>
          <t xml:space="preserve">RIS-168</t>
        </is>
      </c>
      <c r="B100" s="8" t="str">
        <f>=IF(ISNUMBER(SEARCH("TR-",C100)),"Tarefa",IF(ISNUMBER(SEARCH("AT-",C100)),"Atividade",IF(ISNUMBER(SEARCH("SP-",C100)),"Subprocesso",IF(ISNUMBER(SEARCH("PP-",C100)),"Processo",IF(OR(LEFT(C100,2)="MG",LEFT(C100,2)="MF",LEFT(C100,2)="MS"),"Macroprocesso","")))))</f>
        <v>Subprocesso</v>
      </c>
      <c r="C100" s="3" t="inlineStr">
        <is>
          <t xml:space="preserve">MG-05 › PP-07 › SP-02</t>
        </is>
      </c>
      <c r="D100" s="3" t="inlineStr">
        <is>
          <t xml:space="preserve">Desvio detectado tarde demais para ser corrigido, tornando agenda organizada inócuo como instrumento de controle.</t>
        </is>
      </c>
      <c r="E100" s="3" t="inlineStr">
        <is>
          <t xml:space="preserve">Operacional</t>
        </is>
      </c>
      <c r="F100" s="3" t="inlineStr">
        <is>
          <t xml:space="preserve">Periodicidade de verificação insuficiente; ausência de alerta de vencimento; apontamento sem responsável de correção</t>
        </is>
      </c>
      <c r="G100" s="3" t="inlineStr">
        <is>
          <t xml:space="preserve">Entre ciclos de verificação</t>
        </is>
      </c>
      <c r="H100" s="3" t="inlineStr">
        <is>
          <t xml:space="preserve">23/08/2026</t>
        </is>
      </c>
      <c r="I100" s="4">
        <v>4</v>
      </c>
      <c r="J100" s="4">
        <v>4</v>
      </c>
      <c r="K100" s="8" t="str">
        <f>=I100*J100</f>
        <v>16</v>
      </c>
      <c r="L100" s="8" t="str">
        <f>=IF(K100&gt;=20,"Extremo",IF(K100&gt;=12,"Alto",IF(K100&gt;=5,"Moderado","Baixo")))</f>
        <v>Alto</v>
      </c>
      <c r="M100" s="3" t="inlineStr">
        <is>
          <t xml:space="preserve">Mitigar</t>
        </is>
      </c>
      <c r="N100" s="3" t="inlineStr">
        <is>
          <t xml:space="preserve">Periodicidade definida de verificação e reexame das correções apontadas.</t>
        </is>
      </c>
      <c r="O100" s="3" t="inlineStr">
        <is>
          <t xml:space="preserve">31/12/2026</t>
        </is>
      </c>
      <c r="P100" s="3" t="inlineStr">
        <is>
          <t xml:space="preserve">PR/SC</t>
        </is>
      </c>
      <c r="Q100" s="3" t="inlineStr">
        <is>
          <t xml:space="preserve">Aberto</t>
        </is>
      </c>
    </row>
    <row r="101">
      <c r="A101" s="3" t="inlineStr">
        <is>
          <t xml:space="preserve">RIS-169</t>
        </is>
      </c>
      <c r="B101" s="8" t="str">
        <f>=IF(ISNUMBER(SEARCH("TR-",C101)),"Tarefa",IF(ISNUMBER(SEARCH("AT-",C101)),"Atividade",IF(ISNUMBER(SEARCH("SP-",C101)),"Subprocesso",IF(ISNUMBER(SEARCH("PP-",C101)),"Processo",IF(OR(LEFT(C101,2)="MG",LEFT(C101,2)="MF",LEFT(C101,2)="MS"),"Macroprocesso","")))))</f>
        <v>Subprocesso</v>
      </c>
      <c r="C101" s="3" t="inlineStr">
        <is>
          <t xml:space="preserve">MG-05 › PP-07 › SP-03</t>
        </is>
      </c>
      <c r="D101" s="3" t="inlineStr">
        <is>
          <t xml:space="preserve">posição institucional alinhada divulgado com informação desatualizada ou sem validação técnica, exigindo retificação.</t>
        </is>
      </c>
      <c r="E101" s="3" t="inlineStr">
        <is>
          <t xml:space="preserve">Imagem/Reputação</t>
        </is>
      </c>
      <c r="F101" s="3" t="inlineStr">
        <is>
          <t xml:space="preserve">Fluxo de aprovação informal; prazo de publicação apertado; conteúdo técnico de difícil verificação</t>
        </is>
      </c>
      <c r="G101" s="3" t="inlineStr">
        <is>
          <t xml:space="preserve">Antes da divulgação</t>
        </is>
      </c>
      <c r="H101" s="3" t="inlineStr">
        <is>
          <t xml:space="preserve">23/08/2026</t>
        </is>
      </c>
      <c r="I101" s="4">
        <v>3</v>
      </c>
      <c r="J101" s="4">
        <v>3</v>
      </c>
      <c r="K101" s="8" t="str">
        <f>=I101*J101</f>
        <v>9</v>
      </c>
      <c r="L101" s="8" t="str">
        <f>=IF(K101&gt;=20,"Extremo",IF(K101&gt;=12,"Alto",IF(K101&gt;=5,"Moderado","Baixo")))</f>
        <v>Moderado</v>
      </c>
      <c r="M101" s="3" t="inlineStr">
        <is>
          <t xml:space="preserve">Mitigar</t>
        </is>
      </c>
      <c r="N101" s="3" t="inlineStr">
        <is>
          <t xml:space="preserve">Validação da área técnica registrada no processo antes de divulgar posição institucional alinhada.</t>
        </is>
      </c>
      <c r="O101" s="3" t="inlineStr">
        <is>
          <t xml:space="preserve">30/06/2027</t>
        </is>
      </c>
      <c r="P101" s="3" t="inlineStr">
        <is>
          <t xml:space="preserve">PR/SC</t>
        </is>
      </c>
      <c r="Q101" s="3" t="inlineStr">
        <is>
          <t xml:space="preserve">Aberto</t>
        </is>
      </c>
    </row>
    <row r="102">
      <c r="A102" s="3" t="inlineStr">
        <is>
          <t xml:space="preserve">RIS-053</t>
        </is>
      </c>
      <c r="B102" s="8" t="str">
        <f>=IF(ISNUMBER(SEARCH("TR-",C102)),"Tarefa",IF(ISNUMBER(SEARCH("AT-",C102)),"Atividade",IF(ISNUMBER(SEARCH("SP-",C102)),"Subprocesso",IF(ISNUMBER(SEARCH("PP-",C102)),"Processo",IF(OR(LEFT(C102,2)="MG",LEFT(C102,2)="MF",LEFT(C102,2)="MS"),"Macroprocesso","")))))</f>
        <v>Processo</v>
      </c>
      <c r="C102" s="3" t="inlineStr">
        <is>
          <t xml:space="preserve">MG-05 › PP-08</t>
        </is>
      </c>
      <c r="D102" s="3" t="inlineStr">
        <is>
          <t xml:space="preserve">Deliberação de colegiado sem registro formal, comprometendo a rastreabilidade da decisão.</t>
        </is>
      </c>
      <c r="E102" s="3" t="inlineStr">
        <is>
          <t xml:space="preserve">Legal/Conformidade</t>
        </is>
      </c>
      <c r="F102" s="3" t="inlineStr">
        <is>
          <t xml:space="preserve">Ata lavrada com atraso; volume de matérias por reunião; assinatura pendente</t>
        </is>
      </c>
      <c r="G102" s="3" t="inlineStr">
        <is>
          <t xml:space="preserve">Após a reunião</t>
        </is>
      </c>
      <c r="H102" s="3" t="inlineStr">
        <is>
          <t xml:space="preserve">20/08/2026</t>
        </is>
      </c>
      <c r="I102" s="4">
        <v>2</v>
      </c>
      <c r="J102" s="4">
        <v>5</v>
      </c>
      <c r="K102" s="8" t="str">
        <f>=I102*J102</f>
        <v>10</v>
      </c>
      <c r="L102" s="8" t="str">
        <f>=IF(K102&gt;=20,"Extremo",IF(K102&gt;=12,"Alto",IF(K102&gt;=5,"Moderado","Baixo")))</f>
        <v>Moderado</v>
      </c>
      <c r="M102" s="3" t="inlineStr">
        <is>
          <t xml:space="preserve">Mitigar</t>
        </is>
      </c>
      <c r="N102" s="3" t="inlineStr">
        <is>
          <t xml:space="preserve">Prazo fixo para lavratura da ata e controle das assinaturas pendentes.</t>
        </is>
      </c>
      <c r="O102" s="3" t="inlineStr">
        <is>
          <t xml:space="preserve">30/06/2027</t>
        </is>
      </c>
      <c r="P102" s="3" t="inlineStr">
        <is>
          <t xml:space="preserve">PR/SC</t>
        </is>
      </c>
      <c r="Q102" s="3" t="inlineStr">
        <is>
          <t xml:space="preserve">Aberto</t>
        </is>
      </c>
    </row>
    <row r="103">
      <c r="A103" s="3" t="inlineStr">
        <is>
          <t xml:space="preserve">RIS-170</t>
        </is>
      </c>
      <c r="B103" s="8" t="str">
        <f>=IF(ISNUMBER(SEARCH("TR-",C103)),"Tarefa",IF(ISNUMBER(SEARCH("AT-",C103)),"Atividade",IF(ISNUMBER(SEARCH("SP-",C103)),"Subprocesso",IF(ISNUMBER(SEARCH("PP-",C103)),"Processo",IF(OR(LEFT(C103,2)="MG",LEFT(C103,2)="MF",LEFT(C103,2)="MS"),"Macroprocesso","")))))</f>
        <v>Subprocesso</v>
      </c>
      <c r="C103" s="3" t="inlineStr">
        <is>
          <t xml:space="preserve">MG-05 › PP-08 › SP-01</t>
        </is>
      </c>
      <c r="D103" s="3" t="inlineStr">
        <is>
          <t xml:space="preserve">pauta distribuída entregue com deficiência técnica, exigindo retrabalho e retardando o processo.</t>
        </is>
      </c>
      <c r="E103" s="3" t="inlineStr">
        <is>
          <t xml:space="preserve">Operacional</t>
        </is>
      </c>
      <c r="F103" s="3" t="inlineStr">
        <is>
          <t xml:space="preserve">Prazo de elaboração comprimido; informação de base incompleta; ausência de revisão por outro técnico</t>
        </is>
      </c>
      <c r="G103" s="3" t="inlineStr">
        <is>
          <t xml:space="preserve">Elaboração do produto</t>
        </is>
      </c>
      <c r="H103" s="3" t="inlineStr">
        <is>
          <t xml:space="preserve">23/08/2026</t>
        </is>
      </c>
      <c r="I103" s="4">
        <v>3</v>
      </c>
      <c r="J103" s="4">
        <v>4</v>
      </c>
      <c r="K103" s="8" t="str">
        <f>=I103*J103</f>
        <v>12</v>
      </c>
      <c r="L103" s="8" t="str">
        <f>=IF(K103&gt;=20,"Extremo",IF(K103&gt;=12,"Alto",IF(K103&gt;=5,"Moderado","Baixo")))</f>
        <v>Alto</v>
      </c>
      <c r="M103" s="3" t="inlineStr">
        <is>
          <t xml:space="preserve">Mitigar</t>
        </is>
      </c>
      <c r="N103" s="3" t="inlineStr">
        <is>
          <t xml:space="preserve">Revisão de pauta distribuída por técnico distinto do elaborador antes da submissão.</t>
        </is>
      </c>
      <c r="O103" s="3" t="inlineStr">
        <is>
          <t xml:space="preserve">31/12/2026</t>
        </is>
      </c>
      <c r="P103" s="3" t="inlineStr">
        <is>
          <t xml:space="preserve">PR/SC</t>
        </is>
      </c>
      <c r="Q103" s="3" t="inlineStr">
        <is>
          <t xml:space="preserve">Aberto</t>
        </is>
      </c>
    </row>
    <row r="104">
      <c r="A104" s="3" t="inlineStr">
        <is>
          <t xml:space="preserve">RIS-171</t>
        </is>
      </c>
      <c r="B104" s="8" t="str">
        <f>=IF(ISNUMBER(SEARCH("TR-",C104)),"Tarefa",IF(ISNUMBER(SEARCH("AT-",C104)),"Atividade",IF(ISNUMBER(SEARCH("SP-",C104)),"Subprocesso",IF(ISNUMBER(SEARCH("PP-",C104)),"Processo",IF(OR(LEFT(C104,2)="MG",LEFT(C104,2)="MF",LEFT(C104,2)="MS"),"Macroprocesso","")))))</f>
        <v>Subprocesso</v>
      </c>
      <c r="C104" s="3" t="inlineStr">
        <is>
          <t xml:space="preserve">MG-05 › PP-08 › SP-02</t>
        </is>
      </c>
      <c r="D104" s="3" t="inlineStr">
        <is>
          <t xml:space="preserve">Ação realizada sem efeito prático, com o público apoiado retornando à prática anterior.</t>
        </is>
      </c>
      <c r="E104" s="3" t="inlineStr">
        <is>
          <t xml:space="preserve">Pessoas</t>
        </is>
      </c>
      <c r="F104" s="3" t="inlineStr">
        <is>
          <t xml:space="preserve">Público definido de forma ampla; ausência de acompanhamento após a ação; conteúdo desligado da rotina real</t>
        </is>
      </c>
      <c r="G104" s="3" t="inlineStr">
        <is>
          <t xml:space="preserve">Após a realização da ação</t>
        </is>
      </c>
      <c r="H104" s="3" t="inlineStr">
        <is>
          <t xml:space="preserve">23/08/2026</t>
        </is>
      </c>
      <c r="I104" s="4">
        <v>3</v>
      </c>
      <c r="J104" s="4">
        <v>3</v>
      </c>
      <c r="K104" s="8" t="str">
        <f>=I104*J104</f>
        <v>9</v>
      </c>
      <c r="L104" s="8" t="str">
        <f>=IF(K104&gt;=20,"Extremo",IF(K104&gt;=12,"Alto",IF(K104&gt;=5,"Moderado","Baixo")))</f>
        <v>Moderado</v>
      </c>
      <c r="M104" s="3" t="inlineStr">
        <is>
          <t xml:space="preserve">Mitigar</t>
        </is>
      </c>
      <c r="N104" s="3" t="inlineStr">
        <is>
          <t xml:space="preserve">Registro da participação e verificação do efeito da ação após um ciclo.</t>
        </is>
      </c>
      <c r="O104" s="3" t="inlineStr">
        <is>
          <t xml:space="preserve">30/06/2027</t>
        </is>
      </c>
      <c r="P104" s="3" t="inlineStr">
        <is>
          <t xml:space="preserve">PR/SC</t>
        </is>
      </c>
      <c r="Q104" s="3" t="inlineStr">
        <is>
          <t xml:space="preserve">Aberto</t>
        </is>
      </c>
    </row>
    <row r="105">
      <c r="A105" s="3" t="inlineStr">
        <is>
          <t xml:space="preserve">RIS-172</t>
        </is>
      </c>
      <c r="B105" s="8" t="str">
        <f>=IF(ISNUMBER(SEARCH("TR-",C105)),"Tarefa",IF(ISNUMBER(SEARCH("AT-",C105)),"Atividade",IF(ISNUMBER(SEARCH("SP-",C105)),"Subprocesso",IF(ISNUMBER(SEARCH("PP-",C105)),"Processo",IF(OR(LEFT(C105,2)="MG",LEFT(C105,2)="MF",LEFT(C105,2)="MS"),"Macroprocesso","")))))</f>
        <v>Subprocesso</v>
      </c>
      <c r="C105" s="3" t="inlineStr">
        <is>
          <t xml:space="preserve">MG-05 › PP-08 › SP-03</t>
        </is>
      </c>
      <c r="D105" s="3" t="inlineStr">
        <is>
          <t xml:space="preserve">ato publicado divulgado com informação desatualizada ou sem validação técnica, exigindo retificação.</t>
        </is>
      </c>
      <c r="E105" s="3" t="inlineStr">
        <is>
          <t xml:space="preserve">Imagem/Reputação</t>
        </is>
      </c>
      <c r="F105" s="3" t="inlineStr">
        <is>
          <t xml:space="preserve">Fluxo de aprovação informal; prazo de publicação apertado; conteúdo técnico de difícil verificação</t>
        </is>
      </c>
      <c r="G105" s="3" t="inlineStr">
        <is>
          <t xml:space="preserve">Antes da divulgação</t>
        </is>
      </c>
      <c r="H105" s="3" t="inlineStr">
        <is>
          <t xml:space="preserve">23/08/2026</t>
        </is>
      </c>
      <c r="I105" s="4">
        <v>3</v>
      </c>
      <c r="J105" s="4">
        <v>3</v>
      </c>
      <c r="K105" s="8" t="str">
        <f>=I105*J105</f>
        <v>9</v>
      </c>
      <c r="L105" s="8" t="str">
        <f>=IF(K105&gt;=20,"Extremo",IF(K105&gt;=12,"Alto",IF(K105&gt;=5,"Moderado","Baixo")))</f>
        <v>Moderado</v>
      </c>
      <c r="M105" s="3" t="inlineStr">
        <is>
          <t xml:space="preserve">Mitigar</t>
        </is>
      </c>
      <c r="N105" s="3" t="inlineStr">
        <is>
          <t xml:space="preserve">Validação da área técnica registrada no processo antes de divulgar ato publicado.</t>
        </is>
      </c>
      <c r="O105" s="3" t="inlineStr">
        <is>
          <t xml:space="preserve">30/06/2027</t>
        </is>
      </c>
      <c r="P105" s="3" t="inlineStr">
        <is>
          <t xml:space="preserve">PR/SC</t>
        </is>
      </c>
      <c r="Q105" s="3" t="inlineStr">
        <is>
          <t xml:space="preserve">Aberto</t>
        </is>
      </c>
    </row>
    <row r="106">
      <c r="A106" s="3" t="inlineStr">
        <is>
          <t xml:space="preserve">RIS-015</t>
        </is>
      </c>
      <c r="B106" s="8" t="str">
        <f>=IF(ISNUMBER(SEARCH("TR-",C106)),"Tarefa",IF(ISNUMBER(SEARCH("AT-",C106)),"Atividade",IF(ISNUMBER(SEARCH("SP-",C106)),"Subprocesso",IF(ISNUMBER(SEARCH("PP-",C106)),"Processo",IF(OR(LEFT(C106,2)="MG",LEFT(C106,2)="MF",LEFT(C106,2)="MS"),"Macroprocesso","")))))</f>
        <v>Macroprocesso</v>
      </c>
      <c r="C106" s="3" t="inlineStr">
        <is>
          <t xml:space="preserve">MF-01</t>
        </is>
      </c>
      <c r="D106" s="3" t="inlineStr">
        <is>
          <t xml:space="preserve">Projeto executivo com deficiência técnica gerando aditivo, paralisação de obra e atraso na entrega de água.</t>
        </is>
      </c>
      <c r="E106" s="3" t="inlineStr">
        <is>
          <t xml:space="preserve">Operacional</t>
        </is>
      </c>
      <c r="F106" s="3" t="inlineStr">
        <is>
          <t xml:space="preserve">Estudo de base insuficiente; levantamento de campo desatualizado; prazo de elaboração comprimido</t>
        </is>
      </c>
      <c r="G106" s="3" t="inlineStr">
        <is>
          <t xml:space="preserve">Elaboração e revisão do projeto</t>
        </is>
      </c>
      <c r="H106" s="3" t="inlineStr">
        <is>
          <t xml:space="preserve">12/08/2026</t>
        </is>
      </c>
      <c r="I106" s="4">
        <v>4</v>
      </c>
      <c r="J106" s="4">
        <v>5</v>
      </c>
      <c r="K106" s="8" t="str">
        <f>=I106*J106</f>
        <v>20</v>
      </c>
      <c r="L106" s="8" t="str">
        <f>=IF(K106&gt;=20,"Extremo",IF(K106&gt;=12,"Alto",IF(K106&gt;=5,"Moderado","Baixo")))</f>
        <v>Extremo</v>
      </c>
      <c r="M106" s="3" t="inlineStr">
        <is>
          <t xml:space="preserve">Mitigar</t>
        </is>
      </c>
      <c r="N106" s="3" t="inlineStr">
        <is>
          <t xml:space="preserve">Análise crítica do projeto por equipe técnica independente antes da licitação e revisão de quantitativos.</t>
        </is>
      </c>
      <c r="O106" s="3" t="inlineStr">
        <is>
          <t xml:space="preserve">31/12/2026</t>
        </is>
      </c>
      <c r="P106" s="3" t="inlineStr">
        <is>
          <t xml:space="preserve">AD/GEP</t>
        </is>
      </c>
      <c r="Q106" s="3" t="inlineStr">
        <is>
          <t xml:space="preserve">Aberto</t>
        </is>
      </c>
    </row>
    <row r="107">
      <c r="A107" s="3" t="inlineStr">
        <is>
          <t xml:space="preserve">RIS-054</t>
        </is>
      </c>
      <c r="B107" s="8" t="str">
        <f>=IF(ISNUMBER(SEARCH("TR-",C107)),"Tarefa",IF(ISNUMBER(SEARCH("AT-",C107)),"Atividade",IF(ISNUMBER(SEARCH("SP-",C107)),"Subprocesso",IF(ISNUMBER(SEARCH("PP-",C107)),"Processo",IF(OR(LEFT(C107,2)="MG",LEFT(C107,2)="MF",LEFT(C107,2)="MS"),"Macroprocesso","")))))</f>
        <v>Processo</v>
      </c>
      <c r="C107" s="3" t="inlineStr">
        <is>
          <t xml:space="preserve">MF-01 › PP-01</t>
        </is>
      </c>
      <c r="D107" s="3" t="inlineStr">
        <is>
          <t xml:space="preserve">Projeto entregue com deficiência técnica, gerando aditivo e paralisação na execução.</t>
        </is>
      </c>
      <c r="E107" s="3" t="inlineStr">
        <is>
          <t xml:space="preserve">Operacional</t>
        </is>
      </c>
      <c r="F107" s="3" t="inlineStr">
        <is>
          <t xml:space="preserve">Estudo de base insuficiente; levantamento de campo desatualizado; prazo de elaboração comprimido</t>
        </is>
      </c>
      <c r="G107" s="3" t="inlineStr">
        <is>
          <t xml:space="preserve">Elaboração do projeto</t>
        </is>
      </c>
      <c r="H107" s="3" t="inlineStr">
        <is>
          <t xml:space="preserve">20/08/2026</t>
        </is>
      </c>
      <c r="I107" s="4">
        <v>4</v>
      </c>
      <c r="J107" s="4">
        <v>5</v>
      </c>
      <c r="K107" s="8" t="str">
        <f>=I107*J107</f>
        <v>20</v>
      </c>
      <c r="L107" s="8" t="str">
        <f>=IF(K107&gt;=20,"Extremo",IF(K107&gt;=12,"Alto",IF(K107&gt;=5,"Moderado","Baixo")))</f>
        <v>Extremo</v>
      </c>
      <c r="M107" s="3" t="inlineStr">
        <is>
          <t xml:space="preserve">Mitigar</t>
        </is>
      </c>
      <c r="N107" s="3" t="inlineStr">
        <is>
          <t xml:space="preserve">Revisão do projeto por equipe distinta da elaboradora e conferência dos levantamentos de campo.</t>
        </is>
      </c>
      <c r="O107" s="3" t="inlineStr">
        <is>
          <t xml:space="preserve">31/12/2026</t>
        </is>
      </c>
      <c r="P107" s="3" t="inlineStr">
        <is>
          <t xml:space="preserve">AD/GEP/UPH</t>
        </is>
      </c>
      <c r="Q107" s="3" t="inlineStr">
        <is>
          <t xml:space="preserve">Aberto</t>
        </is>
      </c>
    </row>
    <row r="108">
      <c r="A108" s="3" t="inlineStr">
        <is>
          <t xml:space="preserve">RIS-173</t>
        </is>
      </c>
      <c r="B108" s="8" t="str">
        <f>=IF(ISNUMBER(SEARCH("TR-",C108)),"Tarefa",IF(ISNUMBER(SEARCH("AT-",C108)),"Atividade",IF(ISNUMBER(SEARCH("SP-",C108)),"Subprocesso",IF(ISNUMBER(SEARCH("PP-",C108)),"Processo",IF(OR(LEFT(C108,2)="MG",LEFT(C108,2)="MF",LEFT(C108,2)="MS"),"Macroprocesso","")))))</f>
        <v>Subprocesso</v>
      </c>
      <c r="C108" s="3" t="inlineStr">
        <is>
          <t xml:space="preserve">MF-01 › PP-01 › SP-01</t>
        </is>
      </c>
      <c r="D108" s="3" t="inlineStr">
        <is>
          <t xml:space="preserve">estudo de viabilidade concluído entregue com deficiência técnica, exigindo retrabalho e retardando o processo.</t>
        </is>
      </c>
      <c r="E108" s="3" t="inlineStr">
        <is>
          <t xml:space="preserve">Operacional</t>
        </is>
      </c>
      <c r="F108" s="3" t="inlineStr">
        <is>
          <t xml:space="preserve">Prazo de elaboração comprimido; informação de base incompleta; ausência de revisão por outro técnico</t>
        </is>
      </c>
      <c r="G108" s="3" t="inlineStr">
        <is>
          <t xml:space="preserve">Elaboração do produto</t>
        </is>
      </c>
      <c r="H108" s="3" t="inlineStr">
        <is>
          <t xml:space="preserve">23/08/2026</t>
        </is>
      </c>
      <c r="I108" s="4">
        <v>3</v>
      </c>
      <c r="J108" s="4">
        <v>4</v>
      </c>
      <c r="K108" s="8" t="str">
        <f>=I108*J108</f>
        <v>12</v>
      </c>
      <c r="L108" s="8" t="str">
        <f>=IF(K108&gt;=20,"Extremo",IF(K108&gt;=12,"Alto",IF(K108&gt;=5,"Moderado","Baixo")))</f>
        <v>Alto</v>
      </c>
      <c r="M108" s="3" t="inlineStr">
        <is>
          <t xml:space="preserve">Mitigar</t>
        </is>
      </c>
      <c r="N108" s="3" t="inlineStr">
        <is>
          <t xml:space="preserve">Revisão de estudo de viabilidade concluído por técnico distinto do elaborador antes da submissão.</t>
        </is>
      </c>
      <c r="O108" s="3" t="inlineStr">
        <is>
          <t xml:space="preserve">31/12/2026</t>
        </is>
      </c>
      <c r="P108" s="3" t="inlineStr">
        <is>
          <t xml:space="preserve">AD/GEP/UPH</t>
        </is>
      </c>
      <c r="Q108" s="3" t="inlineStr">
        <is>
          <t xml:space="preserve">Aberto</t>
        </is>
      </c>
    </row>
    <row r="109">
      <c r="A109" s="3" t="inlineStr">
        <is>
          <t xml:space="preserve">RIS-174</t>
        </is>
      </c>
      <c r="B109" s="8" t="str">
        <f>=IF(ISNUMBER(SEARCH("TR-",C109)),"Tarefa",IF(ISNUMBER(SEARCH("AT-",C109)),"Atividade",IF(ISNUMBER(SEARCH("SP-",C109)),"Subprocesso",IF(ISNUMBER(SEARCH("PP-",C109)),"Processo",IF(OR(LEFT(C109,2)="MG",LEFT(C109,2)="MF",LEFT(C109,2)="MS"),"Macroprocesso","")))))</f>
        <v>Subprocesso</v>
      </c>
      <c r="C109" s="3" t="inlineStr">
        <is>
          <t xml:space="preserve">MF-01 › PP-01 › SP-02</t>
        </is>
      </c>
      <c r="D109" s="3" t="inlineStr">
        <is>
          <t xml:space="preserve">projeto básico e executivo aprovados entregue com deficiência técnica, exigindo retrabalho e retardando o processo.</t>
        </is>
      </c>
      <c r="E109" s="3" t="inlineStr">
        <is>
          <t xml:space="preserve">Operacional</t>
        </is>
      </c>
      <c r="F109" s="3" t="inlineStr">
        <is>
          <t xml:space="preserve">Prazo de elaboração comprimido; informação de base incompleta; ausência de revisão por outro técnico</t>
        </is>
      </c>
      <c r="G109" s="3" t="inlineStr">
        <is>
          <t xml:space="preserve">Elaboração do produto</t>
        </is>
      </c>
      <c r="H109" s="3" t="inlineStr">
        <is>
          <t xml:space="preserve">23/08/2026</t>
        </is>
      </c>
      <c r="I109" s="4">
        <v>3</v>
      </c>
      <c r="J109" s="4">
        <v>4</v>
      </c>
      <c r="K109" s="8" t="str">
        <f>=I109*J109</f>
        <v>12</v>
      </c>
      <c r="L109" s="8" t="str">
        <f>=IF(K109&gt;=20,"Extremo",IF(K109&gt;=12,"Alto",IF(K109&gt;=5,"Moderado","Baixo")))</f>
        <v>Alto</v>
      </c>
      <c r="M109" s="3" t="inlineStr">
        <is>
          <t xml:space="preserve">Mitigar</t>
        </is>
      </c>
      <c r="N109" s="3" t="inlineStr">
        <is>
          <t xml:space="preserve">Revisão de projeto básico e executivo aprovados por técnico distinto do elaborador antes da submissão.</t>
        </is>
      </c>
      <c r="O109" s="3" t="inlineStr">
        <is>
          <t xml:space="preserve">31/12/2026</t>
        </is>
      </c>
      <c r="P109" s="3" t="inlineStr">
        <is>
          <t xml:space="preserve">AD/GEP/UPH</t>
        </is>
      </c>
      <c r="Q109" s="3" t="inlineStr">
        <is>
          <t xml:space="preserve">Aberto</t>
        </is>
      </c>
    </row>
    <row r="110">
      <c r="A110" s="3" t="inlineStr">
        <is>
          <t xml:space="preserve">RIS-175</t>
        </is>
      </c>
      <c r="B110" s="8" t="str">
        <f>=IF(ISNUMBER(SEARCH("TR-",C110)),"Tarefa",IF(ISNUMBER(SEARCH("AT-",C110)),"Atividade",IF(ISNUMBER(SEARCH("SP-",C110)),"Subprocesso",IF(ISNUMBER(SEARCH("PP-",C110)),"Processo",IF(OR(LEFT(C110,2)="MG",LEFT(C110,2)="MF",LEFT(C110,2)="MS"),"Macroprocesso","")))))</f>
        <v>Subprocesso</v>
      </c>
      <c r="C110" s="3" t="inlineStr">
        <is>
          <t xml:space="preserve">MF-01 › PP-01 › SP-03</t>
        </is>
      </c>
      <c r="D110" s="3" t="inlineStr">
        <is>
          <t xml:space="preserve">Decisão tomada sobre informação incompleta ou desatualizada, comprometendo parecer técnico de aprovação ou de ajuste.</t>
        </is>
      </c>
      <c r="E110" s="3" t="inlineStr">
        <is>
          <t xml:space="preserve">Operacional</t>
        </is>
      </c>
      <c r="F110" s="3" t="inlineStr">
        <is>
          <t xml:space="preserve">Fonte de dado dispersa entre áreas; levantamento sem verificação em campo; prazo curto para análise</t>
        </is>
      </c>
      <c r="G110" s="3" t="inlineStr">
        <is>
          <t xml:space="preserve">Antes da decisão</t>
        </is>
      </c>
      <c r="H110" s="3" t="inlineStr">
        <is>
          <t xml:space="preserve">23/08/2026</t>
        </is>
      </c>
      <c r="I110" s="4">
        <v>3</v>
      </c>
      <c r="J110" s="4">
        <v>4</v>
      </c>
      <c r="K110" s="8" t="str">
        <f>=I110*J110</f>
        <v>12</v>
      </c>
      <c r="L110" s="8" t="str">
        <f>=IF(K110&gt;=20,"Extremo",IF(K110&gt;=12,"Alto",IF(K110&gt;=5,"Moderado","Baixo")))</f>
        <v>Alto</v>
      </c>
      <c r="M110" s="3" t="inlineStr">
        <is>
          <t xml:space="preserve">Mitigar</t>
        </is>
      </c>
      <c r="N110" s="3" t="inlineStr">
        <is>
          <t xml:space="preserve">Conferência dos dados contra a fonte primária e registro da metodologia que sustenta parecer técnico de aprovação ou de ajuste.</t>
        </is>
      </c>
      <c r="O110" s="3" t="inlineStr">
        <is>
          <t xml:space="preserve">31/12/2026</t>
        </is>
      </c>
      <c r="P110" s="3" t="inlineStr">
        <is>
          <t xml:space="preserve">AD/GEP/UPH</t>
        </is>
      </c>
      <c r="Q110" s="3" t="inlineStr">
        <is>
          <t xml:space="preserve">Aberto</t>
        </is>
      </c>
    </row>
    <row r="111">
      <c r="A111" s="3" t="inlineStr">
        <is>
          <t xml:space="preserve">RIS-055</t>
        </is>
      </c>
      <c r="B111" s="8" t="str">
        <f>=IF(ISNUMBER(SEARCH("TR-",C111)),"Tarefa",IF(ISNUMBER(SEARCH("AT-",C111)),"Atividade",IF(ISNUMBER(SEARCH("SP-",C111)),"Subprocesso",IF(ISNUMBER(SEARCH("PP-",C111)),"Processo",IF(OR(LEFT(C111,2)="MG",LEFT(C111,2)="MF",LEFT(C111,2)="MS"),"Macroprocesso","")))))</f>
        <v>Processo</v>
      </c>
      <c r="C111" s="3" t="inlineStr">
        <is>
          <t xml:space="preserve">MF-01 › PP-02</t>
        </is>
      </c>
      <c r="D111" s="3" t="inlineStr">
        <is>
          <t xml:space="preserve">Paralisação da obra por pendência de licença, área ou orçamento.</t>
        </is>
      </c>
      <c r="E111" s="3" t="inlineStr">
        <is>
          <t xml:space="preserve">Operacional</t>
        </is>
      </c>
      <c r="F111" s="3" t="inlineStr">
        <is>
          <t xml:space="preserve">Licenciamento em curso ao contratar; desapropriação não concluída; contingenciamento</t>
        </is>
      </c>
      <c r="G111" s="3" t="inlineStr">
        <is>
          <t xml:space="preserve">Início e execução da obra</t>
        </is>
      </c>
      <c r="H111" s="3" t="inlineStr">
        <is>
          <t xml:space="preserve">20/08/2026</t>
        </is>
      </c>
      <c r="I111" s="4">
        <v>4</v>
      </c>
      <c r="J111" s="4">
        <v>5</v>
      </c>
      <c r="K111" s="8" t="str">
        <f>=I111*J111</f>
        <v>20</v>
      </c>
      <c r="L111" s="8" t="str">
        <f>=IF(K111&gt;=20,"Extremo",IF(K111&gt;=12,"Alto",IF(K111&gt;=5,"Moderado","Baixo")))</f>
        <v>Extremo</v>
      </c>
      <c r="M111" s="3" t="inlineStr">
        <is>
          <t xml:space="preserve">Mitigar</t>
        </is>
      </c>
      <c r="N111" s="3" t="inlineStr">
        <is>
          <t xml:space="preserve">Verificação das condições de início antes da ordem de serviço e acompanhamento mensal das pendências.</t>
        </is>
      </c>
      <c r="O111" s="3" t="inlineStr">
        <is>
          <t xml:space="preserve">31/12/2026</t>
        </is>
      </c>
      <c r="P111" s="3" t="inlineStr">
        <is>
          <t xml:space="preserve">AD/GIM/UOH</t>
        </is>
      </c>
      <c r="Q111" s="3" t="inlineStr">
        <is>
          <t xml:space="preserve">Aberto</t>
        </is>
      </c>
    </row>
    <row r="112">
      <c r="A112" s="3" t="inlineStr">
        <is>
          <t xml:space="preserve">RIS-176</t>
        </is>
      </c>
      <c r="B112" s="8" t="str">
        <f>=IF(ISNUMBER(SEARCH("TR-",C112)),"Tarefa",IF(ISNUMBER(SEARCH("AT-",C112)),"Atividade",IF(ISNUMBER(SEARCH("SP-",C112)),"Subprocesso",IF(ISNUMBER(SEARCH("PP-",C112)),"Processo",IF(OR(LEFT(C112,2)="MG",LEFT(C112,2)="MF",LEFT(C112,2)="MS"),"Macroprocesso","")))))</f>
        <v>Subprocesso</v>
      </c>
      <c r="C112" s="3" t="inlineStr">
        <is>
          <t xml:space="preserve">MF-01 › PP-02 › SP-01</t>
        </is>
      </c>
      <c r="D112" s="3" t="inlineStr">
        <is>
          <t xml:space="preserve">Decisão tomada sobre informação incompleta ou desatualizada, comprometendo plano de implantação.</t>
        </is>
      </c>
      <c r="E112" s="3" t="inlineStr">
        <is>
          <t xml:space="preserve">Operacional</t>
        </is>
      </c>
      <c r="F112" s="3" t="inlineStr">
        <is>
          <t xml:space="preserve">Fonte de dado dispersa entre áreas; levantamento sem verificação em campo; prazo curto para análise</t>
        </is>
      </c>
      <c r="G112" s="3" t="inlineStr">
        <is>
          <t xml:space="preserve">Antes da decisão</t>
        </is>
      </c>
      <c r="H112" s="3" t="inlineStr">
        <is>
          <t xml:space="preserve">23/08/2026</t>
        </is>
      </c>
      <c r="I112" s="4">
        <v>3</v>
      </c>
      <c r="J112" s="4">
        <v>4</v>
      </c>
      <c r="K112" s="8" t="str">
        <f>=I112*J112</f>
        <v>12</v>
      </c>
      <c r="L112" s="8" t="str">
        <f>=IF(K112&gt;=20,"Extremo",IF(K112&gt;=12,"Alto",IF(K112&gt;=5,"Moderado","Baixo")))</f>
        <v>Alto</v>
      </c>
      <c r="M112" s="3" t="inlineStr">
        <is>
          <t xml:space="preserve">Mitigar</t>
        </is>
      </c>
      <c r="N112" s="3" t="inlineStr">
        <is>
          <t xml:space="preserve">Conferência dos dados contra a fonte primária e registro da metodologia que sustenta plano de implantação.</t>
        </is>
      </c>
      <c r="O112" s="3" t="inlineStr">
        <is>
          <t xml:space="preserve">31/12/2026</t>
        </is>
      </c>
      <c r="P112" s="3" t="inlineStr">
        <is>
          <t xml:space="preserve">AD/GIM/UOH</t>
        </is>
      </c>
      <c r="Q112" s="3" t="inlineStr">
        <is>
          <t xml:space="preserve">Aberto</t>
        </is>
      </c>
    </row>
    <row r="113">
      <c r="A113" s="3" t="inlineStr">
        <is>
          <t xml:space="preserve">RIS-177</t>
        </is>
      </c>
      <c r="B113" s="8" t="str">
        <f>=IF(ISNUMBER(SEARCH("TR-",C113)),"Tarefa",IF(ISNUMBER(SEARCH("AT-",C113)),"Atividade",IF(ISNUMBER(SEARCH("SP-",C113)),"Subprocesso",IF(ISNUMBER(SEARCH("PP-",C113)),"Processo",IF(OR(LEFT(C113,2)="MG",LEFT(C113,2)="MF",LEFT(C113,2)="MS"),"Macroprocesso","")))))</f>
        <v>Subprocesso</v>
      </c>
      <c r="C113" s="3" t="inlineStr">
        <is>
          <t xml:space="preserve">MF-01 › PP-02 › SP-02</t>
        </is>
      </c>
      <c r="D113" s="3" t="inlineStr">
        <is>
          <t xml:space="preserve">Desvio detectado tarde demais para ser corrigido, tornando medições atestadas inócuo como instrumento de controle.</t>
        </is>
      </c>
      <c r="E113" s="3" t="inlineStr">
        <is>
          <t xml:space="preserve">Operacional</t>
        </is>
      </c>
      <c r="F113" s="3" t="inlineStr">
        <is>
          <t xml:space="preserve">Periodicidade de verificação insuficiente; ausência de alerta de vencimento; apontamento sem responsável de correção</t>
        </is>
      </c>
      <c r="G113" s="3" t="inlineStr">
        <is>
          <t xml:space="preserve">Entre ciclos de verificação</t>
        </is>
      </c>
      <c r="H113" s="3" t="inlineStr">
        <is>
          <t xml:space="preserve">23/08/2026</t>
        </is>
      </c>
      <c r="I113" s="4">
        <v>4</v>
      </c>
      <c r="J113" s="4">
        <v>4</v>
      </c>
      <c r="K113" s="8" t="str">
        <f>=I113*J113</f>
        <v>16</v>
      </c>
      <c r="L113" s="8" t="str">
        <f>=IF(K113&gt;=20,"Extremo",IF(K113&gt;=12,"Alto",IF(K113&gt;=5,"Moderado","Baixo")))</f>
        <v>Alto</v>
      </c>
      <c r="M113" s="3" t="inlineStr">
        <is>
          <t xml:space="preserve">Mitigar</t>
        </is>
      </c>
      <c r="N113" s="3" t="inlineStr">
        <is>
          <t xml:space="preserve">Periodicidade definida de verificação e reexame das correções apontadas.</t>
        </is>
      </c>
      <c r="O113" s="3" t="inlineStr">
        <is>
          <t xml:space="preserve">31/12/2026</t>
        </is>
      </c>
      <c r="P113" s="3" t="inlineStr">
        <is>
          <t xml:space="preserve">AD/GIM/UOH</t>
        </is>
      </c>
      <c r="Q113" s="3" t="inlineStr">
        <is>
          <t xml:space="preserve">Aberto</t>
        </is>
      </c>
    </row>
    <row r="114">
      <c r="A114" s="3" t="inlineStr">
        <is>
          <t xml:space="preserve">RIS-178</t>
        </is>
      </c>
      <c r="B114" s="8" t="str">
        <f>=IF(ISNUMBER(SEARCH("TR-",C114)),"Tarefa",IF(ISNUMBER(SEARCH("AT-",C114)),"Atividade",IF(ISNUMBER(SEARCH("SP-",C114)),"Subprocesso",IF(ISNUMBER(SEARCH("PP-",C114)),"Processo",IF(OR(LEFT(C114,2)="MG",LEFT(C114,2)="MF",LEFT(C114,2)="MS"),"Macroprocesso","")))))</f>
        <v>Subprocesso</v>
      </c>
      <c r="C114" s="3" t="inlineStr">
        <is>
          <t xml:space="preserve">MF-01 › PP-02 › SP-03</t>
        </is>
      </c>
      <c r="D114" s="3" t="inlineStr">
        <is>
          <t xml:space="preserve">termo de recebimento definitivo formalizado com vício ou pendência documental, comprometendo sua validade.</t>
        </is>
      </c>
      <c r="E114" s="3" t="inlineStr">
        <is>
          <t xml:space="preserve">Legal/Conformidade</t>
        </is>
      </c>
      <c r="F114" s="3" t="inlineStr">
        <is>
          <t xml:space="preserve">Instrução do processo incompleta; minuta fora do modelo padronizado; urgência alegada pela área</t>
        </is>
      </c>
      <c r="G114" s="3" t="inlineStr">
        <is>
          <t xml:space="preserve">Antes da assinatura</t>
        </is>
      </c>
      <c r="H114" s="3" t="inlineStr">
        <is>
          <t xml:space="preserve">23/08/2026</t>
        </is>
      </c>
      <c r="I114" s="4">
        <v>3</v>
      </c>
      <c r="J114" s="4">
        <v>5</v>
      </c>
      <c r="K114" s="8" t="str">
        <f>=I114*J114</f>
        <v>15</v>
      </c>
      <c r="L114" s="8" t="str">
        <f>=IF(K114&gt;=20,"Extremo",IF(K114&gt;=12,"Alto",IF(K114&gt;=5,"Moderado","Baixo")))</f>
        <v>Alto</v>
      </c>
      <c r="M114" s="3" t="inlineStr">
        <is>
          <t xml:space="preserve">Mitigar</t>
        </is>
      </c>
      <c r="N114" s="3" t="inlineStr">
        <is>
          <t xml:space="preserve">Conferência da instrução e uso de minuta padronizada antes de formalizar termo de recebimento definitivo.</t>
        </is>
      </c>
      <c r="O114" s="3" t="inlineStr">
        <is>
          <t xml:space="preserve">31/12/2026</t>
        </is>
      </c>
      <c r="P114" s="3" t="inlineStr">
        <is>
          <t xml:space="preserve">AD/GIM/UOH</t>
        </is>
      </c>
      <c r="Q114" s="3" t="inlineStr">
        <is>
          <t xml:space="preserve">Aberto</t>
        </is>
      </c>
    </row>
    <row r="115">
      <c r="A115" s="3" t="inlineStr">
        <is>
          <t xml:space="preserve">RIS-056</t>
        </is>
      </c>
      <c r="B115" s="8" t="str">
        <f>=IF(ISNUMBER(SEARCH("TR-",C115)),"Tarefa",IF(ISNUMBER(SEARCH("AT-",C115)),"Atividade",IF(ISNUMBER(SEARCH("SP-",C115)),"Subprocesso",IF(ISNUMBER(SEARCH("PP-",C115)),"Processo",IF(OR(LEFT(C115,2)="MG",LEFT(C115,2)="MF",LEFT(C115,2)="MS"),"Macroprocesso","")))))</f>
        <v>Processo</v>
      </c>
      <c r="C115" s="3" t="inlineStr">
        <is>
          <t xml:space="preserve">MF-01 › PP-03</t>
        </is>
      </c>
      <c r="D115" s="3" t="inlineStr">
        <is>
          <t xml:space="preserve">Ruptura ou galgamento de barragem com dano à jusante.</t>
        </is>
      </c>
      <c r="E115" s="3" t="inlineStr">
        <is>
          <t xml:space="preserve">Operacional</t>
        </is>
      </c>
      <c r="F115" s="3" t="inlineStr">
        <is>
          <t xml:space="preserve">Estrutura antiga sem reabilitação; instrumentação insuficiente; evento hidrológico extremo</t>
        </is>
      </c>
      <c r="G115" s="3" t="inlineStr">
        <is>
          <t xml:space="preserve">Período chuvoso</t>
        </is>
      </c>
      <c r="H115" s="3" t="inlineStr">
        <is>
          <t xml:space="preserve">20/08/2026</t>
        </is>
      </c>
      <c r="I115" s="4">
        <v>2</v>
      </c>
      <c r="J115" s="4">
        <v>5</v>
      </c>
      <c r="K115" s="8" t="str">
        <f>=I115*J115</f>
        <v>10</v>
      </c>
      <c r="L115" s="8" t="str">
        <f>=IF(K115&gt;=20,"Extremo",IF(K115&gt;=12,"Alto",IF(K115&gt;=5,"Moderado","Baixo")))</f>
        <v>Moderado</v>
      </c>
      <c r="M115" s="3" t="inlineStr">
        <is>
          <t xml:space="preserve">Mitigar</t>
        </is>
      </c>
      <c r="N115" s="3" t="inlineStr">
        <is>
          <t xml:space="preserve">Inspeções regulares, instrumentação monitorada, PSB e PAE revisados e simulado anual com a defesa civil.</t>
        </is>
      </c>
      <c r="O115" s="3" t="inlineStr">
        <is>
          <t xml:space="preserve">30/06/2027</t>
        </is>
      </c>
      <c r="P115" s="3" t="inlineStr">
        <is>
          <t xml:space="preserve">AI/GEE/USB</t>
        </is>
      </c>
      <c r="Q115" s="3" t="inlineStr">
        <is>
          <t xml:space="preserve">Aberto</t>
        </is>
      </c>
    </row>
    <row r="116">
      <c r="A116" s="3" t="inlineStr">
        <is>
          <t xml:space="preserve">RIS-179</t>
        </is>
      </c>
      <c r="B116" s="8" t="str">
        <f>=IF(ISNUMBER(SEARCH("TR-",C116)),"Tarefa",IF(ISNUMBER(SEARCH("AT-",C116)),"Atividade",IF(ISNUMBER(SEARCH("SP-",C116)),"Subprocesso",IF(ISNUMBER(SEARCH("PP-",C116)),"Processo",IF(OR(LEFT(C116,2)="MG",LEFT(C116,2)="MF",LEFT(C116,2)="MS"),"Macroprocesso","")))))</f>
        <v>Subprocesso</v>
      </c>
      <c r="C116" s="3" t="inlineStr">
        <is>
          <t xml:space="preserve">MF-01 › PP-03 › SP-01</t>
        </is>
      </c>
      <c r="D116" s="3" t="inlineStr">
        <is>
          <t xml:space="preserve">Indisponibilidade por falha não prevenida, interrompendo o serviço que depende de cadastro e classificação atualizados no SNISB.</t>
        </is>
      </c>
      <c r="E116" s="3" t="inlineStr">
        <is>
          <t xml:space="preserve">Operacional</t>
        </is>
      </c>
      <c r="F116" s="3" t="inlineStr">
        <is>
          <t xml:space="preserve">Predominância de manutenção corretiva; ativo em fim de vida útil; peça de reposição indisponível</t>
        </is>
      </c>
      <c r="G116" s="3" t="inlineStr">
        <is>
          <t xml:space="preserve">A qualquer momento</t>
        </is>
      </c>
      <c r="H116" s="3" t="inlineStr">
        <is>
          <t xml:space="preserve">23/08/2026</t>
        </is>
      </c>
      <c r="I116" s="4">
        <v>4</v>
      </c>
      <c r="J116" s="4">
        <v>4</v>
      </c>
      <c r="K116" s="8" t="str">
        <f>=I116*J116</f>
        <v>16</v>
      </c>
      <c r="L116" s="8" t="str">
        <f>=IF(K116&gt;=20,"Extremo",IF(K116&gt;=12,"Alto",IF(K116&gt;=5,"Moderado","Baixo")))</f>
        <v>Alto</v>
      </c>
      <c r="M116" s="3" t="inlineStr">
        <is>
          <t xml:space="preserve">Mitigar</t>
        </is>
      </c>
      <c r="N116" s="3" t="inlineStr">
        <is>
          <t xml:space="preserve">Plano de manutenção preventiva executado e monitoramento da disponibilidade.</t>
        </is>
      </c>
      <c r="O116" s="3" t="inlineStr">
        <is>
          <t xml:space="preserve">31/12/2026</t>
        </is>
      </c>
      <c r="P116" s="3" t="inlineStr">
        <is>
          <t xml:space="preserve">AI/GEE/USB</t>
        </is>
      </c>
      <c r="Q116" s="3" t="inlineStr">
        <is>
          <t xml:space="preserve">Aberto</t>
        </is>
      </c>
    </row>
    <row r="117">
      <c r="A117" s="3" t="inlineStr">
        <is>
          <t xml:space="preserve">RIS-180</t>
        </is>
      </c>
      <c r="B117" s="8" t="str">
        <f>=IF(ISNUMBER(SEARCH("TR-",C117)),"Tarefa",IF(ISNUMBER(SEARCH("AT-",C117)),"Atividade",IF(ISNUMBER(SEARCH("SP-",C117)),"Subprocesso",IF(ISNUMBER(SEARCH("PP-",C117)),"Processo",IF(OR(LEFT(C117,2)="MG",LEFT(C117,2)="MF",LEFT(C117,2)="MS"),"Macroprocesso","")))))</f>
        <v>Subprocesso</v>
      </c>
      <c r="C117" s="3" t="inlineStr">
        <is>
          <t xml:space="preserve">MF-01 › PP-03 › SP-02</t>
        </is>
      </c>
      <c r="D117" s="3" t="inlineStr">
        <is>
          <t xml:space="preserve">Interrupção ou atraso na execução, deixando de produzir relatório de inspeção no prazo previsto.</t>
        </is>
      </c>
      <c r="E117" s="3" t="inlineStr">
        <is>
          <t xml:space="preserve">Operacional</t>
        </is>
      </c>
      <c r="F117" s="3" t="inlineStr">
        <is>
          <t xml:space="preserve">Dependência de terceiro ou de contrato; recurso indisponível na data; equipe reduzida frente ao volume</t>
        </is>
      </c>
      <c r="G117" s="3" t="inlineStr">
        <is>
          <t xml:space="preserve">Durante a execução</t>
        </is>
      </c>
      <c r="H117" s="3" t="inlineStr">
        <is>
          <t xml:space="preserve">23/08/2026</t>
        </is>
      </c>
      <c r="I117" s="4">
        <v>4</v>
      </c>
      <c r="J117" s="4">
        <v>4</v>
      </c>
      <c r="K117" s="8" t="str">
        <f>=I117*J117</f>
        <v>16</v>
      </c>
      <c r="L117" s="8" t="str">
        <f>=IF(K117&gt;=20,"Extremo",IF(K117&gt;=12,"Alto",IF(K117&gt;=5,"Moderado","Baixo")))</f>
        <v>Alto</v>
      </c>
      <c r="M117" s="3" t="inlineStr">
        <is>
          <t xml:space="preserve">Mitigar</t>
        </is>
      </c>
      <c r="N117" s="3" t="inlineStr">
        <is>
          <t xml:space="preserve">Acompanhamento periódico com registro das pendências que travam a entrega de relatório de inspeção.</t>
        </is>
      </c>
      <c r="O117" s="3" t="inlineStr">
        <is>
          <t xml:space="preserve">31/12/2026</t>
        </is>
      </c>
      <c r="P117" s="3" t="inlineStr">
        <is>
          <t xml:space="preserve">AI/GEE/USB</t>
        </is>
      </c>
      <c r="Q117" s="3" t="inlineStr">
        <is>
          <t xml:space="preserve">Aberto</t>
        </is>
      </c>
    </row>
    <row r="118">
      <c r="A118" s="3" t="inlineStr">
        <is>
          <t xml:space="preserve">RIS-181</t>
        </is>
      </c>
      <c r="B118" s="8" t="str">
        <f>=IF(ISNUMBER(SEARCH("TR-",C118)),"Tarefa",IF(ISNUMBER(SEARCH("AT-",C118)),"Atividade",IF(ISNUMBER(SEARCH("SP-",C118)),"Subprocesso",IF(ISNUMBER(SEARCH("PP-",C118)),"Processo",IF(OR(LEFT(C118,2)="MG",LEFT(C118,2)="MF",LEFT(C118,2)="MS"),"Macroprocesso","")))))</f>
        <v>Subprocesso</v>
      </c>
      <c r="C118" s="3" t="inlineStr">
        <is>
          <t xml:space="preserve">MF-01 › PP-03 › SP-03</t>
        </is>
      </c>
      <c r="D118" s="3" t="inlineStr">
        <is>
          <t xml:space="preserve">Indisponibilidade por falha não prevenida, interrompendo o serviço que depende de PSB e PAE revisados.</t>
        </is>
      </c>
      <c r="E118" s="3" t="inlineStr">
        <is>
          <t xml:space="preserve">Operacional</t>
        </is>
      </c>
      <c r="F118" s="3" t="inlineStr">
        <is>
          <t xml:space="preserve">Predominância de manutenção corretiva; ativo em fim de vida útil; peça de reposição indisponível</t>
        </is>
      </c>
      <c r="G118" s="3" t="inlineStr">
        <is>
          <t xml:space="preserve">A qualquer momento</t>
        </is>
      </c>
      <c r="H118" s="3" t="inlineStr">
        <is>
          <t xml:space="preserve">23/08/2026</t>
        </is>
      </c>
      <c r="I118" s="4">
        <v>4</v>
      </c>
      <c r="J118" s="4">
        <v>4</v>
      </c>
      <c r="K118" s="8" t="str">
        <f>=I118*J118</f>
        <v>16</v>
      </c>
      <c r="L118" s="8" t="str">
        <f>=IF(K118&gt;=20,"Extremo",IF(K118&gt;=12,"Alto",IF(K118&gt;=5,"Moderado","Baixo")))</f>
        <v>Alto</v>
      </c>
      <c r="M118" s="3" t="inlineStr">
        <is>
          <t xml:space="preserve">Mitigar</t>
        </is>
      </c>
      <c r="N118" s="3" t="inlineStr">
        <is>
          <t xml:space="preserve">Plano de manutenção preventiva executado e monitoramento da disponibilidade.</t>
        </is>
      </c>
      <c r="O118" s="3" t="inlineStr">
        <is>
          <t xml:space="preserve">31/12/2026</t>
        </is>
      </c>
      <c r="P118" s="3" t="inlineStr">
        <is>
          <t xml:space="preserve">AI/GEE/USB</t>
        </is>
      </c>
      <c r="Q118" s="3" t="inlineStr">
        <is>
          <t xml:space="preserve">Aberto</t>
        </is>
      </c>
    </row>
    <row r="119">
      <c r="A119" s="3" t="inlineStr">
        <is>
          <t xml:space="preserve">RIS-182</t>
        </is>
      </c>
      <c r="B119" s="8" t="str">
        <f>=IF(ISNUMBER(SEARCH("TR-",C119)),"Tarefa",IF(ISNUMBER(SEARCH("AT-",C119)),"Atividade",IF(ISNUMBER(SEARCH("SP-",C119)),"Subprocesso",IF(ISNUMBER(SEARCH("PP-",C119)),"Processo",IF(OR(LEFT(C119,2)="MG",LEFT(C119,2)="MF",LEFT(C119,2)="MS"),"Macroprocesso","")))))</f>
        <v>Subprocesso</v>
      </c>
      <c r="C119" s="3" t="inlineStr">
        <is>
          <t xml:space="preserve">MF-01 › PP-03 › SP-04</t>
        </is>
      </c>
      <c r="D119" s="3" t="inlineStr">
        <is>
          <t xml:space="preserve">Interrupção ou atraso na execução, deixando de produzir intervenção executada e verificada no prazo previsto.</t>
        </is>
      </c>
      <c r="E119" s="3" t="inlineStr">
        <is>
          <t xml:space="preserve">Operacional</t>
        </is>
      </c>
      <c r="F119" s="3" t="inlineStr">
        <is>
          <t xml:space="preserve">Dependência de terceiro ou de contrato; recurso indisponível na data; equipe reduzida frente ao volume</t>
        </is>
      </c>
      <c r="G119" s="3" t="inlineStr">
        <is>
          <t xml:space="preserve">Durante a execução</t>
        </is>
      </c>
      <c r="H119" s="3" t="inlineStr">
        <is>
          <t xml:space="preserve">23/08/2026</t>
        </is>
      </c>
      <c r="I119" s="4">
        <v>4</v>
      </c>
      <c r="J119" s="4">
        <v>4</v>
      </c>
      <c r="K119" s="8" t="str">
        <f>=I119*J119</f>
        <v>16</v>
      </c>
      <c r="L119" s="8" t="str">
        <f>=IF(K119&gt;=20,"Extremo",IF(K119&gt;=12,"Alto",IF(K119&gt;=5,"Moderado","Baixo")))</f>
        <v>Alto</v>
      </c>
      <c r="M119" s="3" t="inlineStr">
        <is>
          <t xml:space="preserve">Mitigar</t>
        </is>
      </c>
      <c r="N119" s="3" t="inlineStr">
        <is>
          <t xml:space="preserve">Acompanhamento periódico com registro das pendências que travam a entrega de intervenção executada e verificada.</t>
        </is>
      </c>
      <c r="O119" s="3" t="inlineStr">
        <is>
          <t xml:space="preserve">31/12/2026</t>
        </is>
      </c>
      <c r="P119" s="3" t="inlineStr">
        <is>
          <t xml:space="preserve">AI/GEE/USB</t>
        </is>
      </c>
      <c r="Q119" s="3" t="inlineStr">
        <is>
          <t xml:space="preserve">Aberto</t>
        </is>
      </c>
    </row>
    <row r="120">
      <c r="A120" s="3" t="inlineStr">
        <is>
          <t xml:space="preserve">RIS-016</t>
        </is>
      </c>
      <c r="B120" s="8" t="str">
        <f>=IF(ISNUMBER(SEARCH("TR-",C120)),"Tarefa",IF(ISNUMBER(SEARCH("AT-",C120)),"Atividade",IF(ISNUMBER(SEARCH("SP-",C120)),"Subprocesso",IF(ISNUMBER(SEARCH("PP-",C120)),"Processo",IF(OR(LEFT(C120,2)="MG",LEFT(C120,2)="MF",LEFT(C120,2)="MS"),"Macroprocesso","")))))</f>
        <v>Macroprocesso</v>
      </c>
      <c r="C120" s="3" t="inlineStr">
        <is>
          <t xml:space="preserve">MF-02</t>
        </is>
      </c>
      <c r="D120" s="3" t="inlineStr">
        <is>
          <t xml:space="preserve">Falha em equipamento de bombeamento sem peça de reposição disponível, interrompendo a entrega de água ao irrigante.</t>
        </is>
      </c>
      <c r="E120" s="3" t="inlineStr">
        <is>
          <t xml:space="preserve">Operacional</t>
        </is>
      </c>
      <c r="F120" s="3" t="inlineStr">
        <is>
          <t xml:space="preserve">Equipamento em fim de vida útil; estoque de peças críticas ausente; prazo de reposição do fornecedor</t>
        </is>
      </c>
      <c r="G120" s="3" t="inlineStr">
        <is>
          <t xml:space="preserve">Safra e período de pico</t>
        </is>
      </c>
      <c r="H120" s="3" t="inlineStr">
        <is>
          <t xml:space="preserve">12/08/2026</t>
        </is>
      </c>
      <c r="I120" s="4">
        <v>4</v>
      </c>
      <c r="J120" s="4">
        <v>4</v>
      </c>
      <c r="K120" s="8" t="str">
        <f>=I120*J120</f>
        <v>16</v>
      </c>
      <c r="L120" s="8" t="str">
        <f>=IF(K120&gt;=20,"Extremo",IF(K120&gt;=12,"Alto",IF(K120&gt;=5,"Moderado","Baixo")))</f>
        <v>Alto</v>
      </c>
      <c r="M120" s="3" t="inlineStr">
        <is>
          <t xml:space="preserve">Mitigar</t>
        </is>
      </c>
      <c r="N120" s="3" t="inlineStr">
        <is>
          <t xml:space="preserve">Plano de manutenção preventiva por estação de bombeamento e estoque mínimo de peças críticas.</t>
        </is>
      </c>
      <c r="O120" s="3" t="inlineStr">
        <is>
          <t xml:space="preserve">31/12/2026</t>
        </is>
      </c>
      <c r="P120" s="3" t="inlineStr">
        <is>
          <t xml:space="preserve">AI/GGE</t>
        </is>
      </c>
      <c r="Q120" s="3" t="inlineStr">
        <is>
          <t xml:space="preserve">Aberto</t>
        </is>
      </c>
    </row>
    <row r="121">
      <c r="A121" s="3" t="inlineStr">
        <is>
          <t xml:space="preserve">RIS-005</t>
        </is>
      </c>
      <c r="B121" s="8" t="str">
        <f>=IF(ISNUMBER(SEARCH("TR-",C121)),"Tarefa",IF(ISNUMBER(SEARCH("AT-",C121)),"Atividade",IF(ISNUMBER(SEARCH("SP-",C121)),"Subprocesso",IF(ISNUMBER(SEARCH("PP-",C121)),"Processo",IF(OR(LEFT(C121,2)="MG",LEFT(C121,2)="MF",LEFT(C121,2)="MS"),"Macroprocesso","")))))</f>
        <v>Processo</v>
      </c>
      <c r="C121" s="3" t="inlineStr">
        <is>
          <t xml:space="preserve">MF-02 › PP-01</t>
        </is>
      </c>
      <c r="D121" s="3" t="inlineStr">
        <is>
          <t xml:space="preserve">Indisponibilidade hídrica comprometendo a programação de distribuição.</t>
        </is>
      </c>
      <c r="E121" s="3" t="inlineStr">
        <is>
          <t xml:space="preserve">Operacional</t>
        </is>
      </c>
      <c r="F121" s="3" t="inlineStr">
        <is>
          <t xml:space="preserve">Estiagem prolongada; outorga contingenciada; capacidade de reservação limitada</t>
        </is>
      </c>
      <c r="G121" s="3" t="inlineStr">
        <is>
          <t xml:space="preserve">Período de estiagem</t>
        </is>
      </c>
      <c r="H121" s="3" t="inlineStr">
        <is>
          <t xml:space="preserve">04/05/2026</t>
        </is>
      </c>
      <c r="I121" s="4">
        <v>2</v>
      </c>
      <c r="J121" s="4">
        <v>5</v>
      </c>
      <c r="K121" s="8" t="str">
        <f>=I121*J121</f>
        <v>10</v>
      </c>
      <c r="L121" s="8" t="str">
        <f>=IF(K121&gt;=20,"Extremo",IF(K121&gt;=12,"Alto",IF(K121&gt;=5,"Moderado","Baixo")))</f>
        <v>Moderado</v>
      </c>
      <c r="M121" s="3" t="inlineStr">
        <is>
          <t xml:space="preserve">Mitigar</t>
        </is>
      </c>
      <c r="N121" s="3" t="inlineStr">
        <is>
          <t xml:space="preserve">Plano de contingência hídrica e priorização de culturas conforme regras do perímetro.</t>
        </is>
      </c>
      <c r="O121" s="3" t="inlineStr">
        <is>
          <t xml:space="preserve">30/06/2027</t>
        </is>
      </c>
      <c r="P121" s="3" t="inlineStr">
        <is>
          <t xml:space="preserve">Marcos Vinícius</t>
        </is>
      </c>
      <c r="Q121" s="3" t="inlineStr">
        <is>
          <t xml:space="preserve">Aberto</t>
        </is>
      </c>
    </row>
    <row r="122">
      <c r="A122" s="3" t="inlineStr">
        <is>
          <t xml:space="preserve">RIS-057</t>
        </is>
      </c>
      <c r="B122" s="8" t="str">
        <f>=IF(ISNUMBER(SEARCH("TR-",C122)),"Tarefa",IF(ISNUMBER(SEARCH("AT-",C122)),"Atividade",IF(ISNUMBER(SEARCH("SP-",C122)),"Subprocesso",IF(ISNUMBER(SEARCH("PP-",C122)),"Processo",IF(OR(LEFT(C122,2)="MG",LEFT(C122,2)="MF",LEFT(C122,2)="MS"),"Macroprocesso","")))))</f>
        <v>Processo</v>
      </c>
      <c r="C122" s="3" t="inlineStr">
        <is>
          <t xml:space="preserve">MF-02 › PP-01</t>
        </is>
      </c>
      <c r="D122" s="3" t="inlineStr">
        <is>
          <t xml:space="preserve">Interrupção do fornecimento de água ao perímetro por falha de bombeamento ou de energia.</t>
        </is>
      </c>
      <c r="E122" s="3" t="inlineStr">
        <is>
          <t xml:space="preserve">Operacional</t>
        </is>
      </c>
      <c r="F122" s="3" t="inlineStr">
        <is>
          <t xml:space="preserve">Equipamento em fim de vida útil; manutenção corretiva predominante; oscilação no fornecimento de energia</t>
        </is>
      </c>
      <c r="G122" s="3" t="inlineStr">
        <is>
          <t xml:space="preserve">Safra e período de pico de demanda</t>
        </is>
      </c>
      <c r="H122" s="3" t="inlineStr">
        <is>
          <t xml:space="preserve">20/08/2026</t>
        </is>
      </c>
      <c r="I122" s="4">
        <v>4</v>
      </c>
      <c r="J122" s="4">
        <v>5</v>
      </c>
      <c r="K122" s="8" t="str">
        <f>=I122*J122</f>
        <v>20</v>
      </c>
      <c r="L122" s="8" t="str">
        <f>=IF(K122&gt;=20,"Extremo",IF(K122&gt;=12,"Alto",IF(K122&gt;=5,"Moderado","Baixo")))</f>
        <v>Extremo</v>
      </c>
      <c r="M122" s="3" t="inlineStr">
        <is>
          <t xml:space="preserve">Mitigar</t>
        </is>
      </c>
      <c r="N122" s="3" t="inlineStr">
        <is>
          <t xml:space="preserve">Plano de manutenção preventiva, estoque de peças críticas e redundância nas estações principais.</t>
        </is>
      </c>
      <c r="O122" s="3" t="inlineStr">
        <is>
          <t xml:space="preserve">31/12/2026</t>
        </is>
      </c>
      <c r="P122" s="3" t="inlineStr">
        <is>
          <t xml:space="preserve">AI/GOM</t>
        </is>
      </c>
      <c r="Q122" s="3" t="inlineStr">
        <is>
          <t xml:space="preserve">Aberto</t>
        </is>
      </c>
    </row>
    <row r="123">
      <c r="A123" s="3" t="inlineStr">
        <is>
          <t xml:space="preserve">RIS-183</t>
        </is>
      </c>
      <c r="B123" s="8" t="str">
        <f>=IF(ISNUMBER(SEARCH("TR-",C123)),"Tarefa",IF(ISNUMBER(SEARCH("AT-",C123)),"Atividade",IF(ISNUMBER(SEARCH("SP-",C123)),"Subprocesso",IF(ISNUMBER(SEARCH("PP-",C123)),"Processo",IF(OR(LEFT(C123,2)="MG",LEFT(C123,2)="MF",LEFT(C123,2)="MS"),"Macroprocesso","")))))</f>
        <v>Subprocesso</v>
      </c>
      <c r="C123" s="3" t="inlineStr">
        <is>
          <t xml:space="preserve">MF-02 › PP-01 › SP-01</t>
        </is>
      </c>
      <c r="D123" s="3" t="inlineStr">
        <is>
          <t xml:space="preserve">Interrupção ou atraso na execução, deixando de produzir programação hídrica executada no prazo previsto.</t>
        </is>
      </c>
      <c r="E123" s="3" t="inlineStr">
        <is>
          <t xml:space="preserve">Operacional</t>
        </is>
      </c>
      <c r="F123" s="3" t="inlineStr">
        <is>
          <t xml:space="preserve">Dependência de terceiro ou de contrato; recurso indisponível na data; equipe reduzida frente ao volume</t>
        </is>
      </c>
      <c r="G123" s="3" t="inlineStr">
        <is>
          <t xml:space="preserve">Durante a execução</t>
        </is>
      </c>
      <c r="H123" s="3" t="inlineStr">
        <is>
          <t xml:space="preserve">23/08/2026</t>
        </is>
      </c>
      <c r="I123" s="4">
        <v>4</v>
      </c>
      <c r="J123" s="4">
        <v>4</v>
      </c>
      <c r="K123" s="8" t="str">
        <f>=I123*J123</f>
        <v>16</v>
      </c>
      <c r="L123" s="8" t="str">
        <f>=IF(K123&gt;=20,"Extremo",IF(K123&gt;=12,"Alto",IF(K123&gt;=5,"Moderado","Baixo")))</f>
        <v>Alto</v>
      </c>
      <c r="M123" s="3" t="inlineStr">
        <is>
          <t xml:space="preserve">Mitigar</t>
        </is>
      </c>
      <c r="N123" s="3" t="inlineStr">
        <is>
          <t xml:space="preserve">Acompanhamento periódico com registro das pendências que travam a entrega de programação hídrica executada.</t>
        </is>
      </c>
      <c r="O123" s="3" t="inlineStr">
        <is>
          <t xml:space="preserve">31/12/2026</t>
        </is>
      </c>
      <c r="P123" s="3" t="inlineStr">
        <is>
          <t xml:space="preserve">AI/GOM</t>
        </is>
      </c>
      <c r="Q123" s="3" t="inlineStr">
        <is>
          <t xml:space="preserve">Aberto</t>
        </is>
      </c>
    </row>
    <row r="124">
      <c r="A124" s="3" t="inlineStr">
        <is>
          <t xml:space="preserve">RIS-184</t>
        </is>
      </c>
      <c r="B124" s="8" t="str">
        <f>=IF(ISNUMBER(SEARCH("TR-",C124)),"Tarefa",IF(ISNUMBER(SEARCH("AT-",C124)),"Atividade",IF(ISNUMBER(SEARCH("SP-",C124)),"Subprocesso",IF(ISNUMBER(SEARCH("PP-",C124)),"Processo",IF(OR(LEFT(C124,2)="MG",LEFT(C124,2)="MF",LEFT(C124,2)="MS"),"Macroprocesso","")))))</f>
        <v>Subprocesso</v>
      </c>
      <c r="C124" s="3" t="inlineStr">
        <is>
          <t xml:space="preserve">MF-02 › PP-01 › SP-02</t>
        </is>
      </c>
      <c r="D124" s="3" t="inlineStr">
        <is>
          <t xml:space="preserve">Interrupção ou atraso na execução, deixando de produzir sistema operado no prazo previsto.</t>
        </is>
      </c>
      <c r="E124" s="3" t="inlineStr">
        <is>
          <t xml:space="preserve">Operacional</t>
        </is>
      </c>
      <c r="F124" s="3" t="inlineStr">
        <is>
          <t xml:space="preserve">Dependência de terceiro ou de contrato; recurso indisponível na data; equipe reduzida frente ao volume</t>
        </is>
      </c>
      <c r="G124" s="3" t="inlineStr">
        <is>
          <t xml:space="preserve">Durante a execução</t>
        </is>
      </c>
      <c r="H124" s="3" t="inlineStr">
        <is>
          <t xml:space="preserve">23/08/2026</t>
        </is>
      </c>
      <c r="I124" s="4">
        <v>4</v>
      </c>
      <c r="J124" s="4">
        <v>4</v>
      </c>
      <c r="K124" s="8" t="str">
        <f>=I124*J124</f>
        <v>16</v>
      </c>
      <c r="L124" s="8" t="str">
        <f>=IF(K124&gt;=20,"Extremo",IF(K124&gt;=12,"Alto",IF(K124&gt;=5,"Moderado","Baixo")))</f>
        <v>Alto</v>
      </c>
      <c r="M124" s="3" t="inlineStr">
        <is>
          <t xml:space="preserve">Mitigar</t>
        </is>
      </c>
      <c r="N124" s="3" t="inlineStr">
        <is>
          <t xml:space="preserve">Acompanhamento periódico com registro das pendências que travam a entrega de sistema operado.</t>
        </is>
      </c>
      <c r="O124" s="3" t="inlineStr">
        <is>
          <t xml:space="preserve">31/12/2026</t>
        </is>
      </c>
      <c r="P124" s="3" t="inlineStr">
        <is>
          <t xml:space="preserve">AI/GOM</t>
        </is>
      </c>
      <c r="Q124" s="3" t="inlineStr">
        <is>
          <t xml:space="preserve">Aberto</t>
        </is>
      </c>
    </row>
    <row r="125">
      <c r="A125" s="3" t="inlineStr">
        <is>
          <t xml:space="preserve">RIS-185</t>
        </is>
      </c>
      <c r="B125" s="8" t="str">
        <f>=IF(ISNUMBER(SEARCH("TR-",C125)),"Tarefa",IF(ISNUMBER(SEARCH("AT-",C125)),"Atividade",IF(ISNUMBER(SEARCH("SP-",C125)),"Subprocesso",IF(ISNUMBER(SEARCH("PP-",C125)),"Processo",IF(OR(LEFT(C125,2)="MG",LEFT(C125,2)="MF",LEFT(C125,2)="MS"),"Macroprocesso","")))))</f>
        <v>Subprocesso</v>
      </c>
      <c r="C125" s="3" t="inlineStr">
        <is>
          <t xml:space="preserve">MF-02 › PP-01 › SP-03</t>
        </is>
      </c>
      <c r="D125" s="3" t="inlineStr">
        <is>
          <t xml:space="preserve">Interrupção ou atraso na execução, deixando de produzir manutenção executada no prazo previsto.</t>
        </is>
      </c>
      <c r="E125" s="3" t="inlineStr">
        <is>
          <t xml:space="preserve">Operacional</t>
        </is>
      </c>
      <c r="F125" s="3" t="inlineStr">
        <is>
          <t xml:space="preserve">Dependência de terceiro ou de contrato; recurso indisponível na data; equipe reduzida frente ao volume</t>
        </is>
      </c>
      <c r="G125" s="3" t="inlineStr">
        <is>
          <t xml:space="preserve">Durante a execução</t>
        </is>
      </c>
      <c r="H125" s="3" t="inlineStr">
        <is>
          <t xml:space="preserve">23/08/2026</t>
        </is>
      </c>
      <c r="I125" s="4">
        <v>4</v>
      </c>
      <c r="J125" s="4">
        <v>4</v>
      </c>
      <c r="K125" s="8" t="str">
        <f>=I125*J125</f>
        <v>16</v>
      </c>
      <c r="L125" s="8" t="str">
        <f>=IF(K125&gt;=20,"Extremo",IF(K125&gt;=12,"Alto",IF(K125&gt;=5,"Moderado","Baixo")))</f>
        <v>Alto</v>
      </c>
      <c r="M125" s="3" t="inlineStr">
        <is>
          <t xml:space="preserve">Mitigar</t>
        </is>
      </c>
      <c r="N125" s="3" t="inlineStr">
        <is>
          <t xml:space="preserve">Acompanhamento periódico com registro das pendências que travam a entrega de manutenção executada.</t>
        </is>
      </c>
      <c r="O125" s="3" t="inlineStr">
        <is>
          <t xml:space="preserve">31/12/2026</t>
        </is>
      </c>
      <c r="P125" s="3" t="inlineStr">
        <is>
          <t xml:space="preserve">AI/GOM</t>
        </is>
      </c>
      <c r="Q125" s="3" t="inlineStr">
        <is>
          <t xml:space="preserve">Aberto</t>
        </is>
      </c>
    </row>
    <row r="126">
      <c r="A126" s="3" t="inlineStr">
        <is>
          <t xml:space="preserve">RIS-186</t>
        </is>
      </c>
      <c r="B126" s="8" t="str">
        <f>=IF(ISNUMBER(SEARCH("TR-",C126)),"Tarefa",IF(ISNUMBER(SEARCH("AT-",C126)),"Atividade",IF(ISNUMBER(SEARCH("SP-",C126)),"Subprocesso",IF(ISNUMBER(SEARCH("PP-",C126)),"Processo",IF(OR(LEFT(C126,2)="MG",LEFT(C126,2)="MF",LEFT(C126,2)="MS"),"Macroprocesso","")))))</f>
        <v>Subprocesso</v>
      </c>
      <c r="C126" s="3" t="inlineStr">
        <is>
          <t xml:space="preserve">MF-02 › PP-01 › SP-04</t>
        </is>
      </c>
      <c r="D126" s="3" t="inlineStr">
        <is>
          <t xml:space="preserve">faturas emitidas formalizado com vício ou pendência documental, comprometendo sua validade.</t>
        </is>
      </c>
      <c r="E126" s="3" t="inlineStr">
        <is>
          <t xml:space="preserve">Legal/Conformidade</t>
        </is>
      </c>
      <c r="F126" s="3" t="inlineStr">
        <is>
          <t xml:space="preserve">Instrução do processo incompleta; minuta fora do modelo padronizado; urgência alegada pela área</t>
        </is>
      </c>
      <c r="G126" s="3" t="inlineStr">
        <is>
          <t xml:space="preserve">Antes da assinatura</t>
        </is>
      </c>
      <c r="H126" s="3" t="inlineStr">
        <is>
          <t xml:space="preserve">23/08/2026</t>
        </is>
      </c>
      <c r="I126" s="4">
        <v>3</v>
      </c>
      <c r="J126" s="4">
        <v>5</v>
      </c>
      <c r="K126" s="8" t="str">
        <f>=I126*J126</f>
        <v>15</v>
      </c>
      <c r="L126" s="8" t="str">
        <f>=IF(K126&gt;=20,"Extremo",IF(K126&gt;=12,"Alto",IF(K126&gt;=5,"Moderado","Baixo")))</f>
        <v>Alto</v>
      </c>
      <c r="M126" s="3" t="inlineStr">
        <is>
          <t xml:space="preserve">Mitigar</t>
        </is>
      </c>
      <c r="N126" s="3" t="inlineStr">
        <is>
          <t xml:space="preserve">Conferência da instrução e uso de minuta padronizada antes de formalizar faturas emitidas.</t>
        </is>
      </c>
      <c r="O126" s="3" t="inlineStr">
        <is>
          <t xml:space="preserve">31/12/2026</t>
        </is>
      </c>
      <c r="P126" s="3" t="inlineStr">
        <is>
          <t xml:space="preserve">AI/GOM</t>
        </is>
      </c>
      <c r="Q126" s="3" t="inlineStr">
        <is>
          <t xml:space="preserve">Aberto</t>
        </is>
      </c>
    </row>
    <row r="127">
      <c r="A127" s="3" t="inlineStr">
        <is>
          <t xml:space="preserve">RIS-058</t>
        </is>
      </c>
      <c r="B127" s="8" t="str">
        <f>=IF(ISNUMBER(SEARCH("TR-",C127)),"Tarefa",IF(ISNUMBER(SEARCH("AT-",C127)),"Atividade",IF(ISNUMBER(SEARCH("SP-",C127)),"Subprocesso",IF(ISNUMBER(SEARCH("PP-",C127)),"Processo",IF(OR(LEFT(C127,2)="MG",LEFT(C127,2)="MF",LEFT(C127,2)="MS"),"Macroprocesso","")))))</f>
        <v>Processo</v>
      </c>
      <c r="C127" s="3" t="inlineStr">
        <is>
          <t xml:space="preserve">MF-02 › PP-02</t>
        </is>
      </c>
      <c r="D127" s="3" t="inlineStr">
        <is>
          <t xml:space="preserve">Recuperação executada sem eliminar a causa da degradação, com reincidência da falha.</t>
        </is>
      </c>
      <c r="E127" s="3" t="inlineStr">
        <is>
          <t xml:space="preserve">Operacional</t>
        </is>
      </c>
      <c r="F127" s="3" t="inlineStr">
        <is>
          <t xml:space="preserve">Diagnóstico superficial; intervenção limitada pelo orçamento disponível; ausência de manutenção após a entrega</t>
        </is>
      </c>
      <c r="G127" s="3" t="inlineStr">
        <is>
          <t xml:space="preserve">Após a entrega da recuperação</t>
        </is>
      </c>
      <c r="H127" s="3" t="inlineStr">
        <is>
          <t xml:space="preserve">20/08/2026</t>
        </is>
      </c>
      <c r="I127" s="4">
        <v>3</v>
      </c>
      <c r="J127" s="4">
        <v>4</v>
      </c>
      <c r="K127" s="8" t="str">
        <f>=I127*J127</f>
        <v>12</v>
      </c>
      <c r="L127" s="8" t="str">
        <f>=IF(K127&gt;=20,"Extremo",IF(K127&gt;=12,"Alto",IF(K127&gt;=5,"Moderado","Baixo")))</f>
        <v>Alto</v>
      </c>
      <c r="M127" s="3" t="inlineStr">
        <is>
          <t xml:space="preserve">Mitigar</t>
        </is>
      </c>
      <c r="N127" s="3" t="inlineStr">
        <is>
          <t xml:space="preserve">Diagnóstico técnico documentado por trecho e vínculo da entrega ao plano de manutenção do operador.</t>
        </is>
      </c>
      <c r="O127" s="3" t="inlineStr">
        <is>
          <t xml:space="preserve">31/12/2026</t>
        </is>
      </c>
      <c r="P127" s="3" t="inlineStr">
        <is>
          <t xml:space="preserve">AI/GEE</t>
        </is>
      </c>
      <c r="Q127" s="3" t="inlineStr">
        <is>
          <t xml:space="preserve">Aberto</t>
        </is>
      </c>
    </row>
    <row r="128">
      <c r="A128" s="3" t="inlineStr">
        <is>
          <t xml:space="preserve">RIS-187</t>
        </is>
      </c>
      <c r="B128" s="8" t="str">
        <f>=IF(ISNUMBER(SEARCH("TR-",C128)),"Tarefa",IF(ISNUMBER(SEARCH("AT-",C128)),"Atividade",IF(ISNUMBER(SEARCH("SP-",C128)),"Subprocesso",IF(ISNUMBER(SEARCH("PP-",C128)),"Processo",IF(OR(LEFT(C128,2)="MG",LEFT(C128,2)="MF",LEFT(C128,2)="MS"),"Macroprocesso","")))))</f>
        <v>Subprocesso</v>
      </c>
      <c r="C128" s="3" t="inlineStr">
        <is>
          <t xml:space="preserve">MF-02 › PP-02 › SP-01</t>
        </is>
      </c>
      <c r="D128" s="3" t="inlineStr">
        <is>
          <t xml:space="preserve">Decisão tomada sobre informação incompleta ou desatualizada, comprometendo diagnóstico por perímetro.</t>
        </is>
      </c>
      <c r="E128" s="3" t="inlineStr">
        <is>
          <t xml:space="preserve">Operacional</t>
        </is>
      </c>
      <c r="F128" s="3" t="inlineStr">
        <is>
          <t xml:space="preserve">Fonte de dado dispersa entre áreas; levantamento sem verificação em campo; prazo curto para análise</t>
        </is>
      </c>
      <c r="G128" s="3" t="inlineStr">
        <is>
          <t xml:space="preserve">Antes da decisão</t>
        </is>
      </c>
      <c r="H128" s="3" t="inlineStr">
        <is>
          <t xml:space="preserve">23/08/2026</t>
        </is>
      </c>
      <c r="I128" s="4">
        <v>3</v>
      </c>
      <c r="J128" s="4">
        <v>4</v>
      </c>
      <c r="K128" s="8" t="str">
        <f>=I128*J128</f>
        <v>12</v>
      </c>
      <c r="L128" s="8" t="str">
        <f>=IF(K128&gt;=20,"Extremo",IF(K128&gt;=12,"Alto",IF(K128&gt;=5,"Moderado","Baixo")))</f>
        <v>Alto</v>
      </c>
      <c r="M128" s="3" t="inlineStr">
        <is>
          <t xml:space="preserve">Mitigar</t>
        </is>
      </c>
      <c r="N128" s="3" t="inlineStr">
        <is>
          <t xml:space="preserve">Conferência dos dados contra a fonte primária e registro da metodologia que sustenta diagnóstico por perímetro.</t>
        </is>
      </c>
      <c r="O128" s="3" t="inlineStr">
        <is>
          <t xml:space="preserve">31/12/2026</t>
        </is>
      </c>
      <c r="P128" s="3" t="inlineStr">
        <is>
          <t xml:space="preserve">AI/GEE</t>
        </is>
      </c>
      <c r="Q128" s="3" t="inlineStr">
        <is>
          <t xml:space="preserve">Aberto</t>
        </is>
      </c>
    </row>
    <row r="129">
      <c r="A129" s="3" t="inlineStr">
        <is>
          <t xml:space="preserve">RIS-188</t>
        </is>
      </c>
      <c r="B129" s="8" t="str">
        <f>=IF(ISNUMBER(SEARCH("TR-",C129)),"Tarefa",IF(ISNUMBER(SEARCH("AT-",C129)),"Atividade",IF(ISNUMBER(SEARCH("SP-",C129)),"Subprocesso",IF(ISNUMBER(SEARCH("PP-",C129)),"Processo",IF(OR(LEFT(C129,2)="MG",LEFT(C129,2)="MF",LEFT(C129,2)="MS"),"Macroprocesso","")))))</f>
        <v>Subprocesso</v>
      </c>
      <c r="C129" s="3" t="inlineStr">
        <is>
          <t xml:space="preserve">MF-02 › PP-02 › SP-02</t>
        </is>
      </c>
      <c r="D129" s="3" t="inlineStr">
        <is>
          <t xml:space="preserve">projeto aprovado entregue com deficiência técnica, exigindo retrabalho e retardando o processo.</t>
        </is>
      </c>
      <c r="E129" s="3" t="inlineStr">
        <is>
          <t xml:space="preserve">Operacional</t>
        </is>
      </c>
      <c r="F129" s="3" t="inlineStr">
        <is>
          <t xml:space="preserve">Prazo de elaboração comprimido; informação de base incompleta; ausência de revisão por outro técnico</t>
        </is>
      </c>
      <c r="G129" s="3" t="inlineStr">
        <is>
          <t xml:space="preserve">Elaboração do produto</t>
        </is>
      </c>
      <c r="H129" s="3" t="inlineStr">
        <is>
          <t xml:space="preserve">23/08/2026</t>
        </is>
      </c>
      <c r="I129" s="4">
        <v>3</v>
      </c>
      <c r="J129" s="4">
        <v>4</v>
      </c>
      <c r="K129" s="8" t="str">
        <f>=I129*J129</f>
        <v>12</v>
      </c>
      <c r="L129" s="8" t="str">
        <f>=IF(K129&gt;=20,"Extremo",IF(K129&gt;=12,"Alto",IF(K129&gt;=5,"Moderado","Baixo")))</f>
        <v>Alto</v>
      </c>
      <c r="M129" s="3" t="inlineStr">
        <is>
          <t xml:space="preserve">Mitigar</t>
        </is>
      </c>
      <c r="N129" s="3" t="inlineStr">
        <is>
          <t xml:space="preserve">Revisão de projeto aprovado por técnico distinto do elaborador antes da submissão.</t>
        </is>
      </c>
      <c r="O129" s="3" t="inlineStr">
        <is>
          <t xml:space="preserve">31/12/2026</t>
        </is>
      </c>
      <c r="P129" s="3" t="inlineStr">
        <is>
          <t xml:space="preserve">AI/GEE</t>
        </is>
      </c>
      <c r="Q129" s="3" t="inlineStr">
        <is>
          <t xml:space="preserve">Aberto</t>
        </is>
      </c>
    </row>
    <row r="130">
      <c r="A130" s="3" t="inlineStr">
        <is>
          <t xml:space="preserve">RIS-189</t>
        </is>
      </c>
      <c r="B130" s="8" t="str">
        <f>=IF(ISNUMBER(SEARCH("TR-",C130)),"Tarefa",IF(ISNUMBER(SEARCH("AT-",C130)),"Atividade",IF(ISNUMBER(SEARCH("SP-",C130)),"Subprocesso",IF(ISNUMBER(SEARCH("PP-",C130)),"Processo",IF(OR(LEFT(C130,2)="MG",LEFT(C130,2)="MF",LEFT(C130,2)="MS"),"Macroprocesso","")))))</f>
        <v>Subprocesso</v>
      </c>
      <c r="C130" s="3" t="inlineStr">
        <is>
          <t xml:space="preserve">MF-02 › PP-02 › SP-03</t>
        </is>
      </c>
      <c r="D130" s="3" t="inlineStr">
        <is>
          <t xml:space="preserve">Interrupção ou atraso na execução, deixando de produzir obra recebida no prazo previsto.</t>
        </is>
      </c>
      <c r="E130" s="3" t="inlineStr">
        <is>
          <t xml:space="preserve">Operacional</t>
        </is>
      </c>
      <c r="F130" s="3" t="inlineStr">
        <is>
          <t xml:space="preserve">Dependência de terceiro ou de contrato; recurso indisponível na data; equipe reduzida frente ao volume</t>
        </is>
      </c>
      <c r="G130" s="3" t="inlineStr">
        <is>
          <t xml:space="preserve">Durante a execução</t>
        </is>
      </c>
      <c r="H130" s="3" t="inlineStr">
        <is>
          <t xml:space="preserve">23/08/2026</t>
        </is>
      </c>
      <c r="I130" s="4">
        <v>4</v>
      </c>
      <c r="J130" s="4">
        <v>4</v>
      </c>
      <c r="K130" s="8" t="str">
        <f>=I130*J130</f>
        <v>16</v>
      </c>
      <c r="L130" s="8" t="str">
        <f>=IF(K130&gt;=20,"Extremo",IF(K130&gt;=12,"Alto",IF(K130&gt;=5,"Moderado","Baixo")))</f>
        <v>Alto</v>
      </c>
      <c r="M130" s="3" t="inlineStr">
        <is>
          <t xml:space="preserve">Mitigar</t>
        </is>
      </c>
      <c r="N130" s="3" t="inlineStr">
        <is>
          <t xml:space="preserve">Acompanhamento periódico com registro das pendências que travam a entrega de obra recebida.</t>
        </is>
      </c>
      <c r="O130" s="3" t="inlineStr">
        <is>
          <t xml:space="preserve">31/12/2026</t>
        </is>
      </c>
      <c r="P130" s="3" t="inlineStr">
        <is>
          <t xml:space="preserve">AI/GEE</t>
        </is>
      </c>
      <c r="Q130" s="3" t="inlineStr">
        <is>
          <t xml:space="preserve">Aberto</t>
        </is>
      </c>
    </row>
    <row r="131">
      <c r="A131" s="3" t="inlineStr">
        <is>
          <t xml:space="preserve">RIS-059</t>
        </is>
      </c>
      <c r="B131" s="8" t="str">
        <f>=IF(ISNUMBER(SEARCH("TR-",C131)),"Tarefa",IF(ISNUMBER(SEARCH("AT-",C131)),"Atividade",IF(ISNUMBER(SEARCH("SP-",C131)),"Subprocesso",IF(ISNUMBER(SEARCH("PP-",C131)),"Processo",IF(OR(LEFT(C131,2)="MG",LEFT(C131,2)="MF",LEFT(C131,2)="MS"),"Macroprocesso","")))))</f>
        <v>Processo</v>
      </c>
      <c r="C131" s="3" t="inlineStr">
        <is>
          <t xml:space="preserve">MF-02 › PP-03</t>
        </is>
      </c>
      <c r="D131" s="3" t="inlineStr">
        <is>
          <t xml:space="preserve">Assistência técnica insuficiente, com queda de produtividade e de renda no perímetro.</t>
        </is>
      </c>
      <c r="E131" s="3" t="inlineStr">
        <is>
          <t xml:space="preserve">Operacional</t>
        </is>
      </c>
      <c r="F131" s="3" t="inlineStr">
        <is>
          <t xml:space="preserve">Equipe reduzida frente ao número de lotes; deslocamento longo; baixa adesão do produtor</t>
        </is>
      </c>
      <c r="G131" s="3" t="inlineStr">
        <is>
          <t xml:space="preserve">Ciclo produtivo</t>
        </is>
      </c>
      <c r="H131" s="3" t="inlineStr">
        <is>
          <t xml:space="preserve">20/08/2026</t>
        </is>
      </c>
      <c r="I131" s="4">
        <v>4</v>
      </c>
      <c r="J131" s="4">
        <v>3</v>
      </c>
      <c r="K131" s="8" t="str">
        <f>=I131*J131</f>
        <v>12</v>
      </c>
      <c r="L131" s="8" t="str">
        <f>=IF(K131&gt;=20,"Extremo",IF(K131&gt;=12,"Alto",IF(K131&gt;=5,"Moderado","Baixo")))</f>
        <v>Alto</v>
      </c>
      <c r="M131" s="3" t="inlineStr">
        <is>
          <t xml:space="preserve">Mitigar</t>
        </is>
      </c>
      <c r="N131" s="3" t="inlineStr">
        <is>
          <t xml:space="preserve">Priorização por lote de menor produtividade e uso das entidades de produtores como multiplicadoras.</t>
        </is>
      </c>
      <c r="O131" s="3" t="inlineStr">
        <is>
          <t xml:space="preserve">31/12/2026</t>
        </is>
      </c>
      <c r="P131" s="3" t="inlineStr">
        <is>
          <t xml:space="preserve">AI/GAP/UGI</t>
        </is>
      </c>
      <c r="Q131" s="3" t="inlineStr">
        <is>
          <t xml:space="preserve">Aberto</t>
        </is>
      </c>
    </row>
    <row r="132">
      <c r="A132" s="3" t="inlineStr">
        <is>
          <t xml:space="preserve">RIS-190</t>
        </is>
      </c>
      <c r="B132" s="8" t="str">
        <f>=IF(ISNUMBER(SEARCH("TR-",C132)),"Tarefa",IF(ISNUMBER(SEARCH("AT-",C132)),"Atividade",IF(ISNUMBER(SEARCH("SP-",C132)),"Subprocesso",IF(ISNUMBER(SEARCH("PP-",C132)),"Processo",IF(OR(LEFT(C132,2)="MG",LEFT(C132,2)="MF",LEFT(C132,2)="MS"),"Macroprocesso","")))))</f>
        <v>Subprocesso</v>
      </c>
      <c r="C132" s="3" t="inlineStr">
        <is>
          <t xml:space="preserve">MF-02 › PP-03 › SP-01</t>
        </is>
      </c>
      <c r="D132" s="3" t="inlineStr">
        <is>
          <t xml:space="preserve">assistência técnica prestada divulgado com informação desatualizada ou sem validação técnica, exigindo retificação.</t>
        </is>
      </c>
      <c r="E132" s="3" t="inlineStr">
        <is>
          <t xml:space="preserve">Imagem/Reputação</t>
        </is>
      </c>
      <c r="F132" s="3" t="inlineStr">
        <is>
          <t xml:space="preserve">Fluxo de aprovação informal; prazo de publicação apertado; conteúdo técnico de difícil verificação</t>
        </is>
      </c>
      <c r="G132" s="3" t="inlineStr">
        <is>
          <t xml:space="preserve">Antes da divulgação</t>
        </is>
      </c>
      <c r="H132" s="3" t="inlineStr">
        <is>
          <t xml:space="preserve">23/08/2026</t>
        </is>
      </c>
      <c r="I132" s="4">
        <v>3</v>
      </c>
      <c r="J132" s="4">
        <v>3</v>
      </c>
      <c r="K132" s="8" t="str">
        <f>=I132*J132</f>
        <v>9</v>
      </c>
      <c r="L132" s="8" t="str">
        <f>=IF(K132&gt;=20,"Extremo",IF(K132&gt;=12,"Alto",IF(K132&gt;=5,"Moderado","Baixo")))</f>
        <v>Moderado</v>
      </c>
      <c r="M132" s="3" t="inlineStr">
        <is>
          <t xml:space="preserve">Mitigar</t>
        </is>
      </c>
      <c r="N132" s="3" t="inlineStr">
        <is>
          <t xml:space="preserve">Validação da área técnica registrada no processo antes de divulgar assistência técnica prestada.</t>
        </is>
      </c>
      <c r="O132" s="3" t="inlineStr">
        <is>
          <t xml:space="preserve">30/06/2027</t>
        </is>
      </c>
      <c r="P132" s="3" t="inlineStr">
        <is>
          <t xml:space="preserve">AI/GAP/UGI</t>
        </is>
      </c>
      <c r="Q132" s="3" t="inlineStr">
        <is>
          <t xml:space="preserve">Aberto</t>
        </is>
      </c>
    </row>
    <row r="133">
      <c r="A133" s="3" t="inlineStr">
        <is>
          <t xml:space="preserve">RIS-191</t>
        </is>
      </c>
      <c r="B133" s="8" t="str">
        <f>=IF(ISNUMBER(SEARCH("TR-",C133)),"Tarefa",IF(ISNUMBER(SEARCH("AT-",C133)),"Atividade",IF(ISNUMBER(SEARCH("SP-",C133)),"Subprocesso",IF(ISNUMBER(SEARCH("PP-",C133)),"Processo",IF(OR(LEFT(C133,2)="MG",LEFT(C133,2)="MF",LEFT(C133,2)="MS"),"Macroprocesso","")))))</f>
        <v>Subprocesso</v>
      </c>
      <c r="C133" s="3" t="inlineStr">
        <is>
          <t xml:space="preserve">MF-02 › PP-03 › SP-02</t>
        </is>
      </c>
      <c r="D133" s="3" t="inlineStr">
        <is>
          <t xml:space="preserve">Ação realizada sem efeito prático, com o público apoiado retornando à prática anterior.</t>
        </is>
      </c>
      <c r="E133" s="3" t="inlineStr">
        <is>
          <t xml:space="preserve">Pessoas</t>
        </is>
      </c>
      <c r="F133" s="3" t="inlineStr">
        <is>
          <t xml:space="preserve">Público definido de forma ampla; ausência de acompanhamento após a ação; conteúdo desligado da rotina real</t>
        </is>
      </c>
      <c r="G133" s="3" t="inlineStr">
        <is>
          <t xml:space="preserve">Após a realização da ação</t>
        </is>
      </c>
      <c r="H133" s="3" t="inlineStr">
        <is>
          <t xml:space="preserve">23/08/2026</t>
        </is>
      </c>
      <c r="I133" s="4">
        <v>3</v>
      </c>
      <c r="J133" s="4">
        <v>3</v>
      </c>
      <c r="K133" s="8" t="str">
        <f>=I133*J133</f>
        <v>9</v>
      </c>
      <c r="L133" s="8" t="str">
        <f>=IF(K133&gt;=20,"Extremo",IF(K133&gt;=12,"Alto",IF(K133&gt;=5,"Moderado","Baixo")))</f>
        <v>Moderado</v>
      </c>
      <c r="M133" s="3" t="inlineStr">
        <is>
          <t xml:space="preserve">Mitigar</t>
        </is>
      </c>
      <c r="N133" s="3" t="inlineStr">
        <is>
          <t xml:space="preserve">Registro da participação e verificação do efeito da ação após um ciclo.</t>
        </is>
      </c>
      <c r="O133" s="3" t="inlineStr">
        <is>
          <t xml:space="preserve">30/06/2027</t>
        </is>
      </c>
      <c r="P133" s="3" t="inlineStr">
        <is>
          <t xml:space="preserve">AI/GAP/UGI</t>
        </is>
      </c>
      <c r="Q133" s="3" t="inlineStr">
        <is>
          <t xml:space="preserve">Aberto</t>
        </is>
      </c>
    </row>
    <row r="134">
      <c r="A134" s="3" t="inlineStr">
        <is>
          <t xml:space="preserve">RIS-192</t>
        </is>
      </c>
      <c r="B134" s="8" t="str">
        <f>=IF(ISNUMBER(SEARCH("TR-",C134)),"Tarefa",IF(ISNUMBER(SEARCH("AT-",C134)),"Atividade",IF(ISNUMBER(SEARCH("SP-",C134)),"Subprocesso",IF(ISNUMBER(SEARCH("PP-",C134)),"Processo",IF(OR(LEFT(C134,2)="MG",LEFT(C134,2)="MF",LEFT(C134,2)="MS"),"Macroprocesso","")))))</f>
        <v>Subprocesso</v>
      </c>
      <c r="C134" s="3" t="inlineStr">
        <is>
          <t xml:space="preserve">MF-02 › PP-03 › SP-03</t>
        </is>
      </c>
      <c r="D134" s="3" t="inlineStr">
        <is>
          <t xml:space="preserve">Ação realizada sem efeito prático, com o público apoiado retornando à prática anterior.</t>
        </is>
      </c>
      <c r="E134" s="3" t="inlineStr">
        <is>
          <t xml:space="preserve">Pessoas</t>
        </is>
      </c>
      <c r="F134" s="3" t="inlineStr">
        <is>
          <t xml:space="preserve">Público definido de forma ampla; ausência de acompanhamento após a ação; conteúdo desligado da rotina real</t>
        </is>
      </c>
      <c r="G134" s="3" t="inlineStr">
        <is>
          <t xml:space="preserve">Após a realização da ação</t>
        </is>
      </c>
      <c r="H134" s="3" t="inlineStr">
        <is>
          <t xml:space="preserve">23/08/2026</t>
        </is>
      </c>
      <c r="I134" s="4">
        <v>3</v>
      </c>
      <c r="J134" s="4">
        <v>3</v>
      </c>
      <c r="K134" s="8" t="str">
        <f>=I134*J134</f>
        <v>9</v>
      </c>
      <c r="L134" s="8" t="str">
        <f>=IF(K134&gt;=20,"Extremo",IF(K134&gt;=12,"Alto",IF(K134&gt;=5,"Moderado","Baixo")))</f>
        <v>Moderado</v>
      </c>
      <c r="M134" s="3" t="inlineStr">
        <is>
          <t xml:space="preserve">Mitigar</t>
        </is>
      </c>
      <c r="N134" s="3" t="inlineStr">
        <is>
          <t xml:space="preserve">Registro da participação e verificação do efeito da ação após um ciclo.</t>
        </is>
      </c>
      <c r="O134" s="3" t="inlineStr">
        <is>
          <t xml:space="preserve">30/06/2027</t>
        </is>
      </c>
      <c r="P134" s="3" t="inlineStr">
        <is>
          <t xml:space="preserve">AI/GAP/UGI</t>
        </is>
      </c>
      <c r="Q134" s="3" t="inlineStr">
        <is>
          <t xml:space="preserve">Aberto</t>
        </is>
      </c>
    </row>
    <row r="135">
      <c r="A135" s="3" t="inlineStr">
        <is>
          <t xml:space="preserve">RIS-060</t>
        </is>
      </c>
      <c r="B135" s="8" t="str">
        <f>=IF(ISNUMBER(SEARCH("TR-",C135)),"Tarefa",IF(ISNUMBER(SEARCH("AT-",C135)),"Atividade",IF(ISNUMBER(SEARCH("SP-",C135)),"Subprocesso",IF(ISNUMBER(SEARCH("PP-",C135)),"Processo",IF(OR(LEFT(C135,2)="MG",LEFT(C135,2)="MF",LEFT(C135,2)="MS"),"Macroprocesso","")))))</f>
        <v>Processo</v>
      </c>
      <c r="C135" s="3" t="inlineStr">
        <is>
          <t xml:space="preserve">MF-02 › PP-04</t>
        </is>
      </c>
      <c r="D135" s="3" t="inlineStr">
        <is>
          <t xml:space="preserve">Custo de energia acima do necessário por enquadramento tarifário ou equipamento inadequado.</t>
        </is>
      </c>
      <c r="E135" s="3" t="inlineStr">
        <is>
          <t xml:space="preserve">Financeiro/Orçamentário</t>
        </is>
      </c>
      <c r="F135" s="3" t="inlineStr">
        <is>
          <t xml:space="preserve">Contrato de demanda superdimensionado; fator de potência fora da faixa; bomba com baixo rendimento</t>
        </is>
      </c>
      <c r="G135" s="3" t="inlineStr">
        <is>
          <t xml:space="preserve">Faturamento mensal de energia</t>
        </is>
      </c>
      <c r="H135" s="3" t="inlineStr">
        <is>
          <t xml:space="preserve">20/08/2026</t>
        </is>
      </c>
      <c r="I135" s="4">
        <v>4</v>
      </c>
      <c r="J135" s="4">
        <v>4</v>
      </c>
      <c r="K135" s="8" t="str">
        <f>=I135*J135</f>
        <v>16</v>
      </c>
      <c r="L135" s="8" t="str">
        <f>=IF(K135&gt;=20,"Extremo",IF(K135&gt;=12,"Alto",IF(K135&gt;=5,"Moderado","Baixo")))</f>
        <v>Alto</v>
      </c>
      <c r="M135" s="3" t="inlineStr">
        <is>
          <t xml:space="preserve">Mitigar</t>
        </is>
      </c>
      <c r="N135" s="3" t="inlineStr">
        <is>
          <t xml:space="preserve">Diagnóstico energético periódico, revisão do enquadramento tarifário e substituição dos conjuntos de menor rendimento.</t>
        </is>
      </c>
      <c r="O135" s="3" t="inlineStr">
        <is>
          <t xml:space="preserve">31/12/2026</t>
        </is>
      </c>
      <c r="P135" s="3" t="inlineStr">
        <is>
          <t xml:space="preserve">AI/GEE</t>
        </is>
      </c>
      <c r="Q135" s="3" t="inlineStr">
        <is>
          <t xml:space="preserve">Aberto</t>
        </is>
      </c>
    </row>
    <row r="136">
      <c r="A136" s="3" t="inlineStr">
        <is>
          <t xml:space="preserve">RIS-193</t>
        </is>
      </c>
      <c r="B136" s="8" t="str">
        <f>=IF(ISNUMBER(SEARCH("TR-",C136)),"Tarefa",IF(ISNUMBER(SEARCH("AT-",C136)),"Atividade",IF(ISNUMBER(SEARCH("SP-",C136)),"Subprocesso",IF(ISNUMBER(SEARCH("PP-",C136)),"Processo",IF(OR(LEFT(C136,2)="MG",LEFT(C136,2)="MF",LEFT(C136,2)="MS"),"Macroprocesso","")))))</f>
        <v>Subprocesso</v>
      </c>
      <c r="C136" s="3" t="inlineStr">
        <is>
          <t xml:space="preserve">MF-02 › PP-04 › SP-01</t>
        </is>
      </c>
      <c r="D136" s="3" t="inlineStr">
        <is>
          <t xml:space="preserve">Decisão tomada sobre informação incompleta ou desatualizada, comprometendo diagnóstico energético por perímetro.</t>
        </is>
      </c>
      <c r="E136" s="3" t="inlineStr">
        <is>
          <t xml:space="preserve">Operacional</t>
        </is>
      </c>
      <c r="F136" s="3" t="inlineStr">
        <is>
          <t xml:space="preserve">Fonte de dado dispersa entre áreas; levantamento sem verificação em campo; prazo curto para análise</t>
        </is>
      </c>
      <c r="G136" s="3" t="inlineStr">
        <is>
          <t xml:space="preserve">Antes da decisão</t>
        </is>
      </c>
      <c r="H136" s="3" t="inlineStr">
        <is>
          <t xml:space="preserve">23/08/2026</t>
        </is>
      </c>
      <c r="I136" s="4">
        <v>3</v>
      </c>
      <c r="J136" s="4">
        <v>4</v>
      </c>
      <c r="K136" s="8" t="str">
        <f>=I136*J136</f>
        <v>12</v>
      </c>
      <c r="L136" s="8" t="str">
        <f>=IF(K136&gt;=20,"Extremo",IF(K136&gt;=12,"Alto",IF(K136&gt;=5,"Moderado","Baixo")))</f>
        <v>Alto</v>
      </c>
      <c r="M136" s="3" t="inlineStr">
        <is>
          <t xml:space="preserve">Mitigar</t>
        </is>
      </c>
      <c r="N136" s="3" t="inlineStr">
        <is>
          <t xml:space="preserve">Conferência dos dados contra a fonte primária e registro da metodologia que sustenta diagnóstico energético por perímetro.</t>
        </is>
      </c>
      <c r="O136" s="3" t="inlineStr">
        <is>
          <t xml:space="preserve">31/12/2026</t>
        </is>
      </c>
      <c r="P136" s="3" t="inlineStr">
        <is>
          <t xml:space="preserve">AI/GEE</t>
        </is>
      </c>
      <c r="Q136" s="3" t="inlineStr">
        <is>
          <t xml:space="preserve">Aberto</t>
        </is>
      </c>
    </row>
    <row r="137">
      <c r="A137" s="3" t="inlineStr">
        <is>
          <t xml:space="preserve">RIS-194</t>
        </is>
      </c>
      <c r="B137" s="8" t="str">
        <f>=IF(ISNUMBER(SEARCH("TR-",C137)),"Tarefa",IF(ISNUMBER(SEARCH("AT-",C137)),"Atividade",IF(ISNUMBER(SEARCH("SP-",C137)),"Subprocesso",IF(ISNUMBER(SEARCH("PP-",C137)),"Processo",IF(OR(LEFT(C137,2)="MG",LEFT(C137,2)="MF",LEFT(C137,2)="MS"),"Macroprocesso","")))))</f>
        <v>Subprocesso</v>
      </c>
      <c r="C137" s="3" t="inlineStr">
        <is>
          <t xml:space="preserve">MF-02 › PP-04 › SP-02</t>
        </is>
      </c>
      <c r="D137" s="3" t="inlineStr">
        <is>
          <t xml:space="preserve">Interrupção ou atraso na execução, deixando de produzir medidas implantadas no prazo previsto.</t>
        </is>
      </c>
      <c r="E137" s="3" t="inlineStr">
        <is>
          <t xml:space="preserve">Operacional</t>
        </is>
      </c>
      <c r="F137" s="3" t="inlineStr">
        <is>
          <t xml:space="preserve">Dependência de terceiro ou de contrato; recurso indisponível na data; equipe reduzida frente ao volume</t>
        </is>
      </c>
      <c r="G137" s="3" t="inlineStr">
        <is>
          <t xml:space="preserve">Durante a execução</t>
        </is>
      </c>
      <c r="H137" s="3" t="inlineStr">
        <is>
          <t xml:space="preserve">23/08/2026</t>
        </is>
      </c>
      <c r="I137" s="4">
        <v>4</v>
      </c>
      <c r="J137" s="4">
        <v>4</v>
      </c>
      <c r="K137" s="8" t="str">
        <f>=I137*J137</f>
        <v>16</v>
      </c>
      <c r="L137" s="8" t="str">
        <f>=IF(K137&gt;=20,"Extremo",IF(K137&gt;=12,"Alto",IF(K137&gt;=5,"Moderado","Baixo")))</f>
        <v>Alto</v>
      </c>
      <c r="M137" s="3" t="inlineStr">
        <is>
          <t xml:space="preserve">Mitigar</t>
        </is>
      </c>
      <c r="N137" s="3" t="inlineStr">
        <is>
          <t xml:space="preserve">Acompanhamento periódico com registro das pendências que travam a entrega de medidas implantadas.</t>
        </is>
      </c>
      <c r="O137" s="3" t="inlineStr">
        <is>
          <t xml:space="preserve">31/12/2026</t>
        </is>
      </c>
      <c r="P137" s="3" t="inlineStr">
        <is>
          <t xml:space="preserve">AI/GEE</t>
        </is>
      </c>
      <c r="Q137" s="3" t="inlineStr">
        <is>
          <t xml:space="preserve">Aberto</t>
        </is>
      </c>
    </row>
    <row r="138">
      <c r="A138" s="3" t="inlineStr">
        <is>
          <t xml:space="preserve">RIS-195</t>
        </is>
      </c>
      <c r="B138" s="8" t="str">
        <f>=IF(ISNUMBER(SEARCH("TR-",C138)),"Tarefa",IF(ISNUMBER(SEARCH("AT-",C138)),"Atividade",IF(ISNUMBER(SEARCH("SP-",C138)),"Subprocesso",IF(ISNUMBER(SEARCH("PP-",C138)),"Processo",IF(OR(LEFT(C138,2)="MG",LEFT(C138,2)="MF",LEFT(C138,2)="MS"),"Macroprocesso","")))))</f>
        <v>Subprocesso</v>
      </c>
      <c r="C138" s="3" t="inlineStr">
        <is>
          <t xml:space="preserve">MF-02 › PP-04 › SP-03</t>
        </is>
      </c>
      <c r="D138" s="3" t="inlineStr">
        <is>
          <t xml:space="preserve">Desvio detectado tarde demais para ser corrigido, tornando painel de desempenho energético inócuo como instrumento de controle.</t>
        </is>
      </c>
      <c r="E138" s="3" t="inlineStr">
        <is>
          <t xml:space="preserve">Operacional</t>
        </is>
      </c>
      <c r="F138" s="3" t="inlineStr">
        <is>
          <t xml:space="preserve">Periodicidade de verificação insuficiente; ausência de alerta de vencimento; apontamento sem responsável de correção</t>
        </is>
      </c>
      <c r="G138" s="3" t="inlineStr">
        <is>
          <t xml:space="preserve">Entre ciclos de verificação</t>
        </is>
      </c>
      <c r="H138" s="3" t="inlineStr">
        <is>
          <t xml:space="preserve">23/08/2026</t>
        </is>
      </c>
      <c r="I138" s="4">
        <v>4</v>
      </c>
      <c r="J138" s="4">
        <v>4</v>
      </c>
      <c r="K138" s="8" t="str">
        <f>=I138*J138</f>
        <v>16</v>
      </c>
      <c r="L138" s="8" t="str">
        <f>=IF(K138&gt;=20,"Extremo",IF(K138&gt;=12,"Alto",IF(K138&gt;=5,"Moderado","Baixo")))</f>
        <v>Alto</v>
      </c>
      <c r="M138" s="3" t="inlineStr">
        <is>
          <t xml:space="preserve">Mitigar</t>
        </is>
      </c>
      <c r="N138" s="3" t="inlineStr">
        <is>
          <t xml:space="preserve">Periodicidade definida de verificação e reexame das correções apontadas.</t>
        </is>
      </c>
      <c r="O138" s="3" t="inlineStr">
        <is>
          <t xml:space="preserve">31/12/2026</t>
        </is>
      </c>
      <c r="P138" s="3" t="inlineStr">
        <is>
          <t xml:space="preserve">AI/GEE</t>
        </is>
      </c>
      <c r="Q138" s="3" t="inlineStr">
        <is>
          <t xml:space="preserve">Aberto</t>
        </is>
      </c>
    </row>
    <row r="139">
      <c r="A139" s="3" t="inlineStr">
        <is>
          <t xml:space="preserve">RIS-017</t>
        </is>
      </c>
      <c r="B139" s="8" t="str">
        <f>=IF(ISNUMBER(SEARCH("TR-",C139)),"Tarefa",IF(ISNUMBER(SEARCH("AT-",C139)),"Atividade",IF(ISNUMBER(SEARCH("SP-",C139)),"Subprocesso",IF(ISNUMBER(SEARCH("PP-",C139)),"Processo",IF(OR(LEFT(C139,2)="MG",LEFT(C139,2)="MF",LEFT(C139,2)="MS"),"Macroprocesso","")))))</f>
        <v>Macroprocesso</v>
      </c>
      <c r="C139" s="3" t="inlineStr">
        <is>
          <t xml:space="preserve">MF-03</t>
        </is>
      </c>
      <c r="D139" s="3" t="inlineStr">
        <is>
          <t xml:space="preserve">Área recuperada sem manutenção posterior, com perda das mudas plantadas e reversão do ganho ambiental.</t>
        </is>
      </c>
      <c r="E139" s="3" t="inlineStr">
        <is>
          <t xml:space="preserve">Operacional</t>
        </is>
      </c>
      <c r="F139" s="3" t="inlineStr">
        <is>
          <t xml:space="preserve">Parceiro local sem compromisso formal de manutenção; pressão de uso da terra; ausência de monitoramento pós-entrega</t>
        </is>
      </c>
      <c r="G139" s="3" t="inlineStr">
        <is>
          <t xml:space="preserve">Primeiro ano após a intervenção</t>
        </is>
      </c>
      <c r="H139" s="3" t="inlineStr">
        <is>
          <t xml:space="preserve">12/08/2026</t>
        </is>
      </c>
      <c r="I139" s="4">
        <v>4</v>
      </c>
      <c r="J139" s="4">
        <v>3</v>
      </c>
      <c r="K139" s="8" t="str">
        <f>=I139*J139</f>
        <v>12</v>
      </c>
      <c r="L139" s="8" t="str">
        <f>=IF(K139&gt;=20,"Extremo",IF(K139&gt;=12,"Alto",IF(K139&gt;=5,"Moderado","Baixo")))</f>
        <v>Alto</v>
      </c>
      <c r="M139" s="3" t="inlineStr">
        <is>
          <t xml:space="preserve">Mitigar</t>
        </is>
      </c>
      <c r="N139" s="3" t="inlineStr">
        <is>
          <t xml:space="preserve">Cláusula de manutenção e monitoramento por 24 meses nos contratos e vistorias periódicas de campo.</t>
        </is>
      </c>
      <c r="O139" s="3" t="inlineStr">
        <is>
          <t xml:space="preserve">31/12/2026</t>
        </is>
      </c>
      <c r="P139" s="3" t="inlineStr">
        <is>
          <t xml:space="preserve">AR/SE</t>
        </is>
      </c>
      <c r="Q139" s="3" t="inlineStr">
        <is>
          <t xml:space="preserve">Aberto</t>
        </is>
      </c>
    </row>
    <row r="140">
      <c r="A140" s="3" t="inlineStr">
        <is>
          <t xml:space="preserve">RIS-061</t>
        </is>
      </c>
      <c r="B140" s="8" t="str">
        <f>=IF(ISNUMBER(SEARCH("TR-",C140)),"Tarefa",IF(ISNUMBER(SEARCH("AT-",C140)),"Atividade",IF(ISNUMBER(SEARCH("SP-",C140)),"Subprocesso",IF(ISNUMBER(SEARCH("PP-",C140)),"Processo",IF(OR(LEFT(C140,2)="MG",LEFT(C140,2)="MF",LEFT(C140,2)="MS"),"Macroprocesso","")))))</f>
        <v>Processo</v>
      </c>
      <c r="C140" s="3" t="inlineStr">
        <is>
          <t xml:space="preserve">MF-03 › PP-01</t>
        </is>
      </c>
      <c r="D140" s="3" t="inlineStr">
        <is>
          <t xml:space="preserve">Área recuperada que se degrada novamente por falta de manutenção pela comunidade.</t>
        </is>
      </c>
      <c r="E140" s="3" t="inlineStr">
        <is>
          <t xml:space="preserve">Operacional</t>
        </is>
      </c>
      <c r="F140" s="3" t="inlineStr">
        <is>
          <t xml:space="preserve">Mobilização social insuficiente; ausência de responsável local pela manutenção; pressão de uso da terra</t>
        </is>
      </c>
      <c r="G140" s="3" t="inlineStr">
        <is>
          <t xml:space="preserve">Após a conclusão da intervenção</t>
        </is>
      </c>
      <c r="H140" s="3" t="inlineStr">
        <is>
          <t xml:space="preserve">20/08/2026</t>
        </is>
      </c>
      <c r="I140" s="4">
        <v>4</v>
      </c>
      <c r="J140" s="4">
        <v>4</v>
      </c>
      <c r="K140" s="8" t="str">
        <f>=I140*J140</f>
        <v>16</v>
      </c>
      <c r="L140" s="8" t="str">
        <f>=IF(K140&gt;=20,"Extremo",IF(K140&gt;=12,"Alto",IF(K140&gt;=5,"Moderado","Baixo")))</f>
        <v>Alto</v>
      </c>
      <c r="M140" s="3" t="inlineStr">
        <is>
          <t xml:space="preserve">Mitigar</t>
        </is>
      </c>
      <c r="N140" s="3" t="inlineStr">
        <is>
          <t xml:space="preserve">Termo de compromisso de manutenção com o parceiro local e monitoramento por dois ciclos após a entrega.</t>
        </is>
      </c>
      <c r="O140" s="3" t="inlineStr">
        <is>
          <t xml:space="preserve">31/12/2026</t>
        </is>
      </c>
      <c r="P140" s="3" t="inlineStr">
        <is>
          <t xml:space="preserve">AR/SE</t>
        </is>
      </c>
      <c r="Q140" s="3" t="inlineStr">
        <is>
          <t xml:space="preserve">Aberto</t>
        </is>
      </c>
    </row>
    <row r="141">
      <c r="A141" s="3" t="inlineStr">
        <is>
          <t xml:space="preserve">RIS-196</t>
        </is>
      </c>
      <c r="B141" s="8" t="str">
        <f>=IF(ISNUMBER(SEARCH("TR-",C141)),"Tarefa",IF(ISNUMBER(SEARCH("AT-",C141)),"Atividade",IF(ISNUMBER(SEARCH("SP-",C141)),"Subprocesso",IF(ISNUMBER(SEARCH("PP-",C141)),"Processo",IF(OR(LEFT(C141,2)="MG",LEFT(C141,2)="MF",LEFT(C141,2)="MS"),"Macroprocesso","")))))</f>
        <v>Subprocesso</v>
      </c>
      <c r="C141" s="3" t="inlineStr">
        <is>
          <t xml:space="preserve">MF-03 › PP-01 › SP-01</t>
        </is>
      </c>
      <c r="D141" s="3" t="inlineStr">
        <is>
          <t xml:space="preserve">diagnóstico hidroambiental entregue com deficiência técnica, exigindo retrabalho e retardando o processo.</t>
        </is>
      </c>
      <c r="E141" s="3" t="inlineStr">
        <is>
          <t xml:space="preserve">Operacional</t>
        </is>
      </c>
      <c r="F141" s="3" t="inlineStr">
        <is>
          <t xml:space="preserve">Prazo de elaboração comprimido; informação de base incompleta; ausência de revisão por outro técnico</t>
        </is>
      </c>
      <c r="G141" s="3" t="inlineStr">
        <is>
          <t xml:space="preserve">Elaboração do produto</t>
        </is>
      </c>
      <c r="H141" s="3" t="inlineStr">
        <is>
          <t xml:space="preserve">23/08/2026</t>
        </is>
      </c>
      <c r="I141" s="4">
        <v>3</v>
      </c>
      <c r="J141" s="4">
        <v>4</v>
      </c>
      <c r="K141" s="8" t="str">
        <f>=I141*J141</f>
        <v>12</v>
      </c>
      <c r="L141" s="8" t="str">
        <f>=IF(K141&gt;=20,"Extremo",IF(K141&gt;=12,"Alto",IF(K141&gt;=5,"Moderado","Baixo")))</f>
        <v>Alto</v>
      </c>
      <c r="M141" s="3" t="inlineStr">
        <is>
          <t xml:space="preserve">Mitigar</t>
        </is>
      </c>
      <c r="N141" s="3" t="inlineStr">
        <is>
          <t xml:space="preserve">Revisão de diagnóstico hidroambiental por técnico distinto do elaborador antes da submissão.</t>
        </is>
      </c>
      <c r="O141" s="3" t="inlineStr">
        <is>
          <t xml:space="preserve">31/12/2026</t>
        </is>
      </c>
      <c r="P141" s="3" t="inlineStr">
        <is>
          <t xml:space="preserve">AR/SE</t>
        </is>
      </c>
      <c r="Q141" s="3" t="inlineStr">
        <is>
          <t xml:space="preserve">Aberto</t>
        </is>
      </c>
    </row>
    <row r="142">
      <c r="A142" s="3" t="inlineStr">
        <is>
          <t xml:space="preserve">RIS-197</t>
        </is>
      </c>
      <c r="B142" s="8" t="str">
        <f>=IF(ISNUMBER(SEARCH("TR-",C142)),"Tarefa",IF(ISNUMBER(SEARCH("AT-",C142)),"Atividade",IF(ISNUMBER(SEARCH("SP-",C142)),"Subprocesso",IF(ISNUMBER(SEARCH("PP-",C142)),"Processo",IF(OR(LEFT(C142,2)="MG",LEFT(C142,2)="MF",LEFT(C142,2)="MS"),"Macroprocesso","")))))</f>
        <v>Subprocesso</v>
      </c>
      <c r="C142" s="3" t="inlineStr">
        <is>
          <t xml:space="preserve">MF-03 › PP-01 › SP-02</t>
        </is>
      </c>
      <c r="D142" s="3" t="inlineStr">
        <is>
          <t xml:space="preserve">projeto de recuperação aprovado entregue com deficiência técnica, exigindo retrabalho e retardando o processo.</t>
        </is>
      </c>
      <c r="E142" s="3" t="inlineStr">
        <is>
          <t xml:space="preserve">Operacional</t>
        </is>
      </c>
      <c r="F142" s="3" t="inlineStr">
        <is>
          <t xml:space="preserve">Prazo de elaboração comprimido; informação de base incompleta; ausência de revisão por outro técnico</t>
        </is>
      </c>
      <c r="G142" s="3" t="inlineStr">
        <is>
          <t xml:space="preserve">Elaboração do produto</t>
        </is>
      </c>
      <c r="H142" s="3" t="inlineStr">
        <is>
          <t xml:space="preserve">23/08/2026</t>
        </is>
      </c>
      <c r="I142" s="4">
        <v>3</v>
      </c>
      <c r="J142" s="4">
        <v>4</v>
      </c>
      <c r="K142" s="8" t="str">
        <f>=I142*J142</f>
        <v>12</v>
      </c>
      <c r="L142" s="8" t="str">
        <f>=IF(K142&gt;=20,"Extremo",IF(K142&gt;=12,"Alto",IF(K142&gt;=5,"Moderado","Baixo")))</f>
        <v>Alto</v>
      </c>
      <c r="M142" s="3" t="inlineStr">
        <is>
          <t xml:space="preserve">Mitigar</t>
        </is>
      </c>
      <c r="N142" s="3" t="inlineStr">
        <is>
          <t xml:space="preserve">Revisão de projeto de recuperação aprovado por técnico distinto do elaborador antes da submissão.</t>
        </is>
      </c>
      <c r="O142" s="3" t="inlineStr">
        <is>
          <t xml:space="preserve">31/12/2026</t>
        </is>
      </c>
      <c r="P142" s="3" t="inlineStr">
        <is>
          <t xml:space="preserve">AR/SE</t>
        </is>
      </c>
      <c r="Q142" s="3" t="inlineStr">
        <is>
          <t xml:space="preserve">Aberto</t>
        </is>
      </c>
    </row>
    <row r="143">
      <c r="A143" s="3" t="inlineStr">
        <is>
          <t xml:space="preserve">RIS-198</t>
        </is>
      </c>
      <c r="B143" s="8" t="str">
        <f>=IF(ISNUMBER(SEARCH("TR-",C143)),"Tarefa",IF(ISNUMBER(SEARCH("AT-",C143)),"Atividade",IF(ISNUMBER(SEARCH("SP-",C143)),"Subprocesso",IF(ISNUMBER(SEARCH("PP-",C143)),"Processo",IF(OR(LEFT(C143,2)="MG",LEFT(C143,2)="MF",LEFT(C143,2)="MS"),"Macroprocesso","")))))</f>
        <v>Subprocesso</v>
      </c>
      <c r="C143" s="3" t="inlineStr">
        <is>
          <t xml:space="preserve">MF-03 › PP-01 › SP-03</t>
        </is>
      </c>
      <c r="D143" s="3" t="inlineStr">
        <is>
          <t xml:space="preserve">Interrupção ou atraso na execução, deixando de produzir área recuperada no prazo previsto.</t>
        </is>
      </c>
      <c r="E143" s="3" t="inlineStr">
        <is>
          <t xml:space="preserve">Operacional</t>
        </is>
      </c>
      <c r="F143" s="3" t="inlineStr">
        <is>
          <t xml:space="preserve">Dependência de terceiro ou de contrato; recurso indisponível na data; equipe reduzida frente ao volume</t>
        </is>
      </c>
      <c r="G143" s="3" t="inlineStr">
        <is>
          <t xml:space="preserve">Durante a execução</t>
        </is>
      </c>
      <c r="H143" s="3" t="inlineStr">
        <is>
          <t xml:space="preserve">23/08/2026</t>
        </is>
      </c>
      <c r="I143" s="4">
        <v>4</v>
      </c>
      <c r="J143" s="4">
        <v>4</v>
      </c>
      <c r="K143" s="8" t="str">
        <f>=I143*J143</f>
        <v>16</v>
      </c>
      <c r="L143" s="8" t="str">
        <f>=IF(K143&gt;=20,"Extremo",IF(K143&gt;=12,"Alto",IF(K143&gt;=5,"Moderado","Baixo")))</f>
        <v>Alto</v>
      </c>
      <c r="M143" s="3" t="inlineStr">
        <is>
          <t xml:space="preserve">Mitigar</t>
        </is>
      </c>
      <c r="N143" s="3" t="inlineStr">
        <is>
          <t xml:space="preserve">Acompanhamento periódico com registro das pendências que travam a entrega de área recuperada.</t>
        </is>
      </c>
      <c r="O143" s="3" t="inlineStr">
        <is>
          <t xml:space="preserve">31/12/2026</t>
        </is>
      </c>
      <c r="P143" s="3" t="inlineStr">
        <is>
          <t xml:space="preserve">AR/SE</t>
        </is>
      </c>
      <c r="Q143" s="3" t="inlineStr">
        <is>
          <t xml:space="preserve">Aberto</t>
        </is>
      </c>
    </row>
    <row r="144">
      <c r="A144" s="3" t="inlineStr">
        <is>
          <t xml:space="preserve">RIS-199</t>
        </is>
      </c>
      <c r="B144" s="8" t="str">
        <f>=IF(ISNUMBER(SEARCH("TR-",C144)),"Tarefa",IF(ISNUMBER(SEARCH("AT-",C144)),"Atividade",IF(ISNUMBER(SEARCH("SP-",C144)),"Subprocesso",IF(ISNUMBER(SEARCH("PP-",C144)),"Processo",IF(OR(LEFT(C144,2)="MG",LEFT(C144,2)="MF",LEFT(C144,2)="MS"),"Macroprocesso","")))))</f>
        <v>Subprocesso</v>
      </c>
      <c r="C144" s="3" t="inlineStr">
        <is>
          <t xml:space="preserve">MF-03 › PP-01 › SP-04</t>
        </is>
      </c>
      <c r="D144" s="3" t="inlineStr">
        <is>
          <t xml:space="preserve">Interrupção ou atraso na execução, deixando de produzir comunidade mobilizada no prazo previsto.</t>
        </is>
      </c>
      <c r="E144" s="3" t="inlineStr">
        <is>
          <t xml:space="preserve">Operacional</t>
        </is>
      </c>
      <c r="F144" s="3" t="inlineStr">
        <is>
          <t xml:space="preserve">Dependência de terceiro ou de contrato; recurso indisponível na data; equipe reduzida frente ao volume</t>
        </is>
      </c>
      <c r="G144" s="3" t="inlineStr">
        <is>
          <t xml:space="preserve">Durante a execução</t>
        </is>
      </c>
      <c r="H144" s="3" t="inlineStr">
        <is>
          <t xml:space="preserve">23/08/2026</t>
        </is>
      </c>
      <c r="I144" s="4">
        <v>4</v>
      </c>
      <c r="J144" s="4">
        <v>4</v>
      </c>
      <c r="K144" s="8" t="str">
        <f>=I144*J144</f>
        <v>16</v>
      </c>
      <c r="L144" s="8" t="str">
        <f>=IF(K144&gt;=20,"Extremo",IF(K144&gt;=12,"Alto",IF(K144&gt;=5,"Moderado","Baixo")))</f>
        <v>Alto</v>
      </c>
      <c r="M144" s="3" t="inlineStr">
        <is>
          <t xml:space="preserve">Mitigar</t>
        </is>
      </c>
      <c r="N144" s="3" t="inlineStr">
        <is>
          <t xml:space="preserve">Acompanhamento periódico com registro das pendências que travam a entrega de comunidade mobilizada.</t>
        </is>
      </c>
      <c r="O144" s="3" t="inlineStr">
        <is>
          <t xml:space="preserve">31/12/2026</t>
        </is>
      </c>
      <c r="P144" s="3" t="inlineStr">
        <is>
          <t xml:space="preserve">AR/SE</t>
        </is>
      </c>
      <c r="Q144" s="3" t="inlineStr">
        <is>
          <t xml:space="preserve">Aberto</t>
        </is>
      </c>
    </row>
    <row r="145">
      <c r="A145" s="3" t="inlineStr">
        <is>
          <t xml:space="preserve">RIS-018</t>
        </is>
      </c>
      <c r="B145" s="8" t="str">
        <f>=IF(ISNUMBER(SEARCH("TR-",C145)),"Tarefa",IF(ISNUMBER(SEARCH("AT-",C145)),"Atividade",IF(ISNUMBER(SEARCH("SP-",C145)),"Subprocesso",IF(ISNUMBER(SEARCH("PP-",C145)),"Processo",IF(OR(LEFT(C145,2)="MG",LEFT(C145,2)="MF",LEFT(C145,2)="MS"),"Macroprocesso","")))))</f>
        <v>Macroprocesso</v>
      </c>
      <c r="C145" s="3" t="inlineStr">
        <is>
          <t xml:space="preserve">MF-04</t>
        </is>
      </c>
      <c r="D145" s="3" t="inlineStr">
        <is>
          <t xml:space="preserve">Interferência de rede de água, energia ou drenagem não identificada em projeto, causando paralisação e reprojeto.</t>
        </is>
      </c>
      <c r="E145" s="3" t="inlineStr">
        <is>
          <t xml:space="preserve">Operacional</t>
        </is>
      </c>
      <c r="F145" s="3" t="inlineStr">
        <is>
          <t xml:space="preserve">Cadastro de interferências desatualizado; concessionária sem resposta em tempo; sondagem de campo insuficiente</t>
        </is>
      </c>
      <c r="G145" s="3" t="inlineStr">
        <is>
          <t xml:space="preserve">Execução da obra</t>
        </is>
      </c>
      <c r="H145" s="3" t="inlineStr">
        <is>
          <t xml:space="preserve">12/08/2026</t>
        </is>
      </c>
      <c r="I145" s="4">
        <v>4</v>
      </c>
      <c r="J145" s="4">
        <v>3</v>
      </c>
      <c r="K145" s="8" t="str">
        <f>=I145*J145</f>
        <v>12</v>
      </c>
      <c r="L145" s="8" t="str">
        <f>=IF(K145&gt;=20,"Extremo",IF(K145&gt;=12,"Alto",IF(K145&gt;=5,"Moderado","Baixo")))</f>
        <v>Alto</v>
      </c>
      <c r="M145" s="3" t="inlineStr">
        <is>
          <t xml:space="preserve">Mitigar</t>
        </is>
      </c>
      <c r="N145" s="3" t="inlineStr">
        <is>
          <t xml:space="preserve">Cadastro prévio de interferências com as concessionárias locais na fase de projeto e vistoria conjunta antes da ordem de serviço.</t>
        </is>
      </c>
      <c r="O145" s="3" t="inlineStr">
        <is>
          <t xml:space="preserve">31/12/2026</t>
        </is>
      </c>
      <c r="P145" s="3" t="inlineStr">
        <is>
          <t xml:space="preserve">AD/GIM</t>
        </is>
      </c>
      <c r="Q145" s="3" t="inlineStr">
        <is>
          <t xml:space="preserve">Aberto</t>
        </is>
      </c>
    </row>
    <row r="146">
      <c r="A146" s="3" t="inlineStr">
        <is>
          <t xml:space="preserve">RIS-062</t>
        </is>
      </c>
      <c r="B146" s="8" t="str">
        <f>=IF(ISNUMBER(SEARCH("TR-",C146)),"Tarefa",IF(ISNUMBER(SEARCH("AT-",C146)),"Atividade",IF(ISNUMBER(SEARCH("SP-",C146)),"Subprocesso",IF(ISNUMBER(SEARCH("PP-",C146)),"Processo",IF(OR(LEFT(C146,2)="MG",LEFT(C146,2)="MF",LEFT(C146,2)="MS"),"Macroprocesso","")))))</f>
        <v>Processo</v>
      </c>
      <c r="C146" s="3" t="inlineStr">
        <is>
          <t xml:space="preserve">MF-04 › PP-01</t>
        </is>
      </c>
      <c r="D146" s="3" t="inlineStr">
        <is>
          <t xml:space="preserve">Projeto urbano incompatível com a realidade local, exigindo revisão antes da licitação.</t>
        </is>
      </c>
      <c r="E146" s="3" t="inlineStr">
        <is>
          <t xml:space="preserve">Operacional</t>
        </is>
      </c>
      <c r="F146" s="3" t="inlineStr">
        <is>
          <t xml:space="preserve">Levantamento local desatualizado; demanda do município mal caracterizada; interferências não mapeadas</t>
        </is>
      </c>
      <c r="G146" s="3" t="inlineStr">
        <is>
          <t xml:space="preserve">Elaboração do projeto</t>
        </is>
      </c>
      <c r="H146" s="3" t="inlineStr">
        <is>
          <t xml:space="preserve">20/08/2026</t>
        </is>
      </c>
      <c r="I146" s="4">
        <v>3</v>
      </c>
      <c r="J146" s="4">
        <v>3</v>
      </c>
      <c r="K146" s="8" t="str">
        <f>=I146*J146</f>
        <v>9</v>
      </c>
      <c r="L146" s="8" t="str">
        <f>=IF(K146&gt;=20,"Extremo",IF(K146&gt;=12,"Alto",IF(K146&gt;=5,"Moderado","Baixo")))</f>
        <v>Moderado</v>
      </c>
      <c r="M146" s="3" t="inlineStr">
        <is>
          <t xml:space="preserve">Mitigar</t>
        </is>
      </c>
      <c r="N146" s="3" t="inlineStr">
        <is>
          <t xml:space="preserve">Vistoria local obrigatória e validação da concepção com o município antes do detalhamento.</t>
        </is>
      </c>
      <c r="O146" s="3" t="inlineStr">
        <is>
          <t xml:space="preserve">30/06/2027</t>
        </is>
      </c>
      <c r="P146" s="3" t="inlineStr">
        <is>
          <t xml:space="preserve">AD/GEP/UPE</t>
        </is>
      </c>
      <c r="Q146" s="3" t="inlineStr">
        <is>
          <t xml:space="preserve">Aberto</t>
        </is>
      </c>
    </row>
    <row r="147">
      <c r="A147" s="3" t="inlineStr">
        <is>
          <t xml:space="preserve">RIS-200</t>
        </is>
      </c>
      <c r="B147" s="8" t="str">
        <f>=IF(ISNUMBER(SEARCH("TR-",C147)),"Tarefa",IF(ISNUMBER(SEARCH("AT-",C147)),"Atividade",IF(ISNUMBER(SEARCH("SP-",C147)),"Subprocesso",IF(ISNUMBER(SEARCH("PP-",C147)),"Processo",IF(OR(LEFT(C147,2)="MG",LEFT(C147,2)="MF",LEFT(C147,2)="MS"),"Macroprocesso","")))))</f>
        <v>Subprocesso</v>
      </c>
      <c r="C147" s="3" t="inlineStr">
        <is>
          <t xml:space="preserve">MF-04 › PP-01 › SP-01</t>
        </is>
      </c>
      <c r="D147" s="3" t="inlineStr">
        <is>
          <t xml:space="preserve">estudo de concepção aprovado entregue com deficiência técnica, exigindo retrabalho e retardando o processo.</t>
        </is>
      </c>
      <c r="E147" s="3" t="inlineStr">
        <is>
          <t xml:space="preserve">Operacional</t>
        </is>
      </c>
      <c r="F147" s="3" t="inlineStr">
        <is>
          <t xml:space="preserve">Prazo de elaboração comprimido; informação de base incompleta; ausência de revisão por outro técnico</t>
        </is>
      </c>
      <c r="G147" s="3" t="inlineStr">
        <is>
          <t xml:space="preserve">Elaboração do produto</t>
        </is>
      </c>
      <c r="H147" s="3" t="inlineStr">
        <is>
          <t xml:space="preserve">23/08/2026</t>
        </is>
      </c>
      <c r="I147" s="4">
        <v>3</v>
      </c>
      <c r="J147" s="4">
        <v>4</v>
      </c>
      <c r="K147" s="8" t="str">
        <f>=I147*J147</f>
        <v>12</v>
      </c>
      <c r="L147" s="8" t="str">
        <f>=IF(K147&gt;=20,"Extremo",IF(K147&gt;=12,"Alto",IF(K147&gt;=5,"Moderado","Baixo")))</f>
        <v>Alto</v>
      </c>
      <c r="M147" s="3" t="inlineStr">
        <is>
          <t xml:space="preserve">Mitigar</t>
        </is>
      </c>
      <c r="N147" s="3" t="inlineStr">
        <is>
          <t xml:space="preserve">Revisão de estudo de concepção aprovado por técnico distinto do elaborador antes da submissão.</t>
        </is>
      </c>
      <c r="O147" s="3" t="inlineStr">
        <is>
          <t xml:space="preserve">31/12/2026</t>
        </is>
      </c>
      <c r="P147" s="3" t="inlineStr">
        <is>
          <t xml:space="preserve">AD/GEP/UPE</t>
        </is>
      </c>
      <c r="Q147" s="3" t="inlineStr">
        <is>
          <t xml:space="preserve">Aberto</t>
        </is>
      </c>
    </row>
    <row r="148">
      <c r="A148" s="3" t="inlineStr">
        <is>
          <t xml:space="preserve">RIS-201</t>
        </is>
      </c>
      <c r="B148" s="8" t="str">
        <f>=IF(ISNUMBER(SEARCH("TR-",C148)),"Tarefa",IF(ISNUMBER(SEARCH("AT-",C148)),"Atividade",IF(ISNUMBER(SEARCH("SP-",C148)),"Subprocesso",IF(ISNUMBER(SEARCH("PP-",C148)),"Processo",IF(OR(LEFT(C148,2)="MG",LEFT(C148,2)="MF",LEFT(C148,2)="MS"),"Macroprocesso","")))))</f>
        <v>Subprocesso</v>
      </c>
      <c r="C148" s="3" t="inlineStr">
        <is>
          <t xml:space="preserve">MF-04 › PP-01 › SP-02</t>
        </is>
      </c>
      <c r="D148" s="3" t="inlineStr">
        <is>
          <t xml:space="preserve">projeto executivo e orçamento entregue com deficiência técnica, exigindo retrabalho e retardando o processo.</t>
        </is>
      </c>
      <c r="E148" s="3" t="inlineStr">
        <is>
          <t xml:space="preserve">Operacional</t>
        </is>
      </c>
      <c r="F148" s="3" t="inlineStr">
        <is>
          <t xml:space="preserve">Prazo de elaboração comprimido; informação de base incompleta; ausência de revisão por outro técnico</t>
        </is>
      </c>
      <c r="G148" s="3" t="inlineStr">
        <is>
          <t xml:space="preserve">Elaboração do produto</t>
        </is>
      </c>
      <c r="H148" s="3" t="inlineStr">
        <is>
          <t xml:space="preserve">23/08/2026</t>
        </is>
      </c>
      <c r="I148" s="4">
        <v>3</v>
      </c>
      <c r="J148" s="4">
        <v>4</v>
      </c>
      <c r="K148" s="8" t="str">
        <f>=I148*J148</f>
        <v>12</v>
      </c>
      <c r="L148" s="8" t="str">
        <f>=IF(K148&gt;=20,"Extremo",IF(K148&gt;=12,"Alto",IF(K148&gt;=5,"Moderado","Baixo")))</f>
        <v>Alto</v>
      </c>
      <c r="M148" s="3" t="inlineStr">
        <is>
          <t xml:space="preserve">Mitigar</t>
        </is>
      </c>
      <c r="N148" s="3" t="inlineStr">
        <is>
          <t xml:space="preserve">Revisão de projeto executivo e orçamento por técnico distinto do elaborador antes da submissão.</t>
        </is>
      </c>
      <c r="O148" s="3" t="inlineStr">
        <is>
          <t xml:space="preserve">31/12/2026</t>
        </is>
      </c>
      <c r="P148" s="3" t="inlineStr">
        <is>
          <t xml:space="preserve">AD/GEP/UPE</t>
        </is>
      </c>
      <c r="Q148" s="3" t="inlineStr">
        <is>
          <t xml:space="preserve">Aberto</t>
        </is>
      </c>
    </row>
    <row r="149">
      <c r="A149" s="3" t="inlineStr">
        <is>
          <t xml:space="preserve">RIS-202</t>
        </is>
      </c>
      <c r="B149" s="8" t="str">
        <f>=IF(ISNUMBER(SEARCH("TR-",C149)),"Tarefa",IF(ISNUMBER(SEARCH("AT-",C149)),"Atividade",IF(ISNUMBER(SEARCH("SP-",C149)),"Subprocesso",IF(ISNUMBER(SEARCH("PP-",C149)),"Processo",IF(OR(LEFT(C149,2)="MG",LEFT(C149,2)="MF",LEFT(C149,2)="MS"),"Macroprocesso","")))))</f>
        <v>Subprocesso</v>
      </c>
      <c r="C149" s="3" t="inlineStr">
        <is>
          <t xml:space="preserve">MF-04 › PP-01 › SP-03</t>
        </is>
      </c>
      <c r="D149" s="3" t="inlineStr">
        <is>
          <t xml:space="preserve">Decisão tomada sobre informação incompleta ou desatualizada, comprometendo parecer técnico.</t>
        </is>
      </c>
      <c r="E149" s="3" t="inlineStr">
        <is>
          <t xml:space="preserve">Operacional</t>
        </is>
      </c>
      <c r="F149" s="3" t="inlineStr">
        <is>
          <t xml:space="preserve">Fonte de dado dispersa entre áreas; levantamento sem verificação em campo; prazo curto para análise</t>
        </is>
      </c>
      <c r="G149" s="3" t="inlineStr">
        <is>
          <t xml:space="preserve">Antes da decisão</t>
        </is>
      </c>
      <c r="H149" s="3" t="inlineStr">
        <is>
          <t xml:space="preserve">23/08/2026</t>
        </is>
      </c>
      <c r="I149" s="4">
        <v>3</v>
      </c>
      <c r="J149" s="4">
        <v>4</v>
      </c>
      <c r="K149" s="8" t="str">
        <f>=I149*J149</f>
        <v>12</v>
      </c>
      <c r="L149" s="8" t="str">
        <f>=IF(K149&gt;=20,"Extremo",IF(K149&gt;=12,"Alto",IF(K149&gt;=5,"Moderado","Baixo")))</f>
        <v>Alto</v>
      </c>
      <c r="M149" s="3" t="inlineStr">
        <is>
          <t xml:space="preserve">Mitigar</t>
        </is>
      </c>
      <c r="N149" s="3" t="inlineStr">
        <is>
          <t xml:space="preserve">Conferência dos dados contra a fonte primária e registro da metodologia que sustenta parecer técnico.</t>
        </is>
      </c>
      <c r="O149" s="3" t="inlineStr">
        <is>
          <t xml:space="preserve">31/12/2026</t>
        </is>
      </c>
      <c r="P149" s="3" t="inlineStr">
        <is>
          <t xml:space="preserve">AD/GEP/UPE</t>
        </is>
      </c>
      <c r="Q149" s="3" t="inlineStr">
        <is>
          <t xml:space="preserve">Aberto</t>
        </is>
      </c>
    </row>
    <row r="150">
      <c r="A150" s="3" t="inlineStr">
        <is>
          <t xml:space="preserve">RIS-063</t>
        </is>
      </c>
      <c r="B150" s="8" t="str">
        <f>=IF(ISNUMBER(SEARCH("TR-",C150)),"Tarefa",IF(ISNUMBER(SEARCH("AT-",C150)),"Atividade",IF(ISNUMBER(SEARCH("SP-",C150)),"Subprocesso",IF(ISNUMBER(SEARCH("PP-",C150)),"Processo",IF(OR(LEFT(C150,2)="MG",LEFT(C150,2)="MF",LEFT(C150,2)="MS"),"Macroprocesso","")))))</f>
        <v>Processo</v>
      </c>
      <c r="C150" s="3" t="inlineStr">
        <is>
          <t xml:space="preserve">MF-04 › PP-02</t>
        </is>
      </c>
      <c r="D150" s="3" t="inlineStr">
        <is>
          <t xml:space="preserve">Obra urbana entregue e não operada pelo município beneficiado.</t>
        </is>
      </c>
      <c r="E150" s="3" t="inlineStr">
        <is>
          <t xml:space="preserve">Operacional</t>
        </is>
      </c>
      <c r="F150" s="3" t="inlineStr">
        <is>
          <t xml:space="preserve">Capacidade operacional do ente não avaliada; entrega sem termo de responsabilidade; equipamento sem custeio previsto</t>
        </is>
      </c>
      <c r="G150" s="3" t="inlineStr">
        <is>
          <t xml:space="preserve">Após a entrega da obra</t>
        </is>
      </c>
      <c r="H150" s="3" t="inlineStr">
        <is>
          <t xml:space="preserve">20/08/2026</t>
        </is>
      </c>
      <c r="I150" s="4">
        <v>3</v>
      </c>
      <c r="J150" s="4">
        <v>4</v>
      </c>
      <c r="K150" s="8" t="str">
        <f>=I150*J150</f>
        <v>12</v>
      </c>
      <c r="L150" s="8" t="str">
        <f>=IF(K150&gt;=20,"Extremo",IF(K150&gt;=12,"Alto",IF(K150&gt;=5,"Moderado","Baixo")))</f>
        <v>Alto</v>
      </c>
      <c r="M150" s="3" t="inlineStr">
        <is>
          <t xml:space="preserve">Mitigar</t>
        </is>
      </c>
      <c r="N150" s="3" t="inlineStr">
        <is>
          <t xml:space="preserve">Avaliação da capacidade de operação antes da contratação e termo de entrega com obrigações explícitas.</t>
        </is>
      </c>
      <c r="O150" s="3" t="inlineStr">
        <is>
          <t xml:space="preserve">31/12/2026</t>
        </is>
      </c>
      <c r="P150" s="3" t="inlineStr">
        <is>
          <t xml:space="preserve">AD/GIM</t>
        </is>
      </c>
      <c r="Q150" s="3" t="inlineStr">
        <is>
          <t xml:space="preserve">Aberto</t>
        </is>
      </c>
    </row>
    <row r="151">
      <c r="A151" s="3" t="inlineStr">
        <is>
          <t xml:space="preserve">RIS-203</t>
        </is>
      </c>
      <c r="B151" s="8" t="str">
        <f>=IF(ISNUMBER(SEARCH("TR-",C151)),"Tarefa",IF(ISNUMBER(SEARCH("AT-",C151)),"Atividade",IF(ISNUMBER(SEARCH("SP-",C151)),"Subprocesso",IF(ISNUMBER(SEARCH("PP-",C151)),"Processo",IF(OR(LEFT(C151,2)="MG",LEFT(C151,2)="MF",LEFT(C151,2)="MS"),"Macroprocesso","")))))</f>
        <v>Subprocesso</v>
      </c>
      <c r="C151" s="3" t="inlineStr">
        <is>
          <t xml:space="preserve">MF-04 › PP-02 › SP-01</t>
        </is>
      </c>
      <c r="D151" s="3" t="inlineStr">
        <is>
          <t xml:space="preserve">Decisão tomada sobre informação incompleta ou desatualizada, comprometendo plano de implantação.</t>
        </is>
      </c>
      <c r="E151" s="3" t="inlineStr">
        <is>
          <t xml:space="preserve">Operacional</t>
        </is>
      </c>
      <c r="F151" s="3" t="inlineStr">
        <is>
          <t xml:space="preserve">Fonte de dado dispersa entre áreas; levantamento sem verificação em campo; prazo curto para análise</t>
        </is>
      </c>
      <c r="G151" s="3" t="inlineStr">
        <is>
          <t xml:space="preserve">Antes da decisão</t>
        </is>
      </c>
      <c r="H151" s="3" t="inlineStr">
        <is>
          <t xml:space="preserve">23/08/2026</t>
        </is>
      </c>
      <c r="I151" s="4">
        <v>3</v>
      </c>
      <c r="J151" s="4">
        <v>4</v>
      </c>
      <c r="K151" s="8" t="str">
        <f>=I151*J151</f>
        <v>12</v>
      </c>
      <c r="L151" s="8" t="str">
        <f>=IF(K151&gt;=20,"Extremo",IF(K151&gt;=12,"Alto",IF(K151&gt;=5,"Moderado","Baixo")))</f>
        <v>Alto</v>
      </c>
      <c r="M151" s="3" t="inlineStr">
        <is>
          <t xml:space="preserve">Mitigar</t>
        </is>
      </c>
      <c r="N151" s="3" t="inlineStr">
        <is>
          <t xml:space="preserve">Conferência dos dados contra a fonte primária e registro da metodologia que sustenta plano de implantação.</t>
        </is>
      </c>
      <c r="O151" s="3" t="inlineStr">
        <is>
          <t xml:space="preserve">31/12/2026</t>
        </is>
      </c>
      <c r="P151" s="3" t="inlineStr">
        <is>
          <t xml:space="preserve">AD/GIM</t>
        </is>
      </c>
      <c r="Q151" s="3" t="inlineStr">
        <is>
          <t xml:space="preserve">Aberto</t>
        </is>
      </c>
    </row>
    <row r="152">
      <c r="A152" s="3" t="inlineStr">
        <is>
          <t xml:space="preserve">RIS-204</t>
        </is>
      </c>
      <c r="B152" s="8" t="str">
        <f>=IF(ISNUMBER(SEARCH("TR-",C152)),"Tarefa",IF(ISNUMBER(SEARCH("AT-",C152)),"Atividade",IF(ISNUMBER(SEARCH("SP-",C152)),"Subprocesso",IF(ISNUMBER(SEARCH("PP-",C152)),"Processo",IF(OR(LEFT(C152,2)="MG",LEFT(C152,2)="MF",LEFT(C152,2)="MS"),"Macroprocesso","")))))</f>
        <v>Subprocesso</v>
      </c>
      <c r="C152" s="3" t="inlineStr">
        <is>
          <t xml:space="preserve">MF-04 › PP-02 › SP-02</t>
        </is>
      </c>
      <c r="D152" s="3" t="inlineStr">
        <is>
          <t xml:space="preserve">Desvio detectado tarde demais para ser corrigido, tornando medições atestadas inócuo como instrumento de controle.</t>
        </is>
      </c>
      <c r="E152" s="3" t="inlineStr">
        <is>
          <t xml:space="preserve">Operacional</t>
        </is>
      </c>
      <c r="F152" s="3" t="inlineStr">
        <is>
          <t xml:space="preserve">Periodicidade de verificação insuficiente; ausência de alerta de vencimento; apontamento sem responsável de correção</t>
        </is>
      </c>
      <c r="G152" s="3" t="inlineStr">
        <is>
          <t xml:space="preserve">Entre ciclos de verificação</t>
        </is>
      </c>
      <c r="H152" s="3" t="inlineStr">
        <is>
          <t xml:space="preserve">23/08/2026</t>
        </is>
      </c>
      <c r="I152" s="4">
        <v>4</v>
      </c>
      <c r="J152" s="4">
        <v>4</v>
      </c>
      <c r="K152" s="8" t="str">
        <f>=I152*J152</f>
        <v>16</v>
      </c>
      <c r="L152" s="8" t="str">
        <f>=IF(K152&gt;=20,"Extremo",IF(K152&gt;=12,"Alto",IF(K152&gt;=5,"Moderado","Baixo")))</f>
        <v>Alto</v>
      </c>
      <c r="M152" s="3" t="inlineStr">
        <is>
          <t xml:space="preserve">Mitigar</t>
        </is>
      </c>
      <c r="N152" s="3" t="inlineStr">
        <is>
          <t xml:space="preserve">Periodicidade definida de verificação e reexame das correções apontadas.</t>
        </is>
      </c>
      <c r="O152" s="3" t="inlineStr">
        <is>
          <t xml:space="preserve">31/12/2026</t>
        </is>
      </c>
      <c r="P152" s="3" t="inlineStr">
        <is>
          <t xml:space="preserve">AD/GIM</t>
        </is>
      </c>
      <c r="Q152" s="3" t="inlineStr">
        <is>
          <t xml:space="preserve">Aberto</t>
        </is>
      </c>
    </row>
    <row r="153">
      <c r="A153" s="3" t="inlineStr">
        <is>
          <t xml:space="preserve">RIS-205</t>
        </is>
      </c>
      <c r="B153" s="8" t="str">
        <f>=IF(ISNUMBER(SEARCH("TR-",C153)),"Tarefa",IF(ISNUMBER(SEARCH("AT-",C153)),"Atividade",IF(ISNUMBER(SEARCH("SP-",C153)),"Subprocesso",IF(ISNUMBER(SEARCH("PP-",C153)),"Processo",IF(OR(LEFT(C153,2)="MG",LEFT(C153,2)="MF",LEFT(C153,2)="MS"),"Macroprocesso","")))))</f>
        <v>Subprocesso</v>
      </c>
      <c r="C153" s="3" t="inlineStr">
        <is>
          <t xml:space="preserve">MF-04 › PP-02 › SP-03</t>
        </is>
      </c>
      <c r="D153" s="3" t="inlineStr">
        <is>
          <t xml:space="preserve">termo de recebimento formalizado com vício ou pendência documental, comprometendo sua validade.</t>
        </is>
      </c>
      <c r="E153" s="3" t="inlineStr">
        <is>
          <t xml:space="preserve">Legal/Conformidade</t>
        </is>
      </c>
      <c r="F153" s="3" t="inlineStr">
        <is>
          <t xml:space="preserve">Instrução do processo incompleta; minuta fora do modelo padronizado; urgência alegada pela área</t>
        </is>
      </c>
      <c r="G153" s="3" t="inlineStr">
        <is>
          <t xml:space="preserve">Antes da assinatura</t>
        </is>
      </c>
      <c r="H153" s="3" t="inlineStr">
        <is>
          <t xml:space="preserve">23/08/2026</t>
        </is>
      </c>
      <c r="I153" s="4">
        <v>3</v>
      </c>
      <c r="J153" s="4">
        <v>5</v>
      </c>
      <c r="K153" s="8" t="str">
        <f>=I153*J153</f>
        <v>15</v>
      </c>
      <c r="L153" s="8" t="str">
        <f>=IF(K153&gt;=20,"Extremo",IF(K153&gt;=12,"Alto",IF(K153&gt;=5,"Moderado","Baixo")))</f>
        <v>Alto</v>
      </c>
      <c r="M153" s="3" t="inlineStr">
        <is>
          <t xml:space="preserve">Mitigar</t>
        </is>
      </c>
      <c r="N153" s="3" t="inlineStr">
        <is>
          <t xml:space="preserve">Conferência da instrução e uso de minuta padronizada antes de formalizar termo de recebimento.</t>
        </is>
      </c>
      <c r="O153" s="3" t="inlineStr">
        <is>
          <t xml:space="preserve">31/12/2026</t>
        </is>
      </c>
      <c r="P153" s="3" t="inlineStr">
        <is>
          <t xml:space="preserve">AD/GIM</t>
        </is>
      </c>
      <c r="Q153" s="3" t="inlineStr">
        <is>
          <t xml:space="preserve">Aberto</t>
        </is>
      </c>
    </row>
    <row r="154">
      <c r="A154" s="3" t="inlineStr">
        <is>
          <t xml:space="preserve">RIS-064</t>
        </is>
      </c>
      <c r="B154" s="8" t="str">
        <f>=IF(ISNUMBER(SEARCH("TR-",C154)),"Tarefa",IF(ISNUMBER(SEARCH("AT-",C154)),"Atividade",IF(ISNUMBER(SEARCH("SP-",C154)),"Subprocesso",IF(ISNUMBER(SEARCH("PP-",C154)),"Processo",IF(OR(LEFT(C154,2)="MG",LEFT(C154,2)="MF",LEFT(C154,2)="MS"),"Macroprocesso","")))))</f>
        <v>Processo</v>
      </c>
      <c r="C154" s="3" t="inlineStr">
        <is>
          <t xml:space="preserve">MF-04 › PP-03</t>
        </is>
      </c>
      <c r="D154" s="3" t="inlineStr">
        <is>
          <t xml:space="preserve">Trecho viário com deterioração precoce por deficiência de execução ou de conservação.</t>
        </is>
      </c>
      <c r="E154" s="3" t="inlineStr">
        <is>
          <t xml:space="preserve">Operacional</t>
        </is>
      </c>
      <c r="F154" s="3" t="inlineStr">
        <is>
          <t xml:space="preserve">Controle tecnológico insuficiente; drenagem subdimensionada; conservação não assumida pelo ente</t>
        </is>
      </c>
      <c r="G154" s="3" t="inlineStr">
        <is>
          <t xml:space="preserve">Primeiro período chuvoso após a entrega</t>
        </is>
      </c>
      <c r="H154" s="3" t="inlineStr">
        <is>
          <t xml:space="preserve">20/08/2026</t>
        </is>
      </c>
      <c r="I154" s="4">
        <v>4</v>
      </c>
      <c r="J154" s="4">
        <v>3</v>
      </c>
      <c r="K154" s="8" t="str">
        <f>=I154*J154</f>
        <v>12</v>
      </c>
      <c r="L154" s="8" t="str">
        <f>=IF(K154&gt;=20,"Extremo",IF(K154&gt;=12,"Alto",IF(K154&gt;=5,"Moderado","Baixo")))</f>
        <v>Alto</v>
      </c>
      <c r="M154" s="3" t="inlineStr">
        <is>
          <t xml:space="preserve">Mitigar</t>
        </is>
      </c>
      <c r="N154" s="3" t="inlineStr">
        <is>
          <t xml:space="preserve">Controle tecnológico por lote de serviço e termo de entrega com a obrigação de conservação.</t>
        </is>
      </c>
      <c r="O154" s="3" t="inlineStr">
        <is>
          <t xml:space="preserve">31/12/2026</t>
        </is>
      </c>
      <c r="P154" s="3" t="inlineStr">
        <is>
          <t xml:space="preserve">AD/GQV/UGV</t>
        </is>
      </c>
      <c r="Q154" s="3" t="inlineStr">
        <is>
          <t xml:space="preserve">Aberto</t>
        </is>
      </c>
    </row>
    <row r="155">
      <c r="A155" s="3" t="inlineStr">
        <is>
          <t xml:space="preserve">RIS-206</t>
        </is>
      </c>
      <c r="B155" s="8" t="str">
        <f>=IF(ISNUMBER(SEARCH("TR-",C155)),"Tarefa",IF(ISNUMBER(SEARCH("AT-",C155)),"Atividade",IF(ISNUMBER(SEARCH("SP-",C155)),"Subprocesso",IF(ISNUMBER(SEARCH("PP-",C155)),"Processo",IF(OR(LEFT(C155,2)="MG",LEFT(C155,2)="MF",LEFT(C155,2)="MS"),"Macroprocesso","")))))</f>
        <v>Subprocesso</v>
      </c>
      <c r="C155" s="3" t="inlineStr">
        <is>
          <t xml:space="preserve">MF-04 › PP-03 › SP-01</t>
        </is>
      </c>
      <c r="D155" s="3" t="inlineStr">
        <is>
          <t xml:space="preserve">Decisão tomada sobre informação incompleta ou desatualizada, comprometendo plano de intervenções priorizado.</t>
        </is>
      </c>
      <c r="E155" s="3" t="inlineStr">
        <is>
          <t xml:space="preserve">Operacional</t>
        </is>
      </c>
      <c r="F155" s="3" t="inlineStr">
        <is>
          <t xml:space="preserve">Fonte de dado dispersa entre áreas; levantamento sem verificação em campo; prazo curto para análise</t>
        </is>
      </c>
      <c r="G155" s="3" t="inlineStr">
        <is>
          <t xml:space="preserve">Antes da decisão</t>
        </is>
      </c>
      <c r="H155" s="3" t="inlineStr">
        <is>
          <t xml:space="preserve">23/08/2026</t>
        </is>
      </c>
      <c r="I155" s="4">
        <v>3</v>
      </c>
      <c r="J155" s="4">
        <v>4</v>
      </c>
      <c r="K155" s="8" t="str">
        <f>=I155*J155</f>
        <v>12</v>
      </c>
      <c r="L155" s="8" t="str">
        <f>=IF(K155&gt;=20,"Extremo",IF(K155&gt;=12,"Alto",IF(K155&gt;=5,"Moderado","Baixo")))</f>
        <v>Alto</v>
      </c>
      <c r="M155" s="3" t="inlineStr">
        <is>
          <t xml:space="preserve">Mitigar</t>
        </is>
      </c>
      <c r="N155" s="3" t="inlineStr">
        <is>
          <t xml:space="preserve">Conferência dos dados contra a fonte primária e registro da metodologia que sustenta plano de intervenções priorizado.</t>
        </is>
      </c>
      <c r="O155" s="3" t="inlineStr">
        <is>
          <t xml:space="preserve">31/12/2026</t>
        </is>
      </c>
      <c r="P155" s="3" t="inlineStr">
        <is>
          <t xml:space="preserve">AD/GQV/UGV</t>
        </is>
      </c>
      <c r="Q155" s="3" t="inlineStr">
        <is>
          <t xml:space="preserve">Aberto</t>
        </is>
      </c>
    </row>
    <row r="156">
      <c r="A156" s="3" t="inlineStr">
        <is>
          <t xml:space="preserve">RIS-207</t>
        </is>
      </c>
      <c r="B156" s="8" t="str">
        <f>=IF(ISNUMBER(SEARCH("TR-",C156)),"Tarefa",IF(ISNUMBER(SEARCH("AT-",C156)),"Atividade",IF(ISNUMBER(SEARCH("SP-",C156)),"Subprocesso",IF(ISNUMBER(SEARCH("PP-",C156)),"Processo",IF(OR(LEFT(C156,2)="MG",LEFT(C156,2)="MF",LEFT(C156,2)="MS"),"Macroprocesso","")))))</f>
        <v>Subprocesso</v>
      </c>
      <c r="C156" s="3" t="inlineStr">
        <is>
          <t xml:space="preserve">MF-04 › PP-03 › SP-02</t>
        </is>
      </c>
      <c r="D156" s="3" t="inlineStr">
        <is>
          <t xml:space="preserve">Interrupção ou atraso na execução, deixando de produzir trecho executado no prazo previsto.</t>
        </is>
      </c>
      <c r="E156" s="3" t="inlineStr">
        <is>
          <t xml:space="preserve">Operacional</t>
        </is>
      </c>
      <c r="F156" s="3" t="inlineStr">
        <is>
          <t xml:space="preserve">Dependência de terceiro ou de contrato; recurso indisponível na data; equipe reduzida frente ao volume</t>
        </is>
      </c>
      <c r="G156" s="3" t="inlineStr">
        <is>
          <t xml:space="preserve">Durante a execução</t>
        </is>
      </c>
      <c r="H156" s="3" t="inlineStr">
        <is>
          <t xml:space="preserve">23/08/2026</t>
        </is>
      </c>
      <c r="I156" s="4">
        <v>4</v>
      </c>
      <c r="J156" s="4">
        <v>4</v>
      </c>
      <c r="K156" s="8" t="str">
        <f>=I156*J156</f>
        <v>16</v>
      </c>
      <c r="L156" s="8" t="str">
        <f>=IF(K156&gt;=20,"Extremo",IF(K156&gt;=12,"Alto",IF(K156&gt;=5,"Moderado","Baixo")))</f>
        <v>Alto</v>
      </c>
      <c r="M156" s="3" t="inlineStr">
        <is>
          <t xml:space="preserve">Mitigar</t>
        </is>
      </c>
      <c r="N156" s="3" t="inlineStr">
        <is>
          <t xml:space="preserve">Acompanhamento periódico com registro das pendências que travam a entrega de trecho executado.</t>
        </is>
      </c>
      <c r="O156" s="3" t="inlineStr">
        <is>
          <t xml:space="preserve">31/12/2026</t>
        </is>
      </c>
      <c r="P156" s="3" t="inlineStr">
        <is>
          <t xml:space="preserve">AD/GQV/UGV</t>
        </is>
      </c>
      <c r="Q156" s="3" t="inlineStr">
        <is>
          <t xml:space="preserve">Aberto</t>
        </is>
      </c>
    </row>
    <row r="157">
      <c r="A157" s="3" t="inlineStr">
        <is>
          <t xml:space="preserve">RIS-208</t>
        </is>
      </c>
      <c r="B157" s="8" t="str">
        <f>=IF(ISNUMBER(SEARCH("TR-",C157)),"Tarefa",IF(ISNUMBER(SEARCH("AT-",C157)),"Atividade",IF(ISNUMBER(SEARCH("SP-",C157)),"Subprocesso",IF(ISNUMBER(SEARCH("PP-",C157)),"Processo",IF(OR(LEFT(C157,2)="MG",LEFT(C157,2)="MF",LEFT(C157,2)="MS"),"Macroprocesso","")))))</f>
        <v>Subprocesso</v>
      </c>
      <c r="C157" s="3" t="inlineStr">
        <is>
          <t xml:space="preserve">MF-04 › PP-03 › SP-03</t>
        </is>
      </c>
      <c r="D157" s="3" t="inlineStr">
        <is>
          <t xml:space="preserve">termo de recebimento formalizado com vício ou pendência documental, comprometendo sua validade.</t>
        </is>
      </c>
      <c r="E157" s="3" t="inlineStr">
        <is>
          <t xml:space="preserve">Legal/Conformidade</t>
        </is>
      </c>
      <c r="F157" s="3" t="inlineStr">
        <is>
          <t xml:space="preserve">Instrução do processo incompleta; minuta fora do modelo padronizado; urgência alegada pela área</t>
        </is>
      </c>
      <c r="G157" s="3" t="inlineStr">
        <is>
          <t xml:space="preserve">Antes da assinatura</t>
        </is>
      </c>
      <c r="H157" s="3" t="inlineStr">
        <is>
          <t xml:space="preserve">23/08/2026</t>
        </is>
      </c>
      <c r="I157" s="4">
        <v>3</v>
      </c>
      <c r="J157" s="4">
        <v>5</v>
      </c>
      <c r="K157" s="8" t="str">
        <f>=I157*J157</f>
        <v>15</v>
      </c>
      <c r="L157" s="8" t="str">
        <f>=IF(K157&gt;=20,"Extremo",IF(K157&gt;=12,"Alto",IF(K157&gt;=5,"Moderado","Baixo")))</f>
        <v>Alto</v>
      </c>
      <c r="M157" s="3" t="inlineStr">
        <is>
          <t xml:space="preserve">Mitigar</t>
        </is>
      </c>
      <c r="N157" s="3" t="inlineStr">
        <is>
          <t xml:space="preserve">Conferência da instrução e uso de minuta padronizada antes de formalizar termo de recebimento.</t>
        </is>
      </c>
      <c r="O157" s="3" t="inlineStr">
        <is>
          <t xml:space="preserve">31/12/2026</t>
        </is>
      </c>
      <c r="P157" s="3" t="inlineStr">
        <is>
          <t xml:space="preserve">AD/GQV/UGV</t>
        </is>
      </c>
      <c r="Q157" s="3" t="inlineStr">
        <is>
          <t xml:space="preserve">Aberto</t>
        </is>
      </c>
    </row>
    <row r="158">
      <c r="A158" s="3" t="inlineStr">
        <is>
          <t xml:space="preserve">RIS-019</t>
        </is>
      </c>
      <c r="B158" s="8" t="str">
        <f>=IF(ISNUMBER(SEARCH("TR-",C158)),"Tarefa",IF(ISNUMBER(SEARCH("AT-",C158)),"Atividade",IF(ISNUMBER(SEARCH("SP-",C158)),"Subprocesso",IF(ISNUMBER(SEARCH("PP-",C158)),"Processo",IF(OR(LEFT(C158,2)="MG",LEFT(C158,2)="MF",LEFT(C158,2)="MS"),"Macroprocesso","")))))</f>
        <v>Macroprocesso</v>
      </c>
      <c r="C158" s="3" t="inlineStr">
        <is>
          <t xml:space="preserve">MF-05</t>
        </is>
      </c>
      <c r="D158" s="3" t="inlineStr">
        <is>
          <t xml:space="preserve">Insumo distribuído sem capacidade de absorção pela comunidade, resultando em baixo aproveitamento do investimento.</t>
        </is>
      </c>
      <c r="E158" s="3" t="inlineStr">
        <is>
          <t xml:space="preserve">Operacional</t>
        </is>
      </c>
      <c r="F158" s="3" t="inlineStr">
        <is>
          <t xml:space="preserve">Diagnóstico da capacidade produtiva superficial; entidade beneficiária sem estrutura; insumo entregue fora da janela produtiva</t>
        </is>
      </c>
      <c r="G158" s="3" t="inlineStr">
        <is>
          <t xml:space="preserve">Após a entrega do insumo</t>
        </is>
      </c>
      <c r="H158" s="3" t="inlineStr">
        <is>
          <t xml:space="preserve">12/08/2026</t>
        </is>
      </c>
      <c r="I158" s="4">
        <v>3</v>
      </c>
      <c r="J158" s="4">
        <v>3</v>
      </c>
      <c r="K158" s="8" t="str">
        <f>=I158*J158</f>
        <v>9</v>
      </c>
      <c r="L158" s="8" t="str">
        <f>=IF(K158&gt;=20,"Extremo",IF(K158&gt;=12,"Alto",IF(K158&gt;=5,"Moderado","Baixo")))</f>
        <v>Moderado</v>
      </c>
      <c r="M158" s="3" t="inlineStr">
        <is>
          <t xml:space="preserve">Mitigar</t>
        </is>
      </c>
      <c r="N158" s="3" t="inlineStr">
        <is>
          <t xml:space="preserve">Diagnóstico prévio da cadeia produtiva local e pactuação com associações e cooperativas antes da distribuição.</t>
        </is>
      </c>
      <c r="O158" s="3" t="inlineStr">
        <is>
          <t xml:space="preserve">30/06/2027</t>
        </is>
      </c>
      <c r="P158" s="3" t="inlineStr">
        <is>
          <t xml:space="preserve">AR/GDT</t>
        </is>
      </c>
      <c r="Q158" s="3" t="inlineStr">
        <is>
          <t xml:space="preserve">Aberto</t>
        </is>
      </c>
    </row>
    <row r="159">
      <c r="A159" s="3" t="inlineStr">
        <is>
          <t xml:space="preserve">RIS-065</t>
        </is>
      </c>
      <c r="B159" s="8" t="str">
        <f>=IF(ISNUMBER(SEARCH("TR-",C159)),"Tarefa",IF(ISNUMBER(SEARCH("AT-",C159)),"Atividade",IF(ISNUMBER(SEARCH("SP-",C159)),"Subprocesso",IF(ISNUMBER(SEARCH("PP-",C159)),"Processo",IF(OR(LEFT(C159,2)="MG",LEFT(C159,2)="MF",LEFT(C159,2)="MS"),"Macroprocesso","")))))</f>
        <v>Processo</v>
      </c>
      <c r="C159" s="3" t="inlineStr">
        <is>
          <t xml:space="preserve">MF-05 › PP-01</t>
        </is>
      </c>
      <c r="D159" s="3" t="inlineStr">
        <is>
          <t xml:space="preserve">Empreendimento apoiado que não se sustenta após o encerramento do apoio.</t>
        </is>
      </c>
      <c r="E159" s="3" t="inlineStr">
        <is>
          <t xml:space="preserve">Operacional</t>
        </is>
      </c>
      <c r="F159" s="3" t="inlineStr">
        <is>
          <t xml:space="preserve">Arranjo produtivo sem governança local; escala insuficiente; ausência de acesso a mercado</t>
        </is>
      </c>
      <c r="G159" s="3" t="inlineStr">
        <is>
          <t xml:space="preserve">Após o encerramento do apoio</t>
        </is>
      </c>
      <c r="H159" s="3" t="inlineStr">
        <is>
          <t xml:space="preserve">20/08/2026</t>
        </is>
      </c>
      <c r="I159" s="4">
        <v>4</v>
      </c>
      <c r="J159" s="4">
        <v>3</v>
      </c>
      <c r="K159" s="8" t="str">
        <f>=I159*J159</f>
        <v>12</v>
      </c>
      <c r="L159" s="8" t="str">
        <f>=IF(K159&gt;=20,"Extremo",IF(K159&gt;=12,"Alto",IF(K159&gt;=5,"Moderado","Baixo")))</f>
        <v>Alto</v>
      </c>
      <c r="M159" s="3" t="inlineStr">
        <is>
          <t xml:space="preserve">Mitigar</t>
        </is>
      </c>
      <c r="N159" s="3" t="inlineStr">
        <is>
          <t xml:space="preserve">Exigência de plano de sustentação no plano de trabalho e acompanhamento por um ciclo produtivo após a entrega.</t>
        </is>
      </c>
      <c r="O159" s="3" t="inlineStr">
        <is>
          <t xml:space="preserve">31/12/2026</t>
        </is>
      </c>
      <c r="P159" s="3" t="inlineStr">
        <is>
          <t xml:space="preserve">AR/GDT/UPA</t>
        </is>
      </c>
      <c r="Q159" s="3" t="inlineStr">
        <is>
          <t xml:space="preserve">Aberto</t>
        </is>
      </c>
    </row>
    <row r="160">
      <c r="A160" s="3" t="inlineStr">
        <is>
          <t xml:space="preserve">RIS-209</t>
        </is>
      </c>
      <c r="B160" s="8" t="str">
        <f>=IF(ISNUMBER(SEARCH("TR-",C160)),"Tarefa",IF(ISNUMBER(SEARCH("AT-",C160)),"Atividade",IF(ISNUMBER(SEARCH("SP-",C160)),"Subprocesso",IF(ISNUMBER(SEARCH("PP-",C160)),"Processo",IF(OR(LEFT(C160,2)="MG",LEFT(C160,2)="MF",LEFT(C160,2)="MS"),"Macroprocesso","")))))</f>
        <v>Subprocesso</v>
      </c>
      <c r="C160" s="3" t="inlineStr">
        <is>
          <t xml:space="preserve">MF-05 › PP-01 › SP-01</t>
        </is>
      </c>
      <c r="D160" s="3" t="inlineStr">
        <is>
          <t xml:space="preserve">arranjo produtivo estruturado entregue com deficiência técnica, exigindo retrabalho e retardando o processo.</t>
        </is>
      </c>
      <c r="E160" s="3" t="inlineStr">
        <is>
          <t xml:space="preserve">Operacional</t>
        </is>
      </c>
      <c r="F160" s="3" t="inlineStr">
        <is>
          <t xml:space="preserve">Prazo de elaboração comprimido; informação de base incompleta; ausência de revisão por outro técnico</t>
        </is>
      </c>
      <c r="G160" s="3" t="inlineStr">
        <is>
          <t xml:space="preserve">Elaboração do produto</t>
        </is>
      </c>
      <c r="H160" s="3" t="inlineStr">
        <is>
          <t xml:space="preserve">23/08/2026</t>
        </is>
      </c>
      <c r="I160" s="4">
        <v>3</v>
      </c>
      <c r="J160" s="4">
        <v>4</v>
      </c>
      <c r="K160" s="8" t="str">
        <f>=I160*J160</f>
        <v>12</v>
      </c>
      <c r="L160" s="8" t="str">
        <f>=IF(K160&gt;=20,"Extremo",IF(K160&gt;=12,"Alto",IF(K160&gt;=5,"Moderado","Baixo")))</f>
        <v>Alto</v>
      </c>
      <c r="M160" s="3" t="inlineStr">
        <is>
          <t xml:space="preserve">Mitigar</t>
        </is>
      </c>
      <c r="N160" s="3" t="inlineStr">
        <is>
          <t xml:space="preserve">Revisão de arranjo produtivo estruturado por técnico distinto do elaborador antes da submissão.</t>
        </is>
      </c>
      <c r="O160" s="3" t="inlineStr">
        <is>
          <t xml:space="preserve">31/12/2026</t>
        </is>
      </c>
      <c r="P160" s="3" t="inlineStr">
        <is>
          <t xml:space="preserve">AR/GDT/UPA</t>
        </is>
      </c>
      <c r="Q160" s="3" t="inlineStr">
        <is>
          <t xml:space="preserve">Aberto</t>
        </is>
      </c>
    </row>
    <row r="161">
      <c r="A161" s="3" t="inlineStr">
        <is>
          <t xml:space="preserve">RIS-210</t>
        </is>
      </c>
      <c r="B161" s="8" t="str">
        <f>=IF(ISNUMBER(SEARCH("TR-",C161)),"Tarefa",IF(ISNUMBER(SEARCH("AT-",C161)),"Atividade",IF(ISNUMBER(SEARCH("SP-",C161)),"Subprocesso",IF(ISNUMBER(SEARCH("PP-",C161)),"Processo",IF(OR(LEFT(C161,2)="MG",LEFT(C161,2)="MF",LEFT(C161,2)="MS"),"Macroprocesso","")))))</f>
        <v>Subprocesso</v>
      </c>
      <c r="C161" s="3" t="inlineStr">
        <is>
          <t xml:space="preserve">MF-05 › PP-01 › SP-02</t>
        </is>
      </c>
      <c r="D161" s="3" t="inlineStr">
        <is>
          <t xml:space="preserve">Ação realizada sem efeito prático, com o público apoiado retornando à prática anterior.</t>
        </is>
      </c>
      <c r="E161" s="3" t="inlineStr">
        <is>
          <t xml:space="preserve">Pessoas</t>
        </is>
      </c>
      <c r="F161" s="3" t="inlineStr">
        <is>
          <t xml:space="preserve">Público definido de forma ampla; ausência de acompanhamento após a ação; conteúdo desligado da rotina real</t>
        </is>
      </c>
      <c r="G161" s="3" t="inlineStr">
        <is>
          <t xml:space="preserve">Após a realização da ação</t>
        </is>
      </c>
      <c r="H161" s="3" t="inlineStr">
        <is>
          <t xml:space="preserve">23/08/2026</t>
        </is>
      </c>
      <c r="I161" s="4">
        <v>3</v>
      </c>
      <c r="J161" s="4">
        <v>3</v>
      </c>
      <c r="K161" s="8" t="str">
        <f>=I161*J161</f>
        <v>9</v>
      </c>
      <c r="L161" s="8" t="str">
        <f>=IF(K161&gt;=20,"Extremo",IF(K161&gt;=12,"Alto",IF(K161&gt;=5,"Moderado","Baixo")))</f>
        <v>Moderado</v>
      </c>
      <c r="M161" s="3" t="inlineStr">
        <is>
          <t xml:space="preserve">Mitigar</t>
        </is>
      </c>
      <c r="N161" s="3" t="inlineStr">
        <is>
          <t xml:space="preserve">Registro da participação e verificação do efeito da ação após um ciclo.</t>
        </is>
      </c>
      <c r="O161" s="3" t="inlineStr">
        <is>
          <t xml:space="preserve">30/06/2027</t>
        </is>
      </c>
      <c r="P161" s="3" t="inlineStr">
        <is>
          <t xml:space="preserve">AR/GDT/UPA</t>
        </is>
      </c>
      <c r="Q161" s="3" t="inlineStr">
        <is>
          <t xml:space="preserve">Aberto</t>
        </is>
      </c>
    </row>
    <row r="162">
      <c r="A162" s="3" t="inlineStr">
        <is>
          <t xml:space="preserve">RIS-211</t>
        </is>
      </c>
      <c r="B162" s="8" t="str">
        <f>=IF(ISNUMBER(SEARCH("TR-",C162)),"Tarefa",IF(ISNUMBER(SEARCH("AT-",C162)),"Atividade",IF(ISNUMBER(SEARCH("SP-",C162)),"Subprocesso",IF(ISNUMBER(SEARCH("PP-",C162)),"Processo",IF(OR(LEFT(C162,2)="MG",LEFT(C162,2)="MF",LEFT(C162,2)="MS"),"Macroprocesso","")))))</f>
        <v>Subprocesso</v>
      </c>
      <c r="C162" s="3" t="inlineStr">
        <is>
          <t xml:space="preserve">MF-05 › PP-01 › SP-03</t>
        </is>
      </c>
      <c r="D162" s="3" t="inlineStr">
        <is>
          <t xml:space="preserve">Desvio detectado tarde demais para ser corrigido, tornando relatório de resultados territoriais inócuo como instrumento de controle.</t>
        </is>
      </c>
      <c r="E162" s="3" t="inlineStr">
        <is>
          <t xml:space="preserve">Operacional</t>
        </is>
      </c>
      <c r="F162" s="3" t="inlineStr">
        <is>
          <t xml:space="preserve">Periodicidade de verificação insuficiente; ausência de alerta de vencimento; apontamento sem responsável de correção</t>
        </is>
      </c>
      <c r="G162" s="3" t="inlineStr">
        <is>
          <t xml:space="preserve">Entre ciclos de verificação</t>
        </is>
      </c>
      <c r="H162" s="3" t="inlineStr">
        <is>
          <t xml:space="preserve">23/08/2026</t>
        </is>
      </c>
      <c r="I162" s="4">
        <v>4</v>
      </c>
      <c r="J162" s="4">
        <v>4</v>
      </c>
      <c r="K162" s="8" t="str">
        <f>=I162*J162</f>
        <v>16</v>
      </c>
      <c r="L162" s="8" t="str">
        <f>=IF(K162&gt;=20,"Extremo",IF(K162&gt;=12,"Alto",IF(K162&gt;=5,"Moderado","Baixo")))</f>
        <v>Alto</v>
      </c>
      <c r="M162" s="3" t="inlineStr">
        <is>
          <t xml:space="preserve">Mitigar</t>
        </is>
      </c>
      <c r="N162" s="3" t="inlineStr">
        <is>
          <t xml:space="preserve">Periodicidade definida de verificação e reexame das correções apontadas.</t>
        </is>
      </c>
      <c r="O162" s="3" t="inlineStr">
        <is>
          <t xml:space="preserve">31/12/2026</t>
        </is>
      </c>
      <c r="P162" s="3" t="inlineStr">
        <is>
          <t xml:space="preserve">AR/GDT/UPA</t>
        </is>
      </c>
      <c r="Q162" s="3" t="inlineStr">
        <is>
          <t xml:space="preserve">Aberto</t>
        </is>
      </c>
    </row>
    <row r="163">
      <c r="A163" s="3" t="inlineStr">
        <is>
          <t xml:space="preserve">RIS-066</t>
        </is>
      </c>
      <c r="B163" s="8" t="str">
        <f>=IF(ISNUMBER(SEARCH("TR-",C163)),"Tarefa",IF(ISNUMBER(SEARCH("AT-",C163)),"Atividade",IF(ISNUMBER(SEARCH("SP-",C163)),"Subprocesso",IF(ISNUMBER(SEARCH("PP-",C163)),"Processo",IF(OR(LEFT(C163,2)="MG",LEFT(C163,2)="MF",LEFT(C163,2)="MS"),"Macroprocesso","")))))</f>
        <v>Processo</v>
      </c>
      <c r="C163" s="3" t="inlineStr">
        <is>
          <t xml:space="preserve">MF-05 › PP-02</t>
        </is>
      </c>
      <c r="D163" s="3" t="inlineStr">
        <is>
          <t xml:space="preserve">Estrutura de pesca ou aquicultura entregue e subutilizada.</t>
        </is>
      </c>
      <c r="E163" s="3" t="inlineStr">
        <is>
          <t xml:space="preserve">Operacional</t>
        </is>
      </c>
      <c r="F163" s="3" t="inlineStr">
        <is>
          <t xml:space="preserve">Demanda superestimada; entidade beneficiária sem capacidade de operação; ausência de energia ou acesso</t>
        </is>
      </c>
      <c r="G163" s="3" t="inlineStr">
        <is>
          <t xml:space="preserve">Após a entrega da estrutura</t>
        </is>
      </c>
      <c r="H163" s="3" t="inlineStr">
        <is>
          <t xml:space="preserve">20/08/2026</t>
        </is>
      </c>
      <c r="I163" s="4">
        <v>3</v>
      </c>
      <c r="J163" s="4">
        <v>4</v>
      </c>
      <c r="K163" s="8" t="str">
        <f>=I163*J163</f>
        <v>12</v>
      </c>
      <c r="L163" s="8" t="str">
        <f>=IF(K163&gt;=20,"Extremo",IF(K163&gt;=12,"Alto",IF(K163&gt;=5,"Moderado","Baixo")))</f>
        <v>Alto</v>
      </c>
      <c r="M163" s="3" t="inlineStr">
        <is>
          <t xml:space="preserve">Mitigar</t>
        </is>
      </c>
      <c r="N163" s="3" t="inlineStr">
        <is>
          <t xml:space="preserve">Verificação da capacidade de operação da entidade antes da implantação e capacitação na entrega.</t>
        </is>
      </c>
      <c r="O163" s="3" t="inlineStr">
        <is>
          <t xml:space="preserve">31/12/2026</t>
        </is>
      </c>
      <c r="P163" s="3" t="inlineStr">
        <is>
          <t xml:space="preserve">AR/GDT</t>
        </is>
      </c>
      <c r="Q163" s="3" t="inlineStr">
        <is>
          <t xml:space="preserve">Aberto</t>
        </is>
      </c>
    </row>
    <row r="164">
      <c r="A164" s="3" t="inlineStr">
        <is>
          <t xml:space="preserve">RIS-212</t>
        </is>
      </c>
      <c r="B164" s="8" t="str">
        <f>=IF(ISNUMBER(SEARCH("TR-",C164)),"Tarefa",IF(ISNUMBER(SEARCH("AT-",C164)),"Atividade",IF(ISNUMBER(SEARCH("SP-",C164)),"Subprocesso",IF(ISNUMBER(SEARCH("PP-",C164)),"Processo",IF(OR(LEFT(C164,2)="MG",LEFT(C164,2)="MF",LEFT(C164,2)="MS"),"Macroprocesso","")))))</f>
        <v>Subprocesso</v>
      </c>
      <c r="C164" s="3" t="inlineStr">
        <is>
          <t xml:space="preserve">MF-05 › PP-02 › SP-01</t>
        </is>
      </c>
      <c r="D164" s="3" t="inlineStr">
        <is>
          <t xml:space="preserve">Interrupção ou atraso na execução, deixando de produzir estrutura implantada e entregue no prazo previsto.</t>
        </is>
      </c>
      <c r="E164" s="3" t="inlineStr">
        <is>
          <t xml:space="preserve">Operacional</t>
        </is>
      </c>
      <c r="F164" s="3" t="inlineStr">
        <is>
          <t xml:space="preserve">Dependência de terceiro ou de contrato; recurso indisponível na data; equipe reduzida frente ao volume</t>
        </is>
      </c>
      <c r="G164" s="3" t="inlineStr">
        <is>
          <t xml:space="preserve">Durante a execução</t>
        </is>
      </c>
      <c r="H164" s="3" t="inlineStr">
        <is>
          <t xml:space="preserve">23/08/2026</t>
        </is>
      </c>
      <c r="I164" s="4">
        <v>4</v>
      </c>
      <c r="J164" s="4">
        <v>4</v>
      </c>
      <c r="K164" s="8" t="str">
        <f>=I164*J164</f>
        <v>16</v>
      </c>
      <c r="L164" s="8" t="str">
        <f>=IF(K164&gt;=20,"Extremo",IF(K164&gt;=12,"Alto",IF(K164&gt;=5,"Moderado","Baixo")))</f>
        <v>Alto</v>
      </c>
      <c r="M164" s="3" t="inlineStr">
        <is>
          <t xml:space="preserve">Mitigar</t>
        </is>
      </c>
      <c r="N164" s="3" t="inlineStr">
        <is>
          <t xml:space="preserve">Acompanhamento periódico com registro das pendências que travam a entrega de estrutura implantada e entregue.</t>
        </is>
      </c>
      <c r="O164" s="3" t="inlineStr">
        <is>
          <t xml:space="preserve">31/12/2026</t>
        </is>
      </c>
      <c r="P164" s="3" t="inlineStr">
        <is>
          <t xml:space="preserve">AR/GDT</t>
        </is>
      </c>
      <c r="Q164" s="3" t="inlineStr">
        <is>
          <t xml:space="preserve">Aberto</t>
        </is>
      </c>
    </row>
    <row r="165">
      <c r="A165" s="3" t="inlineStr">
        <is>
          <t xml:space="preserve">RIS-213</t>
        </is>
      </c>
      <c r="B165" s="8" t="str">
        <f>=IF(ISNUMBER(SEARCH("TR-",C165)),"Tarefa",IF(ISNUMBER(SEARCH("AT-",C165)),"Atividade",IF(ISNUMBER(SEARCH("SP-",C165)),"Subprocesso",IF(ISNUMBER(SEARCH("PP-",C165)),"Processo",IF(OR(LEFT(C165,2)="MG",LEFT(C165,2)="MF",LEFT(C165,2)="MS"),"Macroprocesso","")))))</f>
        <v>Subprocesso</v>
      </c>
      <c r="C165" s="3" t="inlineStr">
        <is>
          <t xml:space="preserve">MF-05 › PP-02 › SP-02</t>
        </is>
      </c>
      <c r="D165" s="3" t="inlineStr">
        <is>
          <t xml:space="preserve">Interrupção ou atraso na execução, deixando de produzir insumos distribuídos no prazo previsto.</t>
        </is>
      </c>
      <c r="E165" s="3" t="inlineStr">
        <is>
          <t xml:space="preserve">Operacional</t>
        </is>
      </c>
      <c r="F165" s="3" t="inlineStr">
        <is>
          <t xml:space="preserve">Dependência de terceiro ou de contrato; recurso indisponível na data; equipe reduzida frente ao volume</t>
        </is>
      </c>
      <c r="G165" s="3" t="inlineStr">
        <is>
          <t xml:space="preserve">Durante a execução</t>
        </is>
      </c>
      <c r="H165" s="3" t="inlineStr">
        <is>
          <t xml:space="preserve">23/08/2026</t>
        </is>
      </c>
      <c r="I165" s="4">
        <v>4</v>
      </c>
      <c r="J165" s="4">
        <v>4</v>
      </c>
      <c r="K165" s="8" t="str">
        <f>=I165*J165</f>
        <v>16</v>
      </c>
      <c r="L165" s="8" t="str">
        <f>=IF(K165&gt;=20,"Extremo",IF(K165&gt;=12,"Alto",IF(K165&gt;=5,"Moderado","Baixo")))</f>
        <v>Alto</v>
      </c>
      <c r="M165" s="3" t="inlineStr">
        <is>
          <t xml:space="preserve">Mitigar</t>
        </is>
      </c>
      <c r="N165" s="3" t="inlineStr">
        <is>
          <t xml:space="preserve">Acompanhamento periódico com registro das pendências que travam a entrega de insumos distribuídos.</t>
        </is>
      </c>
      <c r="O165" s="3" t="inlineStr">
        <is>
          <t xml:space="preserve">31/12/2026</t>
        </is>
      </c>
      <c r="P165" s="3" t="inlineStr">
        <is>
          <t xml:space="preserve">AR/GDT</t>
        </is>
      </c>
      <c r="Q165" s="3" t="inlineStr">
        <is>
          <t xml:space="preserve">Aberto</t>
        </is>
      </c>
    </row>
    <row r="166">
      <c r="A166" s="3" t="inlineStr">
        <is>
          <t xml:space="preserve">RIS-214</t>
        </is>
      </c>
      <c r="B166" s="8" t="str">
        <f>=IF(ISNUMBER(SEARCH("TR-",C166)),"Tarefa",IF(ISNUMBER(SEARCH("AT-",C166)),"Atividade",IF(ISNUMBER(SEARCH("SP-",C166)),"Subprocesso",IF(ISNUMBER(SEARCH("PP-",C166)),"Processo",IF(OR(LEFT(C166,2)="MG",LEFT(C166,2)="MF",LEFT(C166,2)="MS"),"Macroprocesso","")))))</f>
        <v>Subprocesso</v>
      </c>
      <c r="C166" s="3" t="inlineStr">
        <is>
          <t xml:space="preserve">MF-05 › PP-02 › SP-03</t>
        </is>
      </c>
      <c r="D166" s="3" t="inlineStr">
        <is>
          <t xml:space="preserve">Ação realizada sem efeito prático, com o público apoiado retornando à prática anterior.</t>
        </is>
      </c>
      <c r="E166" s="3" t="inlineStr">
        <is>
          <t xml:space="preserve">Pessoas</t>
        </is>
      </c>
      <c r="F166" s="3" t="inlineStr">
        <is>
          <t xml:space="preserve">Público definido de forma ampla; ausência de acompanhamento após a ação; conteúdo desligado da rotina real</t>
        </is>
      </c>
      <c r="G166" s="3" t="inlineStr">
        <is>
          <t xml:space="preserve">Após a realização da ação</t>
        </is>
      </c>
      <c r="H166" s="3" t="inlineStr">
        <is>
          <t xml:space="preserve">23/08/2026</t>
        </is>
      </c>
      <c r="I166" s="4">
        <v>3</v>
      </c>
      <c r="J166" s="4">
        <v>3</v>
      </c>
      <c r="K166" s="8" t="str">
        <f>=I166*J166</f>
        <v>9</v>
      </c>
      <c r="L166" s="8" t="str">
        <f>=IF(K166&gt;=20,"Extremo",IF(K166&gt;=12,"Alto",IF(K166&gt;=5,"Moderado","Baixo")))</f>
        <v>Moderado</v>
      </c>
      <c r="M166" s="3" t="inlineStr">
        <is>
          <t xml:space="preserve">Mitigar</t>
        </is>
      </c>
      <c r="N166" s="3" t="inlineStr">
        <is>
          <t xml:space="preserve">Registro da participação e verificação do efeito da ação após um ciclo.</t>
        </is>
      </c>
      <c r="O166" s="3" t="inlineStr">
        <is>
          <t xml:space="preserve">30/06/2027</t>
        </is>
      </c>
      <c r="P166" s="3" t="inlineStr">
        <is>
          <t xml:space="preserve">AR/GDT</t>
        </is>
      </c>
      <c r="Q166" s="3" t="inlineStr">
        <is>
          <t xml:space="preserve">Aberto</t>
        </is>
      </c>
    </row>
    <row r="167">
      <c r="A167" s="3" t="inlineStr">
        <is>
          <t xml:space="preserve">RIS-020</t>
        </is>
      </c>
      <c r="B167" s="8" t="str">
        <f>=IF(ISNUMBER(SEARCH("TR-",C167)),"Tarefa",IF(ISNUMBER(SEARCH("AT-",C167)),"Atividade",IF(ISNUMBER(SEARCH("SP-",C167)),"Subprocesso",IF(ISNUMBER(SEARCH("PP-",C167)),"Processo",IF(OR(LEFT(C167,2)="MG",LEFT(C167,2)="MF",LEFT(C167,2)="MS"),"Macroprocesso","")))))</f>
        <v>Macroprocesso</v>
      </c>
      <c r="C167" s="3" t="inlineStr">
        <is>
          <t xml:space="preserve">MF-06</t>
        </is>
      </c>
      <c r="D167" s="3" t="inlineStr">
        <is>
          <t xml:space="preserve">Máquina cedida sem controle de uso e manutenção, com indisponibilidade prematura do equipamento.</t>
        </is>
      </c>
      <c r="E167" s="3" t="inlineStr">
        <is>
          <t xml:space="preserve">Operacional</t>
        </is>
      </c>
      <c r="F167" s="3" t="inlineStr">
        <is>
          <t xml:space="preserve">Termo de cessão sem obrigação de relatório; ausência de fiscalização; troca de gestão municipal</t>
        </is>
      </c>
      <c r="G167" s="3" t="inlineStr">
        <is>
          <t xml:space="preserve">Após a cessão do equipamento</t>
        </is>
      </c>
      <c r="H167" s="3" t="inlineStr">
        <is>
          <t xml:space="preserve">12/08/2026</t>
        </is>
      </c>
      <c r="I167" s="4">
        <v>4</v>
      </c>
      <c r="J167" s="4">
        <v>3</v>
      </c>
      <c r="K167" s="8" t="str">
        <f>=I167*J167</f>
        <v>12</v>
      </c>
      <c r="L167" s="8" t="str">
        <f>=IF(K167&gt;=20,"Extremo",IF(K167&gt;=12,"Alto",IF(K167&gt;=5,"Moderado","Baixo")))</f>
        <v>Alto</v>
      </c>
      <c r="M167" s="3" t="inlineStr">
        <is>
          <t xml:space="preserve">Mitigar</t>
        </is>
      </c>
      <c r="N167" s="3" t="inlineStr">
        <is>
          <t xml:space="preserve">Termo de cessão com obrigações de manutenção, registro de horas trabalhadas e vistoria periódica do bem.</t>
        </is>
      </c>
      <c r="O167" s="3" t="inlineStr">
        <is>
          <t xml:space="preserve">31/12/2026</t>
        </is>
      </c>
      <c r="P167" s="3" t="inlineStr">
        <is>
          <t xml:space="preserve">AR/GMT</t>
        </is>
      </c>
      <c r="Q167" s="3" t="inlineStr">
        <is>
          <t xml:space="preserve">Aberto</t>
        </is>
      </c>
    </row>
    <row r="168">
      <c r="A168" s="3" t="inlineStr">
        <is>
          <t xml:space="preserve">RIS-067</t>
        </is>
      </c>
      <c r="B168" s="8" t="str">
        <f>=IF(ISNUMBER(SEARCH("TR-",C168)),"Tarefa",IF(ISNUMBER(SEARCH("AT-",C168)),"Atividade",IF(ISNUMBER(SEARCH("SP-",C168)),"Subprocesso",IF(ISNUMBER(SEARCH("PP-",C168)),"Processo",IF(OR(LEFT(C168,2)="MG",LEFT(C168,2)="MF",LEFT(C168,2)="MS"),"Macroprocesso","")))))</f>
        <v>Processo</v>
      </c>
      <c r="C168" s="3" t="inlineStr">
        <is>
          <t xml:space="preserve">MF-06 › PP-01</t>
        </is>
      </c>
      <c r="D168" s="3" t="inlineStr">
        <is>
          <t xml:space="preserve">Equipamento transferido empregado em finalidade diversa da prevista.</t>
        </is>
      </c>
      <c r="E168" s="3" t="inlineStr">
        <is>
          <t xml:space="preserve">Legal/Conformidade</t>
        </is>
      </c>
      <c r="F168" s="3" t="inlineStr">
        <is>
          <t xml:space="preserve">Ausência de fiscalização após a transferência; termo sem obrigações claras; troca de gestão municipal</t>
        </is>
      </c>
      <c r="G168" s="3" t="inlineStr">
        <is>
          <t xml:space="preserve">Após a transferência</t>
        </is>
      </c>
      <c r="H168" s="3" t="inlineStr">
        <is>
          <t xml:space="preserve">20/08/2026</t>
        </is>
      </c>
      <c r="I168" s="4">
        <v>3</v>
      </c>
      <c r="J168" s="4">
        <v>4</v>
      </c>
      <c r="K168" s="8" t="str">
        <f>=I168*J168</f>
        <v>12</v>
      </c>
      <c r="L168" s="8" t="str">
        <f>=IF(K168&gt;=20,"Extremo",IF(K168&gt;=12,"Alto",IF(K168&gt;=5,"Moderado","Baixo")))</f>
        <v>Alto</v>
      </c>
      <c r="M168" s="3" t="inlineStr">
        <is>
          <t xml:space="preserve">Mitigar</t>
        </is>
      </c>
      <c r="N168" s="3" t="inlineStr">
        <is>
          <t xml:space="preserve">Termo com obrigação de relatório periódico e vistoria amostral do uso pelos entes beneficiados.</t>
        </is>
      </c>
      <c r="O168" s="3" t="inlineStr">
        <is>
          <t xml:space="preserve">31/12/2026</t>
        </is>
      </c>
      <c r="P168" s="3" t="inlineStr">
        <is>
          <t xml:space="preserve">AR/GMT</t>
        </is>
      </c>
      <c r="Q168" s="3" t="inlineStr">
        <is>
          <t xml:space="preserve">Aberto</t>
        </is>
      </c>
    </row>
    <row r="169">
      <c r="A169" s="3" t="inlineStr">
        <is>
          <t xml:space="preserve">RIS-215</t>
        </is>
      </c>
      <c r="B169" s="8" t="str">
        <f>=IF(ISNUMBER(SEARCH("TR-",C169)),"Tarefa",IF(ISNUMBER(SEARCH("AT-",C169)),"Atividade",IF(ISNUMBER(SEARCH("SP-",C169)),"Subprocesso",IF(ISNUMBER(SEARCH("PP-",C169)),"Processo",IF(OR(LEFT(C169,2)="MG",LEFT(C169,2)="MF",LEFT(C169,2)="MS"),"Macroprocesso","")))))</f>
        <v>Subprocesso</v>
      </c>
      <c r="C169" s="3" t="inlineStr">
        <is>
          <t xml:space="preserve">MF-06 › PP-01 › SP-01</t>
        </is>
      </c>
      <c r="D169" s="3" t="inlineStr">
        <is>
          <t xml:space="preserve">Decisão tomada sobre informação incompleta ou desatualizada, comprometendo plano de alocação aprovado.</t>
        </is>
      </c>
      <c r="E169" s="3" t="inlineStr">
        <is>
          <t xml:space="preserve">Operacional</t>
        </is>
      </c>
      <c r="F169" s="3" t="inlineStr">
        <is>
          <t xml:space="preserve">Fonte de dado dispersa entre áreas; levantamento sem verificação em campo; prazo curto para análise</t>
        </is>
      </c>
      <c r="G169" s="3" t="inlineStr">
        <is>
          <t xml:space="preserve">Antes da decisão</t>
        </is>
      </c>
      <c r="H169" s="3" t="inlineStr">
        <is>
          <t xml:space="preserve">23/08/2026</t>
        </is>
      </c>
      <c r="I169" s="4">
        <v>3</v>
      </c>
      <c r="J169" s="4">
        <v>4</v>
      </c>
      <c r="K169" s="8" t="str">
        <f>=I169*J169</f>
        <v>12</v>
      </c>
      <c r="L169" s="8" t="str">
        <f>=IF(K169&gt;=20,"Extremo",IF(K169&gt;=12,"Alto",IF(K169&gt;=5,"Moderado","Baixo")))</f>
        <v>Alto</v>
      </c>
      <c r="M169" s="3" t="inlineStr">
        <is>
          <t xml:space="preserve">Mitigar</t>
        </is>
      </c>
      <c r="N169" s="3" t="inlineStr">
        <is>
          <t xml:space="preserve">Conferência dos dados contra a fonte primária e registro da metodologia que sustenta plano de alocação aprovado.</t>
        </is>
      </c>
      <c r="O169" s="3" t="inlineStr">
        <is>
          <t xml:space="preserve">31/12/2026</t>
        </is>
      </c>
      <c r="P169" s="3" t="inlineStr">
        <is>
          <t xml:space="preserve">AR/GMT</t>
        </is>
      </c>
      <c r="Q169" s="3" t="inlineStr">
        <is>
          <t xml:space="preserve">Aberto</t>
        </is>
      </c>
    </row>
    <row r="170">
      <c r="A170" s="3" t="inlineStr">
        <is>
          <t xml:space="preserve">RIS-216</t>
        </is>
      </c>
      <c r="B170" s="8" t="str">
        <f>=IF(ISNUMBER(SEARCH("TR-",C170)),"Tarefa",IF(ISNUMBER(SEARCH("AT-",C170)),"Atividade",IF(ISNUMBER(SEARCH("SP-",C170)),"Subprocesso",IF(ISNUMBER(SEARCH("PP-",C170)),"Processo",IF(OR(LEFT(C170,2)="MG",LEFT(C170,2)="MF",LEFT(C170,2)="MS"),"Macroprocesso","")))))</f>
        <v>Subprocesso</v>
      </c>
      <c r="C170" s="3" t="inlineStr">
        <is>
          <t xml:space="preserve">MF-06 › PP-01 › SP-02</t>
        </is>
      </c>
      <c r="D170" s="3" t="inlineStr">
        <is>
          <t xml:space="preserve">Interrupção ou atraso na execução, deixando de produzir equipamento entregue no prazo previsto.</t>
        </is>
      </c>
      <c r="E170" s="3" t="inlineStr">
        <is>
          <t xml:space="preserve">Operacional</t>
        </is>
      </c>
      <c r="F170" s="3" t="inlineStr">
        <is>
          <t xml:space="preserve">Dependência de terceiro ou de contrato; recurso indisponível na data; equipe reduzida frente ao volume</t>
        </is>
      </c>
      <c r="G170" s="3" t="inlineStr">
        <is>
          <t xml:space="preserve">Durante a execução</t>
        </is>
      </c>
      <c r="H170" s="3" t="inlineStr">
        <is>
          <t xml:space="preserve">23/08/2026</t>
        </is>
      </c>
      <c r="I170" s="4">
        <v>4</v>
      </c>
      <c r="J170" s="4">
        <v>4</v>
      </c>
      <c r="K170" s="8" t="str">
        <f>=I170*J170</f>
        <v>16</v>
      </c>
      <c r="L170" s="8" t="str">
        <f>=IF(K170&gt;=20,"Extremo",IF(K170&gt;=12,"Alto",IF(K170&gt;=5,"Moderado","Baixo")))</f>
        <v>Alto</v>
      </c>
      <c r="M170" s="3" t="inlineStr">
        <is>
          <t xml:space="preserve">Mitigar</t>
        </is>
      </c>
      <c r="N170" s="3" t="inlineStr">
        <is>
          <t xml:space="preserve">Acompanhamento periódico com registro das pendências que travam a entrega de equipamento entregue.</t>
        </is>
      </c>
      <c r="O170" s="3" t="inlineStr">
        <is>
          <t xml:space="preserve">31/12/2026</t>
        </is>
      </c>
      <c r="P170" s="3" t="inlineStr">
        <is>
          <t xml:space="preserve">AR/GMT</t>
        </is>
      </c>
      <c r="Q170" s="3" t="inlineStr">
        <is>
          <t xml:space="preserve">Aberto</t>
        </is>
      </c>
    </row>
    <row r="171">
      <c r="A171" s="3" t="inlineStr">
        <is>
          <t xml:space="preserve">RIS-217</t>
        </is>
      </c>
      <c r="B171" s="8" t="str">
        <f>=IF(ISNUMBER(SEARCH("TR-",C171)),"Tarefa",IF(ISNUMBER(SEARCH("AT-",C171)),"Atividade",IF(ISNUMBER(SEARCH("SP-",C171)),"Subprocesso",IF(ISNUMBER(SEARCH("PP-",C171)),"Processo",IF(OR(LEFT(C171,2)="MG",LEFT(C171,2)="MF",LEFT(C171,2)="MS"),"Macroprocesso","")))))</f>
        <v>Subprocesso</v>
      </c>
      <c r="C171" s="3" t="inlineStr">
        <is>
          <t xml:space="preserve">MF-06 › PP-01 › SP-03</t>
        </is>
      </c>
      <c r="D171" s="3" t="inlineStr">
        <is>
          <t xml:space="preserve">Desvio detectado tarde demais para ser corrigido, tornando relatório de acompanhamento inócuo como instrumento de controle.</t>
        </is>
      </c>
      <c r="E171" s="3" t="inlineStr">
        <is>
          <t xml:space="preserve">Operacional</t>
        </is>
      </c>
      <c r="F171" s="3" t="inlineStr">
        <is>
          <t xml:space="preserve">Periodicidade de verificação insuficiente; ausência de alerta de vencimento; apontamento sem responsável de correção</t>
        </is>
      </c>
      <c r="G171" s="3" t="inlineStr">
        <is>
          <t xml:space="preserve">Entre ciclos de verificação</t>
        </is>
      </c>
      <c r="H171" s="3" t="inlineStr">
        <is>
          <t xml:space="preserve">23/08/2026</t>
        </is>
      </c>
      <c r="I171" s="4">
        <v>4</v>
      </c>
      <c r="J171" s="4">
        <v>4</v>
      </c>
      <c r="K171" s="8" t="str">
        <f>=I171*J171</f>
        <v>16</v>
      </c>
      <c r="L171" s="8" t="str">
        <f>=IF(K171&gt;=20,"Extremo",IF(K171&gt;=12,"Alto",IF(K171&gt;=5,"Moderado","Baixo")))</f>
        <v>Alto</v>
      </c>
      <c r="M171" s="3" t="inlineStr">
        <is>
          <t xml:space="preserve">Mitigar</t>
        </is>
      </c>
      <c r="N171" s="3" t="inlineStr">
        <is>
          <t xml:space="preserve">Periodicidade definida de verificação e reexame das correções apontadas.</t>
        </is>
      </c>
      <c r="O171" s="3" t="inlineStr">
        <is>
          <t xml:space="preserve">31/12/2026</t>
        </is>
      </c>
      <c r="P171" s="3" t="inlineStr">
        <is>
          <t xml:space="preserve">AR/GMT</t>
        </is>
      </c>
      <c r="Q171" s="3" t="inlineStr">
        <is>
          <t xml:space="preserve">Aberto</t>
        </is>
      </c>
    </row>
    <row r="172">
      <c r="A172" s="3" t="inlineStr">
        <is>
          <t xml:space="preserve">RIS-021</t>
        </is>
      </c>
      <c r="B172" s="8" t="str">
        <f>=IF(ISNUMBER(SEARCH("TR-",C172)),"Tarefa",IF(ISNUMBER(SEARCH("AT-",C172)),"Atividade",IF(ISNUMBER(SEARCH("SP-",C172)),"Subprocesso",IF(ISNUMBER(SEARCH("PP-",C172)),"Processo",IF(OR(LEFT(C172,2)="MG",LEFT(C172,2)="MF",LEFT(C172,2)="MS"),"Macroprocesso","")))))</f>
        <v>Macroprocesso</v>
      </c>
      <c r="C172" s="3" t="inlineStr">
        <is>
          <t xml:space="preserve">MF-07</t>
        </is>
      </c>
      <c r="D172" s="3" t="inlineStr">
        <is>
          <t xml:space="preserve">Sistema implantado sem operador definido, deixando a obra concluída sem entrar em operação regular.</t>
        </is>
      </c>
      <c r="E172" s="3" t="inlineStr">
        <is>
          <t xml:space="preserve">Operacional</t>
        </is>
      </c>
      <c r="F172" s="3" t="inlineStr">
        <is>
          <t xml:space="preserve">Titularidade do serviço não pactuada; município sem estrutura de operação; custeio não previsto</t>
        </is>
      </c>
      <c r="G172" s="3" t="inlineStr">
        <is>
          <t xml:space="preserve">Conclusão da obra</t>
        </is>
      </c>
      <c r="H172" s="3" t="inlineStr">
        <is>
          <t xml:space="preserve">12/08/2026</t>
        </is>
      </c>
      <c r="I172" s="4">
        <v>4</v>
      </c>
      <c r="J172" s="4">
        <v>5</v>
      </c>
      <c r="K172" s="8" t="str">
        <f>=I172*J172</f>
        <v>20</v>
      </c>
      <c r="L172" s="8" t="str">
        <f>=IF(K172&gt;=20,"Extremo",IF(K172&gt;=12,"Alto",IF(K172&gt;=5,"Moderado","Baixo")))</f>
        <v>Extremo</v>
      </c>
      <c r="M172" s="3" t="inlineStr">
        <is>
          <t xml:space="preserve">Mitigar</t>
        </is>
      </c>
      <c r="N172" s="3" t="inlineStr">
        <is>
          <t xml:space="preserve">Definição do operador e do modelo de gestão antes da ordem de serviço, com termo de recebimento pelo ente responsável.</t>
        </is>
      </c>
      <c r="O172" s="3" t="inlineStr">
        <is>
          <t xml:space="preserve">31/12/2026</t>
        </is>
      </c>
      <c r="P172" s="3" t="inlineStr">
        <is>
          <t xml:space="preserve">AR/GSA</t>
        </is>
      </c>
      <c r="Q172" s="3" t="inlineStr">
        <is>
          <t xml:space="preserve">Aberto</t>
        </is>
      </c>
    </row>
    <row r="173">
      <c r="A173" s="3" t="inlineStr">
        <is>
          <t xml:space="preserve">RIS-068</t>
        </is>
      </c>
      <c r="B173" s="8" t="str">
        <f>=IF(ISNUMBER(SEARCH("TR-",C173)),"Tarefa",IF(ISNUMBER(SEARCH("AT-",C173)),"Atividade",IF(ISNUMBER(SEARCH("SP-",C173)),"Subprocesso",IF(ISNUMBER(SEARCH("PP-",C173)),"Processo",IF(OR(LEFT(C173,2)="MG",LEFT(C173,2)="MF",LEFT(C173,2)="MS"),"Macroprocesso","")))))</f>
        <v>Processo</v>
      </c>
      <c r="C173" s="3" t="inlineStr">
        <is>
          <t xml:space="preserve">MF-07 › PP-01</t>
        </is>
      </c>
      <c r="D173" s="3" t="inlineStr">
        <is>
          <t xml:space="preserve">Sistema de saneamento concluído e não operado por falta de prestador definido.</t>
        </is>
      </c>
      <c r="E173" s="3" t="inlineStr">
        <is>
          <t xml:space="preserve">Operacional</t>
        </is>
      </c>
      <c r="F173" s="3" t="inlineStr">
        <is>
          <t xml:space="preserve">Titularidade do serviço não pactuada; município sem estrutura de operação; custeio não previsto</t>
        </is>
      </c>
      <c r="G173" s="3" t="inlineStr">
        <is>
          <t xml:space="preserve">Conclusão da obra</t>
        </is>
      </c>
      <c r="H173" s="3" t="inlineStr">
        <is>
          <t xml:space="preserve">20/08/2026</t>
        </is>
      </c>
      <c r="I173" s="4">
        <v>3</v>
      </c>
      <c r="J173" s="4">
        <v>5</v>
      </c>
      <c r="K173" s="8" t="str">
        <f>=I173*J173</f>
        <v>15</v>
      </c>
      <c r="L173" s="8" t="str">
        <f>=IF(K173&gt;=20,"Extremo",IF(K173&gt;=12,"Alto",IF(K173&gt;=5,"Moderado","Baixo")))</f>
        <v>Alto</v>
      </c>
      <c r="M173" s="3" t="inlineStr">
        <is>
          <t xml:space="preserve">Mitigar</t>
        </is>
      </c>
      <c r="N173" s="3" t="inlineStr">
        <is>
          <t xml:space="preserve">Definição formal do operador antes do início da obra e apoio técnico na partida da operação.</t>
        </is>
      </c>
      <c r="O173" s="3" t="inlineStr">
        <is>
          <t xml:space="preserve">31/12/2026</t>
        </is>
      </c>
      <c r="P173" s="3" t="inlineStr">
        <is>
          <t xml:space="preserve">AR/GSA</t>
        </is>
      </c>
      <c r="Q173" s="3" t="inlineStr">
        <is>
          <t xml:space="preserve">Aberto</t>
        </is>
      </c>
    </row>
    <row r="174">
      <c r="A174" s="3" t="inlineStr">
        <is>
          <t xml:space="preserve">RIS-218</t>
        </is>
      </c>
      <c r="B174" s="8" t="str">
        <f>=IF(ISNUMBER(SEARCH("TR-",C174)),"Tarefa",IF(ISNUMBER(SEARCH("AT-",C174)),"Atividade",IF(ISNUMBER(SEARCH("SP-",C174)),"Subprocesso",IF(ISNUMBER(SEARCH("PP-",C174)),"Processo",IF(OR(LEFT(C174,2)="MG",LEFT(C174,2)="MF",LEFT(C174,2)="MS"),"Macroprocesso","")))))</f>
        <v>Subprocesso</v>
      </c>
      <c r="C174" s="3" t="inlineStr">
        <is>
          <t xml:space="preserve">MF-07 › PP-01 › SP-01</t>
        </is>
      </c>
      <c r="D174" s="3" t="inlineStr">
        <is>
          <t xml:space="preserve">projeto executivo aprovado entregue com deficiência técnica, exigindo retrabalho e retardando o processo.</t>
        </is>
      </c>
      <c r="E174" s="3" t="inlineStr">
        <is>
          <t xml:space="preserve">Operacional</t>
        </is>
      </c>
      <c r="F174" s="3" t="inlineStr">
        <is>
          <t xml:space="preserve">Prazo de elaboração comprimido; informação de base incompleta; ausência de revisão por outro técnico</t>
        </is>
      </c>
      <c r="G174" s="3" t="inlineStr">
        <is>
          <t xml:space="preserve">Elaboração do produto</t>
        </is>
      </c>
      <c r="H174" s="3" t="inlineStr">
        <is>
          <t xml:space="preserve">23/08/2026</t>
        </is>
      </c>
      <c r="I174" s="4">
        <v>3</v>
      </c>
      <c r="J174" s="4">
        <v>4</v>
      </c>
      <c r="K174" s="8" t="str">
        <f>=I174*J174</f>
        <v>12</v>
      </c>
      <c r="L174" s="8" t="str">
        <f>=IF(K174&gt;=20,"Extremo",IF(K174&gt;=12,"Alto",IF(K174&gt;=5,"Moderado","Baixo")))</f>
        <v>Alto</v>
      </c>
      <c r="M174" s="3" t="inlineStr">
        <is>
          <t xml:space="preserve">Mitigar</t>
        </is>
      </c>
      <c r="N174" s="3" t="inlineStr">
        <is>
          <t xml:space="preserve">Revisão de projeto executivo aprovado por técnico distinto do elaborador antes da submissão.</t>
        </is>
      </c>
      <c r="O174" s="3" t="inlineStr">
        <is>
          <t xml:space="preserve">31/12/2026</t>
        </is>
      </c>
      <c r="P174" s="3" t="inlineStr">
        <is>
          <t xml:space="preserve">AR/GSA</t>
        </is>
      </c>
      <c r="Q174" s="3" t="inlineStr">
        <is>
          <t xml:space="preserve">Aberto</t>
        </is>
      </c>
    </row>
    <row r="175">
      <c r="A175" s="3" t="inlineStr">
        <is>
          <t xml:space="preserve">RIS-219</t>
        </is>
      </c>
      <c r="B175" s="8" t="str">
        <f>=IF(ISNUMBER(SEARCH("TR-",C175)),"Tarefa",IF(ISNUMBER(SEARCH("AT-",C175)),"Atividade",IF(ISNUMBER(SEARCH("SP-",C175)),"Subprocesso",IF(ISNUMBER(SEARCH("PP-",C175)),"Processo",IF(OR(LEFT(C175,2)="MG",LEFT(C175,2)="MF",LEFT(C175,2)="MS"),"Macroprocesso","")))))</f>
        <v>Subprocesso</v>
      </c>
      <c r="C175" s="3" t="inlineStr">
        <is>
          <t xml:space="preserve">MF-07 › PP-01 › SP-02</t>
        </is>
      </c>
      <c r="D175" s="3" t="inlineStr">
        <is>
          <t xml:space="preserve">Interrupção ou atraso na execução, deixando de produzir obra executada no prazo previsto.</t>
        </is>
      </c>
      <c r="E175" s="3" t="inlineStr">
        <is>
          <t xml:space="preserve">Operacional</t>
        </is>
      </c>
      <c r="F175" s="3" t="inlineStr">
        <is>
          <t xml:space="preserve">Dependência de terceiro ou de contrato; recurso indisponível na data; equipe reduzida frente ao volume</t>
        </is>
      </c>
      <c r="G175" s="3" t="inlineStr">
        <is>
          <t xml:space="preserve">Durante a execução</t>
        </is>
      </c>
      <c r="H175" s="3" t="inlineStr">
        <is>
          <t xml:space="preserve">23/08/2026</t>
        </is>
      </c>
      <c r="I175" s="4">
        <v>4</v>
      </c>
      <c r="J175" s="4">
        <v>4</v>
      </c>
      <c r="K175" s="8" t="str">
        <f>=I175*J175</f>
        <v>16</v>
      </c>
      <c r="L175" s="8" t="str">
        <f>=IF(K175&gt;=20,"Extremo",IF(K175&gt;=12,"Alto",IF(K175&gt;=5,"Moderado","Baixo")))</f>
        <v>Alto</v>
      </c>
      <c r="M175" s="3" t="inlineStr">
        <is>
          <t xml:space="preserve">Mitigar</t>
        </is>
      </c>
      <c r="N175" s="3" t="inlineStr">
        <is>
          <t xml:space="preserve">Acompanhamento periódico com registro das pendências que travam a entrega de obra executada.</t>
        </is>
      </c>
      <c r="O175" s="3" t="inlineStr">
        <is>
          <t xml:space="preserve">31/12/2026</t>
        </is>
      </c>
      <c r="P175" s="3" t="inlineStr">
        <is>
          <t xml:space="preserve">AR/GSA</t>
        </is>
      </c>
      <c r="Q175" s="3" t="inlineStr">
        <is>
          <t xml:space="preserve">Aberto</t>
        </is>
      </c>
    </row>
    <row r="176">
      <c r="A176" s="3" t="inlineStr">
        <is>
          <t xml:space="preserve">RIS-220</t>
        </is>
      </c>
      <c r="B176" s="8" t="str">
        <f>=IF(ISNUMBER(SEARCH("TR-",C176)),"Tarefa",IF(ISNUMBER(SEARCH("AT-",C176)),"Atividade",IF(ISNUMBER(SEARCH("SP-",C176)),"Subprocesso",IF(ISNUMBER(SEARCH("PP-",C176)),"Processo",IF(OR(LEFT(C176,2)="MG",LEFT(C176,2)="MF",LEFT(C176,2)="MS"),"Macroprocesso","")))))</f>
        <v>Subprocesso</v>
      </c>
      <c r="C176" s="3" t="inlineStr">
        <is>
          <t xml:space="preserve">MF-07 › PP-01 › SP-03</t>
        </is>
      </c>
      <c r="D176" s="3" t="inlineStr">
        <is>
          <t xml:space="preserve">termo de entrega formalizado com vício ou pendência documental, comprometendo sua validade.</t>
        </is>
      </c>
      <c r="E176" s="3" t="inlineStr">
        <is>
          <t xml:space="preserve">Legal/Conformidade</t>
        </is>
      </c>
      <c r="F176" s="3" t="inlineStr">
        <is>
          <t xml:space="preserve">Instrução do processo incompleta; minuta fora do modelo padronizado; urgência alegada pela área</t>
        </is>
      </c>
      <c r="G176" s="3" t="inlineStr">
        <is>
          <t xml:space="preserve">Antes da assinatura</t>
        </is>
      </c>
      <c r="H176" s="3" t="inlineStr">
        <is>
          <t xml:space="preserve">23/08/2026</t>
        </is>
      </c>
      <c r="I176" s="4">
        <v>3</v>
      </c>
      <c r="J176" s="4">
        <v>5</v>
      </c>
      <c r="K176" s="8" t="str">
        <f>=I176*J176</f>
        <v>15</v>
      </c>
      <c r="L176" s="8" t="str">
        <f>=IF(K176&gt;=20,"Extremo",IF(K176&gt;=12,"Alto",IF(K176&gt;=5,"Moderado","Baixo")))</f>
        <v>Alto</v>
      </c>
      <c r="M176" s="3" t="inlineStr">
        <is>
          <t xml:space="preserve">Mitigar</t>
        </is>
      </c>
      <c r="N176" s="3" t="inlineStr">
        <is>
          <t xml:space="preserve">Conferência da instrução e uso de minuta padronizada antes de formalizar termo de entrega.</t>
        </is>
      </c>
      <c r="O176" s="3" t="inlineStr">
        <is>
          <t xml:space="preserve">31/12/2026</t>
        </is>
      </c>
      <c r="P176" s="3" t="inlineStr">
        <is>
          <t xml:space="preserve">AR/GSA</t>
        </is>
      </c>
      <c r="Q176" s="3" t="inlineStr">
        <is>
          <t xml:space="preserve">Aberto</t>
        </is>
      </c>
    </row>
    <row r="177">
      <c r="A177" s="3" t="inlineStr">
        <is>
          <t xml:space="preserve">RIS-069</t>
        </is>
      </c>
      <c r="B177" s="8" t="str">
        <f>=IF(ISNUMBER(SEARCH("TR-",C177)),"Tarefa",IF(ISNUMBER(SEARCH("AT-",C177)),"Atividade",IF(ISNUMBER(SEARCH("SP-",C177)),"Subprocesso",IF(ISNUMBER(SEARCH("PP-",C177)),"Processo",IF(OR(LEFT(C177,2)="MG",LEFT(C177,2)="MF",LEFT(C177,2)="MS"),"Macroprocesso","")))))</f>
        <v>Processo</v>
      </c>
      <c r="C177" s="3" t="inlineStr">
        <is>
          <t xml:space="preserve">MF-07 › PP-02</t>
        </is>
      </c>
      <c r="D177" s="3" t="inlineStr">
        <is>
          <t xml:space="preserve">Solução de acesso à água abandonada por falta de manutenção pela família.</t>
        </is>
      </c>
      <c r="E177" s="3" t="inlineStr">
        <is>
          <t xml:space="preserve">Operacional</t>
        </is>
      </c>
      <c r="F177" s="3" t="inlineStr">
        <is>
          <t xml:space="preserve">Capacitação pontual na entrega; peça de reposição indisponível na região; rotatividade das famílias</t>
        </is>
      </c>
      <c r="G177" s="3" t="inlineStr">
        <is>
          <t xml:space="preserve">Primeiro ano após a entrega</t>
        </is>
      </c>
      <c r="H177" s="3" t="inlineStr">
        <is>
          <t xml:space="preserve">20/08/2026</t>
        </is>
      </c>
      <c r="I177" s="4">
        <v>4</v>
      </c>
      <c r="J177" s="4">
        <v>3</v>
      </c>
      <c r="K177" s="8" t="str">
        <f>=I177*J177</f>
        <v>12</v>
      </c>
      <c r="L177" s="8" t="str">
        <f>=IF(K177&gt;=20,"Extremo",IF(K177&gt;=12,"Alto",IF(K177&gt;=5,"Moderado","Baixo")))</f>
        <v>Alto</v>
      </c>
      <c r="M177" s="3" t="inlineStr">
        <is>
          <t xml:space="preserve">Mitigar</t>
        </is>
      </c>
      <c r="N177" s="3" t="inlineStr">
        <is>
          <t xml:space="preserve">Capacitação na entrega com material de apoio e visita de verificação no primeiro ano.</t>
        </is>
      </c>
      <c r="O177" s="3" t="inlineStr">
        <is>
          <t xml:space="preserve">31/12/2026</t>
        </is>
      </c>
      <c r="P177" s="3" t="inlineStr">
        <is>
          <t xml:space="preserve">AR/GSA</t>
        </is>
      </c>
      <c r="Q177" s="3" t="inlineStr">
        <is>
          <t xml:space="preserve">Aberto</t>
        </is>
      </c>
    </row>
    <row r="178">
      <c r="A178" s="3" t="inlineStr">
        <is>
          <t xml:space="preserve">RIS-221</t>
        </is>
      </c>
      <c r="B178" s="8" t="str">
        <f>=IF(ISNUMBER(SEARCH("TR-",C178)),"Tarefa",IF(ISNUMBER(SEARCH("AT-",C178)),"Atividade",IF(ISNUMBER(SEARCH("SP-",C178)),"Subprocesso",IF(ISNUMBER(SEARCH("PP-",C178)),"Processo",IF(OR(LEFT(C178,2)="MG",LEFT(C178,2)="MF",LEFT(C178,2)="MS"),"Macroprocesso","")))))</f>
        <v>Subprocesso</v>
      </c>
      <c r="C178" s="3" t="inlineStr">
        <is>
          <t xml:space="preserve">MF-07 › PP-02 › SP-01</t>
        </is>
      </c>
      <c r="D178" s="3" t="inlineStr">
        <is>
          <t xml:space="preserve">Decisão tomada sobre informação incompleta ou desatualizada, comprometendo comunidades e tecnologias definidas.</t>
        </is>
      </c>
      <c r="E178" s="3" t="inlineStr">
        <is>
          <t xml:space="preserve">Operacional</t>
        </is>
      </c>
      <c r="F178" s="3" t="inlineStr">
        <is>
          <t xml:space="preserve">Fonte de dado dispersa entre áreas; levantamento sem verificação em campo; prazo curto para análise</t>
        </is>
      </c>
      <c r="G178" s="3" t="inlineStr">
        <is>
          <t xml:space="preserve">Antes da decisão</t>
        </is>
      </c>
      <c r="H178" s="3" t="inlineStr">
        <is>
          <t xml:space="preserve">23/08/2026</t>
        </is>
      </c>
      <c r="I178" s="4">
        <v>3</v>
      </c>
      <c r="J178" s="4">
        <v>4</v>
      </c>
      <c r="K178" s="8" t="str">
        <f>=I178*J178</f>
        <v>12</v>
      </c>
      <c r="L178" s="8" t="str">
        <f>=IF(K178&gt;=20,"Extremo",IF(K178&gt;=12,"Alto",IF(K178&gt;=5,"Moderado","Baixo")))</f>
        <v>Alto</v>
      </c>
      <c r="M178" s="3" t="inlineStr">
        <is>
          <t xml:space="preserve">Mitigar</t>
        </is>
      </c>
      <c r="N178" s="3" t="inlineStr">
        <is>
          <t xml:space="preserve">Conferência dos dados contra a fonte primária e registro da metodologia que sustenta comunidades e tecnologias definidas.</t>
        </is>
      </c>
      <c r="O178" s="3" t="inlineStr">
        <is>
          <t xml:space="preserve">31/12/2026</t>
        </is>
      </c>
      <c r="P178" s="3" t="inlineStr">
        <is>
          <t xml:space="preserve">AR/GSA</t>
        </is>
      </c>
      <c r="Q178" s="3" t="inlineStr">
        <is>
          <t xml:space="preserve">Aberto</t>
        </is>
      </c>
    </row>
    <row r="179">
      <c r="A179" s="3" t="inlineStr">
        <is>
          <t xml:space="preserve">RIS-222</t>
        </is>
      </c>
      <c r="B179" s="8" t="str">
        <f>=IF(ISNUMBER(SEARCH("TR-",C179)),"Tarefa",IF(ISNUMBER(SEARCH("AT-",C179)),"Atividade",IF(ISNUMBER(SEARCH("SP-",C179)),"Subprocesso",IF(ISNUMBER(SEARCH("PP-",C179)),"Processo",IF(OR(LEFT(C179,2)="MG",LEFT(C179,2)="MF",LEFT(C179,2)="MS"),"Macroprocesso","")))))</f>
        <v>Subprocesso</v>
      </c>
      <c r="C179" s="3" t="inlineStr">
        <is>
          <t xml:space="preserve">MF-07 › PP-02 › SP-02</t>
        </is>
      </c>
      <c r="D179" s="3" t="inlineStr">
        <is>
          <t xml:space="preserve">Interrupção ou atraso na execução, deixando de produzir soluções implantadas no prazo previsto.</t>
        </is>
      </c>
      <c r="E179" s="3" t="inlineStr">
        <is>
          <t xml:space="preserve">Operacional</t>
        </is>
      </c>
      <c r="F179" s="3" t="inlineStr">
        <is>
          <t xml:space="preserve">Dependência de terceiro ou de contrato; recurso indisponível na data; equipe reduzida frente ao volume</t>
        </is>
      </c>
      <c r="G179" s="3" t="inlineStr">
        <is>
          <t xml:space="preserve">Durante a execução</t>
        </is>
      </c>
      <c r="H179" s="3" t="inlineStr">
        <is>
          <t xml:space="preserve">23/08/2026</t>
        </is>
      </c>
      <c r="I179" s="4">
        <v>4</v>
      </c>
      <c r="J179" s="4">
        <v>4</v>
      </c>
      <c r="K179" s="8" t="str">
        <f>=I179*J179</f>
        <v>16</v>
      </c>
      <c r="L179" s="8" t="str">
        <f>=IF(K179&gt;=20,"Extremo",IF(K179&gt;=12,"Alto",IF(K179&gt;=5,"Moderado","Baixo")))</f>
        <v>Alto</v>
      </c>
      <c r="M179" s="3" t="inlineStr">
        <is>
          <t xml:space="preserve">Mitigar</t>
        </is>
      </c>
      <c r="N179" s="3" t="inlineStr">
        <is>
          <t xml:space="preserve">Acompanhamento periódico com registro das pendências que travam a entrega de soluções implantadas.</t>
        </is>
      </c>
      <c r="O179" s="3" t="inlineStr">
        <is>
          <t xml:space="preserve">31/12/2026</t>
        </is>
      </c>
      <c r="P179" s="3" t="inlineStr">
        <is>
          <t xml:space="preserve">AR/GSA</t>
        </is>
      </c>
      <c r="Q179" s="3" t="inlineStr">
        <is>
          <t xml:space="preserve">Aberto</t>
        </is>
      </c>
    </row>
    <row r="180">
      <c r="A180" s="3" t="inlineStr">
        <is>
          <t xml:space="preserve">RIS-223</t>
        </is>
      </c>
      <c r="B180" s="8" t="str">
        <f>=IF(ISNUMBER(SEARCH("TR-",C180)),"Tarefa",IF(ISNUMBER(SEARCH("AT-",C180)),"Atividade",IF(ISNUMBER(SEARCH("SP-",C180)),"Subprocesso",IF(ISNUMBER(SEARCH("PP-",C180)),"Processo",IF(OR(LEFT(C180,2)="MG",LEFT(C180,2)="MF",LEFT(C180,2)="MS"),"Macroprocesso","")))))</f>
        <v>Subprocesso</v>
      </c>
      <c r="C180" s="3" t="inlineStr">
        <is>
          <t xml:space="preserve">MF-07 › PP-02 › SP-03</t>
        </is>
      </c>
      <c r="D180" s="3" t="inlineStr">
        <is>
          <t xml:space="preserve">Ação realizada sem efeito prático, com o público apoiado retornando à prática anterior.</t>
        </is>
      </c>
      <c r="E180" s="3" t="inlineStr">
        <is>
          <t xml:space="preserve">Pessoas</t>
        </is>
      </c>
      <c r="F180" s="3" t="inlineStr">
        <is>
          <t xml:space="preserve">Público definido de forma ampla; ausência de acompanhamento após a ação; conteúdo desligado da rotina real</t>
        </is>
      </c>
      <c r="G180" s="3" t="inlineStr">
        <is>
          <t xml:space="preserve">Após a realização da ação</t>
        </is>
      </c>
      <c r="H180" s="3" t="inlineStr">
        <is>
          <t xml:space="preserve">23/08/2026</t>
        </is>
      </c>
      <c r="I180" s="4">
        <v>3</v>
      </c>
      <c r="J180" s="4">
        <v>3</v>
      </c>
      <c r="K180" s="8" t="str">
        <f>=I180*J180</f>
        <v>9</v>
      </c>
      <c r="L180" s="8" t="str">
        <f>=IF(K180&gt;=20,"Extremo",IF(K180&gt;=12,"Alto",IF(K180&gt;=5,"Moderado","Baixo")))</f>
        <v>Moderado</v>
      </c>
      <c r="M180" s="3" t="inlineStr">
        <is>
          <t xml:space="preserve">Mitigar</t>
        </is>
      </c>
      <c r="N180" s="3" t="inlineStr">
        <is>
          <t xml:space="preserve">Registro da participação e verificação do efeito da ação após um ciclo.</t>
        </is>
      </c>
      <c r="O180" s="3" t="inlineStr">
        <is>
          <t xml:space="preserve">30/06/2027</t>
        </is>
      </c>
      <c r="P180" s="3" t="inlineStr">
        <is>
          <t xml:space="preserve">AR/GSA</t>
        </is>
      </c>
      <c r="Q180" s="3" t="inlineStr">
        <is>
          <t xml:space="preserve">Aberto</t>
        </is>
      </c>
    </row>
    <row r="181">
      <c r="A181" s="3" t="inlineStr">
        <is>
          <t xml:space="preserve">RIS-022</t>
        </is>
      </c>
      <c r="B181" s="8" t="str">
        <f>=IF(ISNUMBER(SEARCH("TR-",C181)),"Tarefa",IF(ISNUMBER(SEARCH("AT-",C181)),"Atividade",IF(ISNUMBER(SEARCH("SP-",C181)),"Subprocesso",IF(ISNUMBER(SEARCH("PP-",C181)),"Processo",IF(OR(LEFT(C181,2)="MG",LEFT(C181,2)="MF",LEFT(C181,2)="MS"),"Macroprocesso","")))))</f>
        <v>Macroprocesso</v>
      </c>
      <c r="C181" s="3" t="inlineStr">
        <is>
          <t xml:space="preserve">MF-08</t>
        </is>
      </c>
      <c r="D181" s="3" t="inlineStr">
        <is>
          <t xml:space="preserve">Modelagem econômico-financeira baseada em premissa de demanda superestimada, tornando a concessão inviável na licitação.</t>
        </is>
      </c>
      <c r="E181" s="3" t="inlineStr">
        <is>
          <t xml:space="preserve">Estratégico</t>
        </is>
      </c>
      <c r="F181" s="3" t="inlineStr">
        <is>
          <t xml:space="preserve">Premissa de demanda sem lastro em série histórica; matriz de risco desequilibrada; ausência de teste com o mercado</t>
        </is>
      </c>
      <c r="G181" s="3" t="inlineStr">
        <is>
          <t xml:space="preserve">Antes da publicação do edital</t>
        </is>
      </c>
      <c r="H181" s="3" t="inlineStr">
        <is>
          <t xml:space="preserve">12/08/2026</t>
        </is>
      </c>
      <c r="I181" s="4">
        <v>3</v>
      </c>
      <c r="J181" s="4">
        <v>5</v>
      </c>
      <c r="K181" s="8" t="str">
        <f>=I181*J181</f>
        <v>15</v>
      </c>
      <c r="L181" s="8" t="str">
        <f>=IF(K181&gt;=20,"Extremo",IF(K181&gt;=12,"Alto",IF(K181&gt;=5,"Moderado","Baixo")))</f>
        <v>Alto</v>
      </c>
      <c r="M181" s="3" t="inlineStr">
        <is>
          <t xml:space="preserve">Mitigar</t>
        </is>
      </c>
      <c r="N181" s="3" t="inlineStr">
        <is>
          <t xml:space="preserve">Validação das premissas de demanda por estudo independente e análise de sensibilidade antes da consulta pública.</t>
        </is>
      </c>
      <c r="O181" s="3" t="inlineStr">
        <is>
          <t xml:space="preserve">31/12/2026</t>
        </is>
      </c>
      <c r="P181" s="3" t="inlineStr">
        <is>
          <t xml:space="preserve">AD/GPI</t>
        </is>
      </c>
      <c r="Q181" s="3" t="inlineStr">
        <is>
          <t xml:space="preserve">Aberto</t>
        </is>
      </c>
    </row>
    <row r="182">
      <c r="A182" s="3" t="inlineStr">
        <is>
          <t xml:space="preserve">RIS-070</t>
        </is>
      </c>
      <c r="B182" s="8" t="str">
        <f>=IF(ISNUMBER(SEARCH("TR-",C182)),"Tarefa",IF(ISNUMBER(SEARCH("AT-",C182)),"Atividade",IF(ISNUMBER(SEARCH("SP-",C182)),"Subprocesso",IF(ISNUMBER(SEARCH("PP-",C182)),"Processo",IF(OR(LEFT(C182,2)="MG",LEFT(C182,2)="MF",LEFT(C182,2)="MS"),"Macroprocesso","")))))</f>
        <v>Processo</v>
      </c>
      <c r="C182" s="3" t="inlineStr">
        <is>
          <t xml:space="preserve">MF-08 › PP-01</t>
        </is>
      </c>
      <c r="D182" s="3" t="inlineStr">
        <is>
          <t xml:space="preserve">Modelagem de concessão sem atratividade, resultando em licitação deserta.</t>
        </is>
      </c>
      <c r="E182" s="3" t="inlineStr">
        <is>
          <t xml:space="preserve">Financeiro/Orçamentário</t>
        </is>
      </c>
      <c r="F182" s="3" t="inlineStr">
        <is>
          <t xml:space="preserve">Premissas de demanda otimistas; matriz de risco desequilibrada; ausência de teste com o mercado</t>
        </is>
      </c>
      <c r="G182" s="3" t="inlineStr">
        <is>
          <t xml:space="preserve">Antes da publicação do edital</t>
        </is>
      </c>
      <c r="H182" s="3" t="inlineStr">
        <is>
          <t xml:space="preserve">20/08/2026</t>
        </is>
      </c>
      <c r="I182" s="4">
        <v>3</v>
      </c>
      <c r="J182" s="4">
        <v>4</v>
      </c>
      <c r="K182" s="8" t="str">
        <f>=I182*J182</f>
        <v>12</v>
      </c>
      <c r="L182" s="8" t="str">
        <f>=IF(K182&gt;=20,"Extremo",IF(K182&gt;=12,"Alto",IF(K182&gt;=5,"Moderado","Baixo")))</f>
        <v>Alto</v>
      </c>
      <c r="M182" s="3" t="inlineStr">
        <is>
          <t xml:space="preserve">Mitigar</t>
        </is>
      </c>
      <c r="N182" s="3" t="inlineStr">
        <is>
          <t xml:space="preserve">Consulta pública ou PMI antes da licitação e revisão das premissas com base nas contribuições.</t>
        </is>
      </c>
      <c r="O182" s="3" t="inlineStr">
        <is>
          <t xml:space="preserve">31/12/2026</t>
        </is>
      </c>
      <c r="P182" s="3" t="inlineStr">
        <is>
          <t xml:space="preserve">AD/GPI</t>
        </is>
      </c>
      <c r="Q182" s="3" t="inlineStr">
        <is>
          <t xml:space="preserve">Aberto</t>
        </is>
      </c>
    </row>
    <row r="183">
      <c r="A183" s="3" t="inlineStr">
        <is>
          <t xml:space="preserve">RIS-224</t>
        </is>
      </c>
      <c r="B183" s="8" t="str">
        <f>=IF(ISNUMBER(SEARCH("TR-",C183)),"Tarefa",IF(ISNUMBER(SEARCH("AT-",C183)),"Atividade",IF(ISNUMBER(SEARCH("SP-",C183)),"Subprocesso",IF(ISNUMBER(SEARCH("PP-",C183)),"Processo",IF(OR(LEFT(C183,2)="MG",LEFT(C183,2)="MF",LEFT(C183,2)="MS"),"Macroprocesso","")))))</f>
        <v>Subprocesso</v>
      </c>
      <c r="C183" s="3" t="inlineStr">
        <is>
          <t xml:space="preserve">MF-08 › PP-01 › SP-01</t>
        </is>
      </c>
      <c r="D183" s="3" t="inlineStr">
        <is>
          <t xml:space="preserve">estudo de modelagem concluído entregue com deficiência técnica, exigindo retrabalho e retardando o processo.</t>
        </is>
      </c>
      <c r="E183" s="3" t="inlineStr">
        <is>
          <t xml:space="preserve">Operacional</t>
        </is>
      </c>
      <c r="F183" s="3" t="inlineStr">
        <is>
          <t xml:space="preserve">Prazo de elaboração comprimido; informação de base incompleta; ausência de revisão por outro técnico</t>
        </is>
      </c>
      <c r="G183" s="3" t="inlineStr">
        <is>
          <t xml:space="preserve">Elaboração do produto</t>
        </is>
      </c>
      <c r="H183" s="3" t="inlineStr">
        <is>
          <t xml:space="preserve">23/08/2026</t>
        </is>
      </c>
      <c r="I183" s="4">
        <v>3</v>
      </c>
      <c r="J183" s="4">
        <v>4</v>
      </c>
      <c r="K183" s="8" t="str">
        <f>=I183*J183</f>
        <v>12</v>
      </c>
      <c r="L183" s="8" t="str">
        <f>=IF(K183&gt;=20,"Extremo",IF(K183&gt;=12,"Alto",IF(K183&gt;=5,"Moderado","Baixo")))</f>
        <v>Alto</v>
      </c>
      <c r="M183" s="3" t="inlineStr">
        <is>
          <t xml:space="preserve">Mitigar</t>
        </is>
      </c>
      <c r="N183" s="3" t="inlineStr">
        <is>
          <t xml:space="preserve">Revisão de estudo de modelagem concluído por técnico distinto do elaborador antes da submissão.</t>
        </is>
      </c>
      <c r="O183" s="3" t="inlineStr">
        <is>
          <t xml:space="preserve">31/12/2026</t>
        </is>
      </c>
      <c r="P183" s="3" t="inlineStr">
        <is>
          <t xml:space="preserve">AD/GPI</t>
        </is>
      </c>
      <c r="Q183" s="3" t="inlineStr">
        <is>
          <t xml:space="preserve">Aberto</t>
        </is>
      </c>
    </row>
    <row r="184">
      <c r="A184" s="3" t="inlineStr">
        <is>
          <t xml:space="preserve">RIS-225</t>
        </is>
      </c>
      <c r="B184" s="8" t="str">
        <f>=IF(ISNUMBER(SEARCH("TR-",C184)),"Tarefa",IF(ISNUMBER(SEARCH("AT-",C184)),"Atividade",IF(ISNUMBER(SEARCH("SP-",C184)),"Subprocesso",IF(ISNUMBER(SEARCH("PP-",C184)),"Processo",IF(OR(LEFT(C184,2)="MG",LEFT(C184,2)="MF",LEFT(C184,2)="MS"),"Macroprocesso","")))))</f>
        <v>Subprocesso</v>
      </c>
      <c r="C184" s="3" t="inlineStr">
        <is>
          <t xml:space="preserve">MF-08 › PP-01 › SP-02</t>
        </is>
      </c>
      <c r="D184" s="3" t="inlineStr">
        <is>
          <t xml:space="preserve">Interrupção ou atraso na execução, deixando de produzir contribuições consolidadas no prazo previsto.</t>
        </is>
      </c>
      <c r="E184" s="3" t="inlineStr">
        <is>
          <t xml:space="preserve">Operacional</t>
        </is>
      </c>
      <c r="F184" s="3" t="inlineStr">
        <is>
          <t xml:space="preserve">Dependência de terceiro ou de contrato; recurso indisponível na data; equipe reduzida frente ao volume</t>
        </is>
      </c>
      <c r="G184" s="3" t="inlineStr">
        <is>
          <t xml:space="preserve">Durante a execução</t>
        </is>
      </c>
      <c r="H184" s="3" t="inlineStr">
        <is>
          <t xml:space="preserve">23/08/2026</t>
        </is>
      </c>
      <c r="I184" s="4">
        <v>4</v>
      </c>
      <c r="J184" s="4">
        <v>4</v>
      </c>
      <c r="K184" s="8" t="str">
        <f>=I184*J184</f>
        <v>16</v>
      </c>
      <c r="L184" s="8" t="str">
        <f>=IF(K184&gt;=20,"Extremo",IF(K184&gt;=12,"Alto",IF(K184&gt;=5,"Moderado","Baixo")))</f>
        <v>Alto</v>
      </c>
      <c r="M184" s="3" t="inlineStr">
        <is>
          <t xml:space="preserve">Mitigar</t>
        </is>
      </c>
      <c r="N184" s="3" t="inlineStr">
        <is>
          <t xml:space="preserve">Acompanhamento periódico com registro das pendências que travam a entrega de contribuições consolidadas.</t>
        </is>
      </c>
      <c r="O184" s="3" t="inlineStr">
        <is>
          <t xml:space="preserve">31/12/2026</t>
        </is>
      </c>
      <c r="P184" s="3" t="inlineStr">
        <is>
          <t xml:space="preserve">AD/GPI</t>
        </is>
      </c>
      <c r="Q184" s="3" t="inlineStr">
        <is>
          <t xml:space="preserve">Aberto</t>
        </is>
      </c>
    </row>
    <row r="185">
      <c r="A185" s="3" t="inlineStr">
        <is>
          <t xml:space="preserve">RIS-226</t>
        </is>
      </c>
      <c r="B185" s="8" t="str">
        <f>=IF(ISNUMBER(SEARCH("TR-",C185)),"Tarefa",IF(ISNUMBER(SEARCH("AT-",C185)),"Atividade",IF(ISNUMBER(SEARCH("SP-",C185)),"Subprocesso",IF(ISNUMBER(SEARCH("PP-",C185)),"Processo",IF(OR(LEFT(C185,2)="MG",LEFT(C185,2)="MF",LEFT(C185,2)="MS"),"Macroprocesso","")))))</f>
        <v>Subprocesso</v>
      </c>
      <c r="C185" s="3" t="inlineStr">
        <is>
          <t xml:space="preserve">MF-08 › PP-01 › SP-03</t>
        </is>
      </c>
      <c r="D185" s="3" t="inlineStr">
        <is>
          <t xml:space="preserve">Desvio detectado tarde demais para ser corrigido, tornando relatório de acompanhamento contratual inócuo como instrumento de controle.</t>
        </is>
      </c>
      <c r="E185" s="3" t="inlineStr">
        <is>
          <t xml:space="preserve">Operacional</t>
        </is>
      </c>
      <c r="F185" s="3" t="inlineStr">
        <is>
          <t xml:space="preserve">Periodicidade de verificação insuficiente; ausência de alerta de vencimento; apontamento sem responsável de correção</t>
        </is>
      </c>
      <c r="G185" s="3" t="inlineStr">
        <is>
          <t xml:space="preserve">Entre ciclos de verificação</t>
        </is>
      </c>
      <c r="H185" s="3" t="inlineStr">
        <is>
          <t xml:space="preserve">23/08/2026</t>
        </is>
      </c>
      <c r="I185" s="4">
        <v>4</v>
      </c>
      <c r="J185" s="4">
        <v>4</v>
      </c>
      <c r="K185" s="8" t="str">
        <f>=I185*J185</f>
        <v>16</v>
      </c>
      <c r="L185" s="8" t="str">
        <f>=IF(K185&gt;=20,"Extremo",IF(K185&gt;=12,"Alto",IF(K185&gt;=5,"Moderado","Baixo")))</f>
        <v>Alto</v>
      </c>
      <c r="M185" s="3" t="inlineStr">
        <is>
          <t xml:space="preserve">Mitigar</t>
        </is>
      </c>
      <c r="N185" s="3" t="inlineStr">
        <is>
          <t xml:space="preserve">Periodicidade definida de verificação e reexame das correções apontadas.</t>
        </is>
      </c>
      <c r="O185" s="3" t="inlineStr">
        <is>
          <t xml:space="preserve">31/12/2026</t>
        </is>
      </c>
      <c r="P185" s="3" t="inlineStr">
        <is>
          <t xml:space="preserve">AD/GPI</t>
        </is>
      </c>
      <c r="Q185" s="3" t="inlineStr">
        <is>
          <t xml:space="preserve">Aberto</t>
        </is>
      </c>
    </row>
    <row r="186">
      <c r="A186" s="3" t="inlineStr">
        <is>
          <t xml:space="preserve">RIS-023</t>
        </is>
      </c>
      <c r="B186" s="8" t="str">
        <f>=IF(ISNUMBER(SEARCH("TR-",C186)),"Tarefa",IF(ISNUMBER(SEARCH("AT-",C186)),"Atividade",IF(ISNUMBER(SEARCH("SP-",C186)),"Subprocesso",IF(ISNUMBER(SEARCH("PP-",C186)),"Processo",IF(OR(LEFT(C186,2)="MG",LEFT(C186,2)="MF",LEFT(C186,2)="MS"),"Macroprocesso","")))))</f>
        <v>Macroprocesso</v>
      </c>
      <c r="C186" s="3" t="inlineStr">
        <is>
          <t xml:space="preserve">MS-01</t>
        </is>
      </c>
      <c r="D186" s="3" t="inlineStr">
        <is>
          <t xml:space="preserve">Saída de empregado com conhecimento crítico não documentado, interrompendo a continuidade do processo.</t>
        </is>
      </c>
      <c r="E186" s="3" t="inlineStr">
        <is>
          <t xml:space="preserve">Pessoas</t>
        </is>
      </c>
      <c r="F186" s="3" t="inlineStr">
        <is>
          <t xml:space="preserve">Processo não mapeado; procedimento não escrito; sucessão não planejada</t>
        </is>
      </c>
      <c r="G186" s="3" t="inlineStr">
        <is>
          <t xml:space="preserve">Desligamento ou aposentadoria</t>
        </is>
      </c>
      <c r="H186" s="3" t="inlineStr">
        <is>
          <t xml:space="preserve">12/08/2026</t>
        </is>
      </c>
      <c r="I186" s="4">
        <v>4</v>
      </c>
      <c r="J186" s="4">
        <v>4</v>
      </c>
      <c r="K186" s="8" t="str">
        <f>=I186*J186</f>
        <v>16</v>
      </c>
      <c r="L186" s="8" t="str">
        <f>=IF(K186&gt;=20,"Extremo",IF(K186&gt;=12,"Alto",IF(K186&gt;=5,"Moderado","Baixo")))</f>
        <v>Alto</v>
      </c>
      <c r="M186" s="3" t="inlineStr">
        <is>
          <t xml:space="preserve">Mitigar</t>
        </is>
      </c>
      <c r="N186" s="3" t="inlineStr">
        <is>
          <t xml:space="preserve">Mapeamento de competências críticas, procedimento publicado por processo e plano de sucessão nas funções essenciais.</t>
        </is>
      </c>
      <c r="O186" s="3" t="inlineStr">
        <is>
          <t xml:space="preserve">31/12/2026</t>
        </is>
      </c>
      <c r="P186" s="3" t="inlineStr">
        <is>
          <t xml:space="preserve">AA/GGP</t>
        </is>
      </c>
      <c r="Q186" s="3" t="inlineStr">
        <is>
          <t xml:space="preserve">Aberto</t>
        </is>
      </c>
    </row>
    <row r="187">
      <c r="A187" s="3" t="inlineStr">
        <is>
          <t xml:space="preserve">RIS-071</t>
        </is>
      </c>
      <c r="B187" s="8" t="str">
        <f>=IF(ISNUMBER(SEARCH("TR-",C187)),"Tarefa",IF(ISNUMBER(SEARCH("AT-",C187)),"Atividade",IF(ISNUMBER(SEARCH("SP-",C187)),"Subprocesso",IF(ISNUMBER(SEARCH("PP-",C187)),"Processo",IF(OR(LEFT(C187,2)="MG",LEFT(C187,2)="MF",LEFT(C187,2)="MS"),"Macroprocesso","")))))</f>
        <v>Processo</v>
      </c>
      <c r="C187" s="3" t="inlineStr">
        <is>
          <t xml:space="preserve">MS-01 › PP-01</t>
        </is>
      </c>
      <c r="D187" s="3" t="inlineStr">
        <is>
          <t xml:space="preserve">Vacância prolongada em função crítica por atraso no provimento.</t>
        </is>
      </c>
      <c r="E187" s="3" t="inlineStr">
        <is>
          <t xml:space="preserve">Pessoas</t>
        </is>
      </c>
      <c r="F187" s="3" t="inlineStr">
        <is>
          <t xml:space="preserve">Autorização de concurso dependente de instância externa; prazo do certame longo; desistência de aprovados</t>
        </is>
      </c>
      <c r="G187" s="3" t="inlineStr">
        <is>
          <t xml:space="preserve">Entre a vacância e a admissão</t>
        </is>
      </c>
      <c r="H187" s="3" t="inlineStr">
        <is>
          <t xml:space="preserve">20/08/2026</t>
        </is>
      </c>
      <c r="I187" s="4">
        <v>4</v>
      </c>
      <c r="J187" s="4">
        <v>4</v>
      </c>
      <c r="K187" s="8" t="str">
        <f>=I187*J187</f>
        <v>16</v>
      </c>
      <c r="L187" s="8" t="str">
        <f>=IF(K187&gt;=20,"Extremo",IF(K187&gt;=12,"Alto",IF(K187&gt;=5,"Moderado","Baixo")))</f>
        <v>Alto</v>
      </c>
      <c r="M187" s="3" t="inlineStr">
        <is>
          <t xml:space="preserve">Mitigar</t>
        </is>
      </c>
      <c r="N187" s="3" t="inlineStr">
        <is>
          <t xml:space="preserve">Plano de provimento com cadastro de reserva vigente e mapeamento das funções críticas.</t>
        </is>
      </c>
      <c r="O187" s="3" t="inlineStr">
        <is>
          <t xml:space="preserve">31/12/2026</t>
        </is>
      </c>
      <c r="P187" s="3" t="inlineStr">
        <is>
          <t xml:space="preserve">AA/GGP</t>
        </is>
      </c>
      <c r="Q187" s="3" t="inlineStr">
        <is>
          <t xml:space="preserve">Aberto</t>
        </is>
      </c>
    </row>
    <row r="188">
      <c r="A188" s="3" t="inlineStr">
        <is>
          <t xml:space="preserve">RIS-227</t>
        </is>
      </c>
      <c r="B188" s="8" t="str">
        <f>=IF(ISNUMBER(SEARCH("TR-",C188)),"Tarefa",IF(ISNUMBER(SEARCH("AT-",C188)),"Atividade",IF(ISNUMBER(SEARCH("SP-",C188)),"Subprocesso",IF(ISNUMBER(SEARCH("PP-",C188)),"Processo",IF(OR(LEFT(C188,2)="MG",LEFT(C188,2)="MF",LEFT(C188,2)="MS"),"Macroprocesso","")))))</f>
        <v>Subprocesso</v>
      </c>
      <c r="C188" s="3" t="inlineStr">
        <is>
          <t xml:space="preserve">MS-01 › PP-01 › SP-01</t>
        </is>
      </c>
      <c r="D188" s="3" t="inlineStr">
        <is>
          <t xml:space="preserve">Decisão tomada sobre informação incompleta ou desatualizada, comprometendo plano de provimento aprovado.</t>
        </is>
      </c>
      <c r="E188" s="3" t="inlineStr">
        <is>
          <t xml:space="preserve">Operacional</t>
        </is>
      </c>
      <c r="F188" s="3" t="inlineStr">
        <is>
          <t xml:space="preserve">Fonte de dado dispersa entre áreas; levantamento sem verificação em campo; prazo curto para análise</t>
        </is>
      </c>
      <c r="G188" s="3" t="inlineStr">
        <is>
          <t xml:space="preserve">Antes da decisão</t>
        </is>
      </c>
      <c r="H188" s="3" t="inlineStr">
        <is>
          <t xml:space="preserve">23/08/2026</t>
        </is>
      </c>
      <c r="I188" s="4">
        <v>3</v>
      </c>
      <c r="J188" s="4">
        <v>4</v>
      </c>
      <c r="K188" s="8" t="str">
        <f>=I188*J188</f>
        <v>12</v>
      </c>
      <c r="L188" s="8" t="str">
        <f>=IF(K188&gt;=20,"Extremo",IF(K188&gt;=12,"Alto",IF(K188&gt;=5,"Moderado","Baixo")))</f>
        <v>Alto</v>
      </c>
      <c r="M188" s="3" t="inlineStr">
        <is>
          <t xml:space="preserve">Mitigar</t>
        </is>
      </c>
      <c r="N188" s="3" t="inlineStr">
        <is>
          <t xml:space="preserve">Conferência dos dados contra a fonte primária e registro da metodologia que sustenta plano de provimento aprovado.</t>
        </is>
      </c>
      <c r="O188" s="3" t="inlineStr">
        <is>
          <t xml:space="preserve">31/12/2026</t>
        </is>
      </c>
      <c r="P188" s="3" t="inlineStr">
        <is>
          <t xml:space="preserve">AA/GGP</t>
        </is>
      </c>
      <c r="Q188" s="3" t="inlineStr">
        <is>
          <t xml:space="preserve">Aberto</t>
        </is>
      </c>
    </row>
    <row r="189">
      <c r="A189" s="3" t="inlineStr">
        <is>
          <t xml:space="preserve">RIS-228</t>
        </is>
      </c>
      <c r="B189" s="8" t="str">
        <f>=IF(ISNUMBER(SEARCH("TR-",C189)),"Tarefa",IF(ISNUMBER(SEARCH("AT-",C189)),"Atividade",IF(ISNUMBER(SEARCH("SP-",C189)),"Subprocesso",IF(ISNUMBER(SEARCH("PP-",C189)),"Processo",IF(OR(LEFT(C189,2)="MG",LEFT(C189,2)="MF",LEFT(C189,2)="MS"),"Macroprocesso","")))))</f>
        <v>Subprocesso</v>
      </c>
      <c r="C189" s="3" t="inlineStr">
        <is>
          <t xml:space="preserve">MS-01 › PP-01 › SP-02</t>
        </is>
      </c>
      <c r="D189" s="3" t="inlineStr">
        <is>
          <t xml:space="preserve">Interrupção ou atraso na execução, deixando de produzir edital publicado no prazo previsto.</t>
        </is>
      </c>
      <c r="E189" s="3" t="inlineStr">
        <is>
          <t xml:space="preserve">Operacional</t>
        </is>
      </c>
      <c r="F189" s="3" t="inlineStr">
        <is>
          <t xml:space="preserve">Dependência de terceiro ou de contrato; recurso indisponível na data; equipe reduzida frente ao volume</t>
        </is>
      </c>
      <c r="G189" s="3" t="inlineStr">
        <is>
          <t xml:space="preserve">Durante a execução</t>
        </is>
      </c>
      <c r="H189" s="3" t="inlineStr">
        <is>
          <t xml:space="preserve">23/08/2026</t>
        </is>
      </c>
      <c r="I189" s="4">
        <v>4</v>
      </c>
      <c r="J189" s="4">
        <v>4</v>
      </c>
      <c r="K189" s="8" t="str">
        <f>=I189*J189</f>
        <v>16</v>
      </c>
      <c r="L189" s="8" t="str">
        <f>=IF(K189&gt;=20,"Extremo",IF(K189&gt;=12,"Alto",IF(K189&gt;=5,"Moderado","Baixo")))</f>
        <v>Alto</v>
      </c>
      <c r="M189" s="3" t="inlineStr">
        <is>
          <t xml:space="preserve">Mitigar</t>
        </is>
      </c>
      <c r="N189" s="3" t="inlineStr">
        <is>
          <t xml:space="preserve">Acompanhamento periódico com registro das pendências que travam a entrega de edital publicado.</t>
        </is>
      </c>
      <c r="O189" s="3" t="inlineStr">
        <is>
          <t xml:space="preserve">31/12/2026</t>
        </is>
      </c>
      <c r="P189" s="3" t="inlineStr">
        <is>
          <t xml:space="preserve">AA/GGP</t>
        </is>
      </c>
      <c r="Q189" s="3" t="inlineStr">
        <is>
          <t xml:space="preserve">Aberto</t>
        </is>
      </c>
    </row>
    <row r="190">
      <c r="A190" s="3" t="inlineStr">
        <is>
          <t xml:space="preserve">RIS-229</t>
        </is>
      </c>
      <c r="B190" s="8" t="str">
        <f>=IF(ISNUMBER(SEARCH("TR-",C190)),"Tarefa",IF(ISNUMBER(SEARCH("AT-",C190)),"Atividade",IF(ISNUMBER(SEARCH("SP-",C190)),"Subprocesso",IF(ISNUMBER(SEARCH("PP-",C190)),"Processo",IF(OR(LEFT(C190,2)="MG",LEFT(C190,2)="MF",LEFT(C190,2)="MS"),"Macroprocesso","")))))</f>
        <v>Subprocesso</v>
      </c>
      <c r="C190" s="3" t="inlineStr">
        <is>
          <t xml:space="preserve">MS-01 › PP-01 › SP-03</t>
        </is>
      </c>
      <c r="D190" s="3" t="inlineStr">
        <is>
          <t xml:space="preserve">empregado admitido e integrado formalizado com vício ou pendência documental, comprometendo sua validade.</t>
        </is>
      </c>
      <c r="E190" s="3" t="inlineStr">
        <is>
          <t xml:space="preserve">Legal/Conformidade</t>
        </is>
      </c>
      <c r="F190" s="3" t="inlineStr">
        <is>
          <t xml:space="preserve">Instrução do processo incompleta; minuta fora do modelo padronizado; urgência alegada pela área</t>
        </is>
      </c>
      <c r="G190" s="3" t="inlineStr">
        <is>
          <t xml:space="preserve">Antes da assinatura</t>
        </is>
      </c>
      <c r="H190" s="3" t="inlineStr">
        <is>
          <t xml:space="preserve">23/08/2026</t>
        </is>
      </c>
      <c r="I190" s="4">
        <v>3</v>
      </c>
      <c r="J190" s="4">
        <v>5</v>
      </c>
      <c r="K190" s="8" t="str">
        <f>=I190*J190</f>
        <v>15</v>
      </c>
      <c r="L190" s="8" t="str">
        <f>=IF(K190&gt;=20,"Extremo",IF(K190&gt;=12,"Alto",IF(K190&gt;=5,"Moderado","Baixo")))</f>
        <v>Alto</v>
      </c>
      <c r="M190" s="3" t="inlineStr">
        <is>
          <t xml:space="preserve">Mitigar</t>
        </is>
      </c>
      <c r="N190" s="3" t="inlineStr">
        <is>
          <t xml:space="preserve">Conferência da instrução e uso de minuta padronizada antes de formalizar empregado admitido e integrado.</t>
        </is>
      </c>
      <c r="O190" s="3" t="inlineStr">
        <is>
          <t xml:space="preserve">31/12/2026</t>
        </is>
      </c>
      <c r="P190" s="3" t="inlineStr">
        <is>
          <t xml:space="preserve">AA/GGP</t>
        </is>
      </c>
      <c r="Q190" s="3" t="inlineStr">
        <is>
          <t xml:space="preserve">Aberto</t>
        </is>
      </c>
    </row>
    <row r="191">
      <c r="A191" s="3" t="inlineStr">
        <is>
          <t xml:space="preserve">RIS-072</t>
        </is>
      </c>
      <c r="B191" s="8" t="str">
        <f>=IF(ISNUMBER(SEARCH("TR-",C191)),"Tarefa",IF(ISNUMBER(SEARCH("AT-",C191)),"Atividade",IF(ISNUMBER(SEARCH("SP-",C191)),"Subprocesso",IF(ISNUMBER(SEARCH("PP-",C191)),"Processo",IF(OR(LEFT(C191,2)="MG",LEFT(C191,2)="MF",LEFT(C191,2)="MS"),"Macroprocesso","")))))</f>
        <v>Processo</v>
      </c>
      <c r="C191" s="3" t="inlineStr">
        <is>
          <t xml:space="preserve">MS-01 › PP-02</t>
        </is>
      </c>
      <c r="D191" s="3" t="inlineStr">
        <is>
          <t xml:space="preserve">Capacitação executada sem relação com a lacuna de competência da unidade.</t>
        </is>
      </c>
      <c r="E191" s="3" t="inlineStr">
        <is>
          <t xml:space="preserve">Pessoas</t>
        </is>
      </c>
      <c r="F191" s="3" t="inlineStr">
        <is>
          <t xml:space="preserve">Levantamento por demanda espontânea; oferta do mercado orientando a escolha; avaliação de desempenho não usada</t>
        </is>
      </c>
      <c r="G191" s="3" t="inlineStr">
        <is>
          <t xml:space="preserve">Ciclo anual de capacitação</t>
        </is>
      </c>
      <c r="H191" s="3" t="inlineStr">
        <is>
          <t xml:space="preserve">20/08/2026</t>
        </is>
      </c>
      <c r="I191" s="4">
        <v>4</v>
      </c>
      <c r="J191" s="4">
        <v>2</v>
      </c>
      <c r="K191" s="8" t="str">
        <f>=I191*J191</f>
        <v>8</v>
      </c>
      <c r="L191" s="8" t="str">
        <f>=IF(K191&gt;=20,"Extremo",IF(K191&gt;=12,"Alto",IF(K191&gt;=5,"Moderado","Baixo")))</f>
        <v>Moderado</v>
      </c>
      <c r="M191" s="3" t="inlineStr">
        <is>
          <t xml:space="preserve">Mitigar</t>
        </is>
      </c>
      <c r="N191" s="3" t="inlineStr">
        <is>
          <t xml:space="preserve">Vínculo obrigatório entre a ação de capacitação e a lacuna identificada na avaliação de desempenho.</t>
        </is>
      </c>
      <c r="O191" s="3" t="inlineStr">
        <is>
          <t xml:space="preserve">30/06/2027</t>
        </is>
      </c>
      <c r="P191" s="3" t="inlineStr">
        <is>
          <t xml:space="preserve">AA/GGP/UDP</t>
        </is>
      </c>
      <c r="Q191" s="3" t="inlineStr">
        <is>
          <t xml:space="preserve">Aberto</t>
        </is>
      </c>
    </row>
    <row r="192">
      <c r="A192" s="3" t="inlineStr">
        <is>
          <t xml:space="preserve">RIS-230</t>
        </is>
      </c>
      <c r="B192" s="8" t="str">
        <f>=IF(ISNUMBER(SEARCH("TR-",C192)),"Tarefa",IF(ISNUMBER(SEARCH("AT-",C192)),"Atividade",IF(ISNUMBER(SEARCH("SP-",C192)),"Subprocesso",IF(ISNUMBER(SEARCH("PP-",C192)),"Processo",IF(OR(LEFT(C192,2)="MG",LEFT(C192,2)="MF",LEFT(C192,2)="MS"),"Macroprocesso","")))))</f>
        <v>Subprocesso</v>
      </c>
      <c r="C192" s="3" t="inlineStr">
        <is>
          <t xml:space="preserve">MS-01 › PP-02 › SP-01</t>
        </is>
      </c>
      <c r="D192" s="3" t="inlineStr">
        <is>
          <t xml:space="preserve">Decisão tomada sobre informação incompleta ou desatualizada, comprometendo plano anual de capacitação.</t>
        </is>
      </c>
      <c r="E192" s="3" t="inlineStr">
        <is>
          <t xml:space="preserve">Operacional</t>
        </is>
      </c>
      <c r="F192" s="3" t="inlineStr">
        <is>
          <t xml:space="preserve">Fonte de dado dispersa entre áreas; levantamento sem verificação em campo; prazo curto para análise</t>
        </is>
      </c>
      <c r="G192" s="3" t="inlineStr">
        <is>
          <t xml:space="preserve">Antes da decisão</t>
        </is>
      </c>
      <c r="H192" s="3" t="inlineStr">
        <is>
          <t xml:space="preserve">23/08/2026</t>
        </is>
      </c>
      <c r="I192" s="4">
        <v>3</v>
      </c>
      <c r="J192" s="4">
        <v>4</v>
      </c>
      <c r="K192" s="8" t="str">
        <f>=I192*J192</f>
        <v>12</v>
      </c>
      <c r="L192" s="8" t="str">
        <f>=IF(K192&gt;=20,"Extremo",IF(K192&gt;=12,"Alto",IF(K192&gt;=5,"Moderado","Baixo")))</f>
        <v>Alto</v>
      </c>
      <c r="M192" s="3" t="inlineStr">
        <is>
          <t xml:space="preserve">Mitigar</t>
        </is>
      </c>
      <c r="N192" s="3" t="inlineStr">
        <is>
          <t xml:space="preserve">Conferência dos dados contra a fonte primária e registro da metodologia que sustenta plano anual de capacitação.</t>
        </is>
      </c>
      <c r="O192" s="3" t="inlineStr">
        <is>
          <t xml:space="preserve">31/12/2026</t>
        </is>
      </c>
      <c r="P192" s="3" t="inlineStr">
        <is>
          <t xml:space="preserve">AA/GGP/UDP</t>
        </is>
      </c>
      <c r="Q192" s="3" t="inlineStr">
        <is>
          <t xml:space="preserve">Aberto</t>
        </is>
      </c>
    </row>
    <row r="193">
      <c r="A193" s="3" t="inlineStr">
        <is>
          <t xml:space="preserve">RIS-231</t>
        </is>
      </c>
      <c r="B193" s="8" t="str">
        <f>=IF(ISNUMBER(SEARCH("TR-",C193)),"Tarefa",IF(ISNUMBER(SEARCH("AT-",C193)),"Atividade",IF(ISNUMBER(SEARCH("SP-",C193)),"Subprocesso",IF(ISNUMBER(SEARCH("PP-",C193)),"Processo",IF(OR(LEFT(C193,2)="MG",LEFT(C193,2)="MF",LEFT(C193,2)="MS"),"Macroprocesso","")))))</f>
        <v>Subprocesso</v>
      </c>
      <c r="C193" s="3" t="inlineStr">
        <is>
          <t xml:space="preserve">MS-01 › PP-02 › SP-02</t>
        </is>
      </c>
      <c r="D193" s="3" t="inlineStr">
        <is>
          <t xml:space="preserve">Interrupção ou atraso na execução, deixando de produzir ações realizadas no prazo previsto.</t>
        </is>
      </c>
      <c r="E193" s="3" t="inlineStr">
        <is>
          <t xml:space="preserve">Operacional</t>
        </is>
      </c>
      <c r="F193" s="3" t="inlineStr">
        <is>
          <t xml:space="preserve">Dependência de terceiro ou de contrato; recurso indisponível na data; equipe reduzida frente ao volume</t>
        </is>
      </c>
      <c r="G193" s="3" t="inlineStr">
        <is>
          <t xml:space="preserve">Durante a execução</t>
        </is>
      </c>
      <c r="H193" s="3" t="inlineStr">
        <is>
          <t xml:space="preserve">23/08/2026</t>
        </is>
      </c>
      <c r="I193" s="4">
        <v>4</v>
      </c>
      <c r="J193" s="4">
        <v>4</v>
      </c>
      <c r="K193" s="8" t="str">
        <f>=I193*J193</f>
        <v>16</v>
      </c>
      <c r="L193" s="8" t="str">
        <f>=IF(K193&gt;=20,"Extremo",IF(K193&gt;=12,"Alto",IF(K193&gt;=5,"Moderado","Baixo")))</f>
        <v>Alto</v>
      </c>
      <c r="M193" s="3" t="inlineStr">
        <is>
          <t xml:space="preserve">Mitigar</t>
        </is>
      </c>
      <c r="N193" s="3" t="inlineStr">
        <is>
          <t xml:space="preserve">Acompanhamento periódico com registro das pendências que travam a entrega de ações realizadas.</t>
        </is>
      </c>
      <c r="O193" s="3" t="inlineStr">
        <is>
          <t xml:space="preserve">31/12/2026</t>
        </is>
      </c>
      <c r="P193" s="3" t="inlineStr">
        <is>
          <t xml:space="preserve">AA/GGP/UDP</t>
        </is>
      </c>
      <c r="Q193" s="3" t="inlineStr">
        <is>
          <t xml:space="preserve">Aberto</t>
        </is>
      </c>
    </row>
    <row r="194">
      <c r="A194" s="3" t="inlineStr">
        <is>
          <t xml:space="preserve">RIS-232</t>
        </is>
      </c>
      <c r="B194" s="8" t="str">
        <f>=IF(ISNUMBER(SEARCH("TR-",C194)),"Tarefa",IF(ISNUMBER(SEARCH("AT-",C194)),"Atividade",IF(ISNUMBER(SEARCH("SP-",C194)),"Subprocesso",IF(ISNUMBER(SEARCH("PP-",C194)),"Processo",IF(OR(LEFT(C194,2)="MG",LEFT(C194,2)="MF",LEFT(C194,2)="MS"),"Macroprocesso","")))))</f>
        <v>Subprocesso</v>
      </c>
      <c r="C194" s="3" t="inlineStr">
        <is>
          <t xml:space="preserve">MS-01 › PP-02 › SP-03</t>
        </is>
      </c>
      <c r="D194" s="3" t="inlineStr">
        <is>
          <t xml:space="preserve">Decisão tomada sobre informação incompleta ou desatualizada, comprometendo avaliações concluídas.</t>
        </is>
      </c>
      <c r="E194" s="3" t="inlineStr">
        <is>
          <t xml:space="preserve">Operacional</t>
        </is>
      </c>
      <c r="F194" s="3" t="inlineStr">
        <is>
          <t xml:space="preserve">Fonte de dado dispersa entre áreas; levantamento sem verificação em campo; prazo curto para análise</t>
        </is>
      </c>
      <c r="G194" s="3" t="inlineStr">
        <is>
          <t xml:space="preserve">Antes da decisão</t>
        </is>
      </c>
      <c r="H194" s="3" t="inlineStr">
        <is>
          <t xml:space="preserve">23/08/2026</t>
        </is>
      </c>
      <c r="I194" s="4">
        <v>3</v>
      </c>
      <c r="J194" s="4">
        <v>4</v>
      </c>
      <c r="K194" s="8" t="str">
        <f>=I194*J194</f>
        <v>12</v>
      </c>
      <c r="L194" s="8" t="str">
        <f>=IF(K194&gt;=20,"Extremo",IF(K194&gt;=12,"Alto",IF(K194&gt;=5,"Moderado","Baixo")))</f>
        <v>Alto</v>
      </c>
      <c r="M194" s="3" t="inlineStr">
        <is>
          <t xml:space="preserve">Mitigar</t>
        </is>
      </c>
      <c r="N194" s="3" t="inlineStr">
        <is>
          <t xml:space="preserve">Conferência dos dados contra a fonte primária e registro da metodologia que sustenta avaliações concluídas.</t>
        </is>
      </c>
      <c r="O194" s="3" t="inlineStr">
        <is>
          <t xml:space="preserve">31/12/2026</t>
        </is>
      </c>
      <c r="P194" s="3" t="inlineStr">
        <is>
          <t xml:space="preserve">AA/GGP/UDP</t>
        </is>
      </c>
      <c r="Q194" s="3" t="inlineStr">
        <is>
          <t xml:space="preserve">Aberto</t>
        </is>
      </c>
    </row>
    <row r="195">
      <c r="A195" s="3" t="inlineStr">
        <is>
          <t xml:space="preserve">RIS-073</t>
        </is>
      </c>
      <c r="B195" s="8" t="str">
        <f>=IF(ISNUMBER(SEARCH("TR-",C195)),"Tarefa",IF(ISNUMBER(SEARCH("AT-",C195)),"Atividade",IF(ISNUMBER(SEARCH("SP-",C195)),"Subprocesso",IF(ISNUMBER(SEARCH("PP-",C195)),"Processo",IF(OR(LEFT(C195,2)="MG",LEFT(C195,2)="MF",LEFT(C195,2)="MS"),"Macroprocesso","")))))</f>
        <v>Processo</v>
      </c>
      <c r="C195" s="3" t="inlineStr">
        <is>
          <t xml:space="preserve">MS-01 › PP-03</t>
        </is>
      </c>
      <c r="D195" s="3" t="inlineStr">
        <is>
          <t xml:space="preserve">Erro no processamento da folha, gerando pagamento indevido e passivo trabalhista.</t>
        </is>
      </c>
      <c r="E195" s="3" t="inlineStr">
        <is>
          <t xml:space="preserve">Financeiro/Orçamentário</t>
        </is>
      </c>
      <c r="F195" s="3" t="inlineStr">
        <is>
          <t xml:space="preserve">Lançamento manual de eventos; norma de benefício de interpretação controversa; prazo de fechamento curto</t>
        </is>
      </c>
      <c r="G195" s="3" t="inlineStr">
        <is>
          <t xml:space="preserve">Fechamento mensal da folha</t>
        </is>
      </c>
      <c r="H195" s="3" t="inlineStr">
        <is>
          <t xml:space="preserve">20/08/2026</t>
        </is>
      </c>
      <c r="I195" s="4">
        <v>3</v>
      </c>
      <c r="J195" s="4">
        <v>4</v>
      </c>
      <c r="K195" s="8" t="str">
        <f>=I195*J195</f>
        <v>12</v>
      </c>
      <c r="L195" s="8" t="str">
        <f>=IF(K195&gt;=20,"Extremo",IF(K195&gt;=12,"Alto",IF(K195&gt;=5,"Moderado","Baixo")))</f>
        <v>Alto</v>
      </c>
      <c r="M195" s="3" t="inlineStr">
        <is>
          <t xml:space="preserve">Mitigar</t>
        </is>
      </c>
      <c r="N195" s="3" t="inlineStr">
        <is>
          <t xml:space="preserve">Conferência de inconsistências antes do fechamento e dupla checagem dos eventos de maior valor.</t>
        </is>
      </c>
      <c r="O195" s="3" t="inlineStr">
        <is>
          <t xml:space="preserve">31/12/2026</t>
        </is>
      </c>
      <c r="P195" s="3" t="inlineStr">
        <is>
          <t xml:space="preserve">AA/GGP</t>
        </is>
      </c>
      <c r="Q195" s="3" t="inlineStr">
        <is>
          <t xml:space="preserve">Aberto</t>
        </is>
      </c>
    </row>
    <row r="196">
      <c r="A196" s="3" t="inlineStr">
        <is>
          <t xml:space="preserve">RIS-233</t>
        </is>
      </c>
      <c r="B196" s="8" t="str">
        <f>=IF(ISNUMBER(SEARCH("TR-",C196)),"Tarefa",IF(ISNUMBER(SEARCH("AT-",C196)),"Atividade",IF(ISNUMBER(SEARCH("SP-",C196)),"Subprocesso",IF(ISNUMBER(SEARCH("PP-",C196)),"Processo",IF(OR(LEFT(C196,2)="MG",LEFT(C196,2)="MF",LEFT(C196,2)="MS"),"Macroprocesso","")))))</f>
        <v>Subprocesso</v>
      </c>
      <c r="C196" s="3" t="inlineStr">
        <is>
          <t xml:space="preserve">MS-01 › PP-03 › SP-01</t>
        </is>
      </c>
      <c r="D196" s="3" t="inlineStr">
        <is>
          <t xml:space="preserve">Erro ou atraso no processamento, gerando pagamento indevido, penalidade ou perda de prazo.</t>
        </is>
      </c>
      <c r="E196" s="3" t="inlineStr">
        <is>
          <t xml:space="preserve">Financeiro/Orçamentário</t>
        </is>
      </c>
      <c r="F196" s="3" t="inlineStr">
        <is>
          <t xml:space="preserve">Lançamento manual de eventos; volume concentrado no fechamento; norma de interpretação controversa</t>
        </is>
      </c>
      <c r="G196" s="3" t="inlineStr">
        <is>
          <t xml:space="preserve">Fechamento do período</t>
        </is>
      </c>
      <c r="H196" s="3" t="inlineStr">
        <is>
          <t xml:space="preserve">23/08/2026</t>
        </is>
      </c>
      <c r="I196" s="4">
        <v>3</v>
      </c>
      <c r="J196" s="4">
        <v>4</v>
      </c>
      <c r="K196" s="8" t="str">
        <f>=I196*J196</f>
        <v>12</v>
      </c>
      <c r="L196" s="8" t="str">
        <f>=IF(K196&gt;=20,"Extremo",IF(K196&gt;=12,"Alto",IF(K196&gt;=5,"Moderado","Baixo")))</f>
        <v>Alto</v>
      </c>
      <c r="M196" s="3" t="inlineStr">
        <is>
          <t xml:space="preserve">Mitigar</t>
        </is>
      </c>
      <c r="N196" s="3" t="inlineStr">
        <is>
          <t xml:space="preserve">Dupla conferência dos lançamentos de maior valor antes do fechamento.</t>
        </is>
      </c>
      <c r="O196" s="3" t="inlineStr">
        <is>
          <t xml:space="preserve">31/12/2026</t>
        </is>
      </c>
      <c r="P196" s="3" t="inlineStr">
        <is>
          <t xml:space="preserve">AA/GGP</t>
        </is>
      </c>
      <c r="Q196" s="3" t="inlineStr">
        <is>
          <t xml:space="preserve">Aberto</t>
        </is>
      </c>
    </row>
    <row r="197">
      <c r="A197" s="3" t="inlineStr">
        <is>
          <t xml:space="preserve">RIS-234</t>
        </is>
      </c>
      <c r="B197" s="8" t="str">
        <f>=IF(ISNUMBER(SEARCH("TR-",C197)),"Tarefa",IF(ISNUMBER(SEARCH("AT-",C197)),"Atividade",IF(ISNUMBER(SEARCH("SP-",C197)),"Subprocesso",IF(ISNUMBER(SEARCH("PP-",C197)),"Processo",IF(OR(LEFT(C197,2)="MG",LEFT(C197,2)="MF",LEFT(C197,2)="MS"),"Macroprocesso","")))))</f>
        <v>Subprocesso</v>
      </c>
      <c r="C197" s="3" t="inlineStr">
        <is>
          <t xml:space="preserve">MS-01 › PP-03 › SP-02</t>
        </is>
      </c>
      <c r="D197" s="3" t="inlineStr">
        <is>
          <t xml:space="preserve">benefício concedido e registrado formalizado com vício ou pendência documental, comprometendo sua validade.</t>
        </is>
      </c>
      <c r="E197" s="3" t="inlineStr">
        <is>
          <t xml:space="preserve">Legal/Conformidade</t>
        </is>
      </c>
      <c r="F197" s="3" t="inlineStr">
        <is>
          <t xml:space="preserve">Instrução do processo incompleta; minuta fora do modelo padronizado; urgência alegada pela área</t>
        </is>
      </c>
      <c r="G197" s="3" t="inlineStr">
        <is>
          <t xml:space="preserve">Antes da assinatura</t>
        </is>
      </c>
      <c r="H197" s="3" t="inlineStr">
        <is>
          <t xml:space="preserve">23/08/2026</t>
        </is>
      </c>
      <c r="I197" s="4">
        <v>3</v>
      </c>
      <c r="J197" s="4">
        <v>5</v>
      </c>
      <c r="K197" s="8" t="str">
        <f>=I197*J197</f>
        <v>15</v>
      </c>
      <c r="L197" s="8" t="str">
        <f>=IF(K197&gt;=20,"Extremo",IF(K197&gt;=12,"Alto",IF(K197&gt;=5,"Moderado","Baixo")))</f>
        <v>Alto</v>
      </c>
      <c r="M197" s="3" t="inlineStr">
        <is>
          <t xml:space="preserve">Mitigar</t>
        </is>
      </c>
      <c r="N197" s="3" t="inlineStr">
        <is>
          <t xml:space="preserve">Conferência da instrução e uso de minuta padronizada antes de formalizar benefício concedido e registrado.</t>
        </is>
      </c>
      <c r="O197" s="3" t="inlineStr">
        <is>
          <t xml:space="preserve">31/12/2026</t>
        </is>
      </c>
      <c r="P197" s="3" t="inlineStr">
        <is>
          <t xml:space="preserve">AA/GGP</t>
        </is>
      </c>
      <c r="Q197" s="3" t="inlineStr">
        <is>
          <t xml:space="preserve">Aberto</t>
        </is>
      </c>
    </row>
    <row r="198">
      <c r="A198" s="3" t="inlineStr">
        <is>
          <t xml:space="preserve">RIS-235</t>
        </is>
      </c>
      <c r="B198" s="8" t="str">
        <f>=IF(ISNUMBER(SEARCH("TR-",C198)),"Tarefa",IF(ISNUMBER(SEARCH("AT-",C198)),"Atividade",IF(ISNUMBER(SEARCH("SP-",C198)),"Subprocesso",IF(ISNUMBER(SEARCH("PP-",C198)),"Processo",IF(OR(LEFT(C198,2)="MG",LEFT(C198,2)="MF",LEFT(C198,2)="MS"),"Macroprocesso","")))))</f>
        <v>Subprocesso</v>
      </c>
      <c r="C198" s="3" t="inlineStr">
        <is>
          <t xml:space="preserve">MS-01 › PP-03 › SP-03</t>
        </is>
      </c>
      <c r="D198" s="3" t="inlineStr">
        <is>
          <t xml:space="preserve">Desvio detectado tarde demais para ser corrigido, tornando obrigações transmitidas inócuo como instrumento de controle.</t>
        </is>
      </c>
      <c r="E198" s="3" t="inlineStr">
        <is>
          <t xml:space="preserve">Operacional</t>
        </is>
      </c>
      <c r="F198" s="3" t="inlineStr">
        <is>
          <t xml:space="preserve">Periodicidade de verificação insuficiente; ausência de alerta de vencimento; apontamento sem responsável de correção</t>
        </is>
      </c>
      <c r="G198" s="3" t="inlineStr">
        <is>
          <t xml:space="preserve">Entre ciclos de verificação</t>
        </is>
      </c>
      <c r="H198" s="3" t="inlineStr">
        <is>
          <t xml:space="preserve">23/08/2026</t>
        </is>
      </c>
      <c r="I198" s="4">
        <v>4</v>
      </c>
      <c r="J198" s="4">
        <v>4</v>
      </c>
      <c r="K198" s="8" t="str">
        <f>=I198*J198</f>
        <v>16</v>
      </c>
      <c r="L198" s="8" t="str">
        <f>=IF(K198&gt;=20,"Extremo",IF(K198&gt;=12,"Alto",IF(K198&gt;=5,"Moderado","Baixo")))</f>
        <v>Alto</v>
      </c>
      <c r="M198" s="3" t="inlineStr">
        <is>
          <t xml:space="preserve">Mitigar</t>
        </is>
      </c>
      <c r="N198" s="3" t="inlineStr">
        <is>
          <t xml:space="preserve">Periodicidade definida de verificação e reexame das correções apontadas.</t>
        </is>
      </c>
      <c r="O198" s="3" t="inlineStr">
        <is>
          <t xml:space="preserve">31/12/2026</t>
        </is>
      </c>
      <c r="P198" s="3" t="inlineStr">
        <is>
          <t xml:space="preserve">AA/GGP</t>
        </is>
      </c>
      <c r="Q198" s="3" t="inlineStr">
        <is>
          <t xml:space="preserve">Aberto</t>
        </is>
      </c>
    </row>
    <row r="199">
      <c r="A199" s="3" t="inlineStr">
        <is>
          <t xml:space="preserve">RIS-074</t>
        </is>
      </c>
      <c r="B199" s="8" t="str">
        <f>=IF(ISNUMBER(SEARCH("TR-",C199)),"Tarefa",IF(ISNUMBER(SEARCH("AT-",C199)),"Atividade",IF(ISNUMBER(SEARCH("SP-",C199)),"Subprocesso",IF(ISNUMBER(SEARCH("PP-",C199)),"Processo",IF(OR(LEFT(C199,2)="MG",LEFT(C199,2)="MF",LEFT(C199,2)="MS"),"Macroprocesso","")))))</f>
        <v>Processo</v>
      </c>
      <c r="C199" s="3" t="inlineStr">
        <is>
          <t xml:space="preserve">MS-01 › PP-04</t>
        </is>
      </c>
      <c r="D199" s="3" t="inlineStr">
        <is>
          <t xml:space="preserve">Acordo coletivo firmado com cláusula de impacto financeiro não dimensionado.</t>
        </is>
      </c>
      <c r="E199" s="3" t="inlineStr">
        <is>
          <t xml:space="preserve">Financeiro/Orçamentário</t>
        </is>
      </c>
      <c r="F199" s="3" t="inlineStr">
        <is>
          <t xml:space="preserve">Cálculo de impacto feito sob pressão de prazo; cláusula de efeito indireto; limite de negociação impreciso</t>
        </is>
      </c>
      <c r="G199" s="3" t="inlineStr">
        <is>
          <t xml:space="preserve">Rodadas de negociação</t>
        </is>
      </c>
      <c r="H199" s="3" t="inlineStr">
        <is>
          <t xml:space="preserve">20/08/2026</t>
        </is>
      </c>
      <c r="I199" s="4">
        <v>3</v>
      </c>
      <c r="J199" s="4">
        <v>4</v>
      </c>
      <c r="K199" s="8" t="str">
        <f>=I199*J199</f>
        <v>12</v>
      </c>
      <c r="L199" s="8" t="str">
        <f>=IF(K199&gt;=20,"Extremo",IF(K199&gt;=12,"Alto",IF(K199&gt;=5,"Moderado","Baixo")))</f>
        <v>Alto</v>
      </c>
      <c r="M199" s="3" t="inlineStr">
        <is>
          <t xml:space="preserve">Mitigar</t>
        </is>
      </c>
      <c r="N199" s="3" t="inlineStr">
        <is>
          <t xml:space="preserve">Cálculo de impacto de cada cláusula antes da rodada e limite de negociação aprovado previamente.</t>
        </is>
      </c>
      <c r="O199" s="3" t="inlineStr">
        <is>
          <t xml:space="preserve">31/12/2026</t>
        </is>
      </c>
      <c r="P199" s="3" t="inlineStr">
        <is>
          <t xml:space="preserve">AA/GGP</t>
        </is>
      </c>
      <c r="Q199" s="3" t="inlineStr">
        <is>
          <t xml:space="preserve">Aberto</t>
        </is>
      </c>
    </row>
    <row r="200">
      <c r="A200" s="3" t="inlineStr">
        <is>
          <t xml:space="preserve">RIS-236</t>
        </is>
      </c>
      <c r="B200" s="8" t="str">
        <f>=IF(ISNUMBER(SEARCH("TR-",C200)),"Tarefa",IF(ISNUMBER(SEARCH("AT-",C200)),"Atividade",IF(ISNUMBER(SEARCH("SP-",C200)),"Subprocesso",IF(ISNUMBER(SEARCH("PP-",C200)),"Processo",IF(OR(LEFT(C200,2)="MG",LEFT(C200,2)="MF",LEFT(C200,2)="MS"),"Macroprocesso","")))))</f>
        <v>Subprocesso</v>
      </c>
      <c r="C200" s="3" t="inlineStr">
        <is>
          <t xml:space="preserve">MS-01 › PP-04 › SP-01</t>
        </is>
      </c>
      <c r="D200" s="3" t="inlineStr">
        <is>
          <t xml:space="preserve">Interrupção ou atraso na execução, deixando de produzir acordo coletivo firmado e registrado no prazo previsto.</t>
        </is>
      </c>
      <c r="E200" s="3" t="inlineStr">
        <is>
          <t xml:space="preserve">Operacional</t>
        </is>
      </c>
      <c r="F200" s="3" t="inlineStr">
        <is>
          <t xml:space="preserve">Dependência de terceiro ou de contrato; recurso indisponível na data; equipe reduzida frente ao volume</t>
        </is>
      </c>
      <c r="G200" s="3" t="inlineStr">
        <is>
          <t xml:space="preserve">Durante a execução</t>
        </is>
      </c>
      <c r="H200" s="3" t="inlineStr">
        <is>
          <t xml:space="preserve">23/08/2026</t>
        </is>
      </c>
      <c r="I200" s="4">
        <v>4</v>
      </c>
      <c r="J200" s="4">
        <v>4</v>
      </c>
      <c r="K200" s="8" t="str">
        <f>=I200*J200</f>
        <v>16</v>
      </c>
      <c r="L200" s="8" t="str">
        <f>=IF(K200&gt;=20,"Extremo",IF(K200&gt;=12,"Alto",IF(K200&gt;=5,"Moderado","Baixo")))</f>
        <v>Alto</v>
      </c>
      <c r="M200" s="3" t="inlineStr">
        <is>
          <t xml:space="preserve">Mitigar</t>
        </is>
      </c>
      <c r="N200" s="3" t="inlineStr">
        <is>
          <t xml:space="preserve">Acompanhamento periódico com registro das pendências que travam a entrega de acordo coletivo firmado e registrado.</t>
        </is>
      </c>
      <c r="O200" s="3" t="inlineStr">
        <is>
          <t xml:space="preserve">31/12/2026</t>
        </is>
      </c>
      <c r="P200" s="3" t="inlineStr">
        <is>
          <t xml:space="preserve">AA/GGP</t>
        </is>
      </c>
      <c r="Q200" s="3" t="inlineStr">
        <is>
          <t xml:space="preserve">Aberto</t>
        </is>
      </c>
    </row>
    <row r="201">
      <c r="A201" s="3" t="inlineStr">
        <is>
          <t xml:space="preserve">RIS-237</t>
        </is>
      </c>
      <c r="B201" s="8" t="str">
        <f>=IF(ISNUMBER(SEARCH("TR-",C201)),"Tarefa",IF(ISNUMBER(SEARCH("AT-",C201)),"Atividade",IF(ISNUMBER(SEARCH("SP-",C201)),"Subprocesso",IF(ISNUMBER(SEARCH("PP-",C201)),"Processo",IF(OR(LEFT(C201,2)="MG",LEFT(C201,2)="MF",LEFT(C201,2)="MS"),"Macroprocesso","")))))</f>
        <v>Subprocesso</v>
      </c>
      <c r="C201" s="3" t="inlineStr">
        <is>
          <t xml:space="preserve">MS-01 › PP-04 › SP-02</t>
        </is>
      </c>
      <c r="D201" s="3" t="inlineStr">
        <is>
          <t xml:space="preserve">Demanda respondida fora do prazo, gerando reiteração, recurso ou apontamento de órgão de controle.</t>
        </is>
      </c>
      <c r="E201" s="3" t="inlineStr">
        <is>
          <t xml:space="preserve">Legal/Conformidade</t>
        </is>
      </c>
      <c r="F201" s="3" t="inlineStr">
        <is>
          <t xml:space="preserve">Distribuição interna lenta; área detentora sem prazo interno definido; volume concentrado em picos</t>
        </is>
      </c>
      <c r="G201" s="3" t="inlineStr">
        <is>
          <t xml:space="preserve">Prazo de resposta da demanda</t>
        </is>
      </c>
      <c r="H201" s="3" t="inlineStr">
        <is>
          <t xml:space="preserve">23/08/2026</t>
        </is>
      </c>
      <c r="I201" s="4">
        <v>3</v>
      </c>
      <c r="J201" s="4">
        <v>4</v>
      </c>
      <c r="K201" s="8" t="str">
        <f>=I201*J201</f>
        <v>12</v>
      </c>
      <c r="L201" s="8" t="str">
        <f>=IF(K201&gt;=20,"Extremo",IF(K201&gt;=12,"Alto",IF(K201&gt;=5,"Moderado","Baixo")))</f>
        <v>Alto</v>
      </c>
      <c r="M201" s="3" t="inlineStr">
        <is>
          <t xml:space="preserve">Mitigar</t>
        </is>
      </c>
      <c r="N201" s="3" t="inlineStr">
        <is>
          <t xml:space="preserve">Prazo interno inferior ao prazo externo e alerta de vencimento antes de emitir demanda respondida ou encaminhada.</t>
        </is>
      </c>
      <c r="O201" s="3" t="inlineStr">
        <is>
          <t xml:space="preserve">31/12/2026</t>
        </is>
      </c>
      <c r="P201" s="3" t="inlineStr">
        <is>
          <t xml:space="preserve">AA/GGP</t>
        </is>
      </c>
      <c r="Q201" s="3" t="inlineStr">
        <is>
          <t xml:space="preserve">Aberto</t>
        </is>
      </c>
    </row>
    <row r="202">
      <c r="A202" s="3" t="inlineStr">
        <is>
          <t xml:space="preserve">RIS-238</t>
        </is>
      </c>
      <c r="B202" s="8" t="str">
        <f>=IF(ISNUMBER(SEARCH("TR-",C202)),"Tarefa",IF(ISNUMBER(SEARCH("AT-",C202)),"Atividade",IF(ISNUMBER(SEARCH("SP-",C202)),"Subprocesso",IF(ISNUMBER(SEARCH("PP-",C202)),"Processo",IF(OR(LEFT(C202,2)="MG",LEFT(C202,2)="MF",LEFT(C202,2)="MS"),"Macroprocesso","")))))</f>
        <v>Subprocesso</v>
      </c>
      <c r="C202" s="3" t="inlineStr">
        <is>
          <t xml:space="preserve">MS-01 › PP-04 › SP-03</t>
        </is>
      </c>
      <c r="D202" s="3" t="inlineStr">
        <is>
          <t xml:space="preserve">movimentação efetivada mantido sem revisão, deixando de refletir a norma ou a necessidade vigente.</t>
        </is>
      </c>
      <c r="E202" s="3" t="inlineStr">
        <is>
          <t xml:space="preserve">Operacional</t>
        </is>
      </c>
      <c r="F202" s="3" t="inlineStr">
        <is>
          <t xml:space="preserve">Revisão sem periodicidade definida; responsável não designado; mudança normativa não acompanhada</t>
        </is>
      </c>
      <c r="G202" s="3" t="inlineStr">
        <is>
          <t xml:space="preserve">Entre revisões</t>
        </is>
      </c>
      <c r="H202" s="3" t="inlineStr">
        <is>
          <t xml:space="preserve">23/08/2026</t>
        </is>
      </c>
      <c r="I202" s="4">
        <v>3</v>
      </c>
      <c r="J202" s="4">
        <v>3</v>
      </c>
      <c r="K202" s="8" t="str">
        <f>=I202*J202</f>
        <v>9</v>
      </c>
      <c r="L202" s="8" t="str">
        <f>=IF(K202&gt;=20,"Extremo",IF(K202&gt;=12,"Alto",IF(K202&gt;=5,"Moderado","Baixo")))</f>
        <v>Moderado</v>
      </c>
      <c r="M202" s="3" t="inlineStr">
        <is>
          <t xml:space="preserve">Mitigar</t>
        </is>
      </c>
      <c r="N202" s="3" t="inlineStr">
        <is>
          <t xml:space="preserve">Periodicidade de revisão definida, com responsável designado por item.</t>
        </is>
      </c>
      <c r="O202" s="3" t="inlineStr">
        <is>
          <t xml:space="preserve">30/06/2027</t>
        </is>
      </c>
      <c r="P202" s="3" t="inlineStr">
        <is>
          <t xml:space="preserve">AA/GGP</t>
        </is>
      </c>
      <c r="Q202" s="3" t="inlineStr">
        <is>
          <t xml:space="preserve">Aberto</t>
        </is>
      </c>
    </row>
    <row r="203">
      <c r="A203" s="3" t="inlineStr">
        <is>
          <t xml:space="preserve">RIS-075</t>
        </is>
      </c>
      <c r="B203" s="8" t="str">
        <f>=IF(ISNUMBER(SEARCH("TR-",C203)),"Tarefa",IF(ISNUMBER(SEARCH("AT-",C203)),"Atividade",IF(ISNUMBER(SEARCH("SP-",C203)),"Subprocesso",IF(ISNUMBER(SEARCH("PP-",C203)),"Processo",IF(OR(LEFT(C203,2)="MG",LEFT(C203,2)="MF",LEFT(C203,2)="MS"),"Macroprocesso","")))))</f>
        <v>Processo</v>
      </c>
      <c r="C203" s="3" t="inlineStr">
        <is>
          <t xml:space="preserve">MS-01 › PP-05</t>
        </is>
      </c>
      <c r="D203" s="3" t="inlineStr">
        <is>
          <t xml:space="preserve">Acidente de trabalho por exposição a risco não tratado, sobretudo em campo e em obra.</t>
        </is>
      </c>
      <c r="E203" s="3" t="inlineStr">
        <is>
          <t xml:space="preserve">Pessoas</t>
        </is>
      </c>
      <c r="F203" s="3" t="inlineStr">
        <is>
          <t xml:space="preserve">Inspeção com periodicidade insuficiente; uso irregular de EPI; atividade em barragem, canal e obra</t>
        </is>
      </c>
      <c r="G203" s="3" t="inlineStr">
        <is>
          <t xml:space="preserve">Execução de atividade de campo</t>
        </is>
      </c>
      <c r="H203" s="3" t="inlineStr">
        <is>
          <t xml:space="preserve">20/08/2026</t>
        </is>
      </c>
      <c r="I203" s="4">
        <v>3</v>
      </c>
      <c r="J203" s="4">
        <v>5</v>
      </c>
      <c r="K203" s="8" t="str">
        <f>=I203*J203</f>
        <v>15</v>
      </c>
      <c r="L203" s="8" t="str">
        <f>=IF(K203&gt;=20,"Extremo",IF(K203&gt;=12,"Alto",IF(K203&gt;=5,"Moderado","Baixo")))</f>
        <v>Alto</v>
      </c>
      <c r="M203" s="3" t="inlineStr">
        <is>
          <t xml:space="preserve">Mitigar</t>
        </is>
      </c>
      <c r="N203" s="3" t="inlineStr">
        <is>
          <t xml:space="preserve">Inspeções programadas nos ambientes de maior risco, controle do uso de EPI e treinamento obrigatório.</t>
        </is>
      </c>
      <c r="O203" s="3" t="inlineStr">
        <is>
          <t xml:space="preserve">31/12/2026</t>
        </is>
      </c>
      <c r="P203" s="3" t="inlineStr">
        <is>
          <t xml:space="preserve">AA/GGP</t>
        </is>
      </c>
      <c r="Q203" s="3" t="inlineStr">
        <is>
          <t xml:space="preserve">Aberto</t>
        </is>
      </c>
    </row>
    <row r="204">
      <c r="A204" s="3" t="inlineStr">
        <is>
          <t xml:space="preserve">RIS-239</t>
        </is>
      </c>
      <c r="B204" s="8" t="str">
        <f>=IF(ISNUMBER(SEARCH("TR-",C204)),"Tarefa",IF(ISNUMBER(SEARCH("AT-",C204)),"Atividade",IF(ISNUMBER(SEARCH("SP-",C204)),"Subprocesso",IF(ISNUMBER(SEARCH("PP-",C204)),"Processo",IF(OR(LEFT(C204,2)="MG",LEFT(C204,2)="MF",LEFT(C204,2)="MS"),"Macroprocesso","")))))</f>
        <v>Subprocesso</v>
      </c>
      <c r="C204" s="3" t="inlineStr">
        <is>
          <t xml:space="preserve">MS-01 › PP-05 › SP-01</t>
        </is>
      </c>
      <c r="D204" s="3" t="inlineStr">
        <is>
          <t xml:space="preserve">exames realizados mantido sem revisão, deixando de refletir a norma ou a necessidade vigente.</t>
        </is>
      </c>
      <c r="E204" s="3" t="inlineStr">
        <is>
          <t xml:space="preserve">Operacional</t>
        </is>
      </c>
      <c r="F204" s="3" t="inlineStr">
        <is>
          <t xml:space="preserve">Revisão sem periodicidade definida; responsável não designado; mudança normativa não acompanhada</t>
        </is>
      </c>
      <c r="G204" s="3" t="inlineStr">
        <is>
          <t xml:space="preserve">Entre revisões</t>
        </is>
      </c>
      <c r="H204" s="3" t="inlineStr">
        <is>
          <t xml:space="preserve">23/08/2026</t>
        </is>
      </c>
      <c r="I204" s="4">
        <v>3</v>
      </c>
      <c r="J204" s="4">
        <v>3</v>
      </c>
      <c r="K204" s="8" t="str">
        <f>=I204*J204</f>
        <v>9</v>
      </c>
      <c r="L204" s="8" t="str">
        <f>=IF(K204&gt;=20,"Extremo",IF(K204&gt;=12,"Alto",IF(K204&gt;=5,"Moderado","Baixo")))</f>
        <v>Moderado</v>
      </c>
      <c r="M204" s="3" t="inlineStr">
        <is>
          <t xml:space="preserve">Mitigar</t>
        </is>
      </c>
      <c r="N204" s="3" t="inlineStr">
        <is>
          <t xml:space="preserve">Periodicidade de revisão definida, com responsável designado por item.</t>
        </is>
      </c>
      <c r="O204" s="3" t="inlineStr">
        <is>
          <t xml:space="preserve">30/06/2027</t>
        </is>
      </c>
      <c r="P204" s="3" t="inlineStr">
        <is>
          <t xml:space="preserve">AA/GGP</t>
        </is>
      </c>
      <c r="Q204" s="3" t="inlineStr">
        <is>
          <t xml:space="preserve">Aberto</t>
        </is>
      </c>
    </row>
    <row r="205">
      <c r="A205" s="3" t="inlineStr">
        <is>
          <t xml:space="preserve">RIS-240</t>
        </is>
      </c>
      <c r="B205" s="8" t="str">
        <f>=IF(ISNUMBER(SEARCH("TR-",C205)),"Tarefa",IF(ISNUMBER(SEARCH("AT-",C205)),"Atividade",IF(ISNUMBER(SEARCH("SP-",C205)),"Subprocesso",IF(ISNUMBER(SEARCH("PP-",C205)),"Processo",IF(OR(LEFT(C205,2)="MG",LEFT(C205,2)="MF",LEFT(C205,2)="MS"),"Macroprocesso","")))))</f>
        <v>Subprocesso</v>
      </c>
      <c r="C205" s="3" t="inlineStr">
        <is>
          <t xml:space="preserve">MS-01 › PP-05 › SP-02</t>
        </is>
      </c>
      <c r="D205" s="3" t="inlineStr">
        <is>
          <t xml:space="preserve">riscos tratados mantido sem revisão, deixando de refletir a norma ou a necessidade vigente.</t>
        </is>
      </c>
      <c r="E205" s="3" t="inlineStr">
        <is>
          <t xml:space="preserve">Operacional</t>
        </is>
      </c>
      <c r="F205" s="3" t="inlineStr">
        <is>
          <t xml:space="preserve">Revisão sem periodicidade definida; responsável não designado; mudança normativa não acompanhada</t>
        </is>
      </c>
      <c r="G205" s="3" t="inlineStr">
        <is>
          <t xml:space="preserve">Entre revisões</t>
        </is>
      </c>
      <c r="H205" s="3" t="inlineStr">
        <is>
          <t xml:space="preserve">23/08/2026</t>
        </is>
      </c>
      <c r="I205" s="4">
        <v>3</v>
      </c>
      <c r="J205" s="4">
        <v>3</v>
      </c>
      <c r="K205" s="8" t="str">
        <f>=I205*J205</f>
        <v>9</v>
      </c>
      <c r="L205" s="8" t="str">
        <f>=IF(K205&gt;=20,"Extremo",IF(K205&gt;=12,"Alto",IF(K205&gt;=5,"Moderado","Baixo")))</f>
        <v>Moderado</v>
      </c>
      <c r="M205" s="3" t="inlineStr">
        <is>
          <t xml:space="preserve">Mitigar</t>
        </is>
      </c>
      <c r="N205" s="3" t="inlineStr">
        <is>
          <t xml:space="preserve">Periodicidade de revisão definida, com responsável designado por item.</t>
        </is>
      </c>
      <c r="O205" s="3" t="inlineStr">
        <is>
          <t xml:space="preserve">30/06/2027</t>
        </is>
      </c>
      <c r="P205" s="3" t="inlineStr">
        <is>
          <t xml:space="preserve">AA/GGP</t>
        </is>
      </c>
      <c r="Q205" s="3" t="inlineStr">
        <is>
          <t xml:space="preserve">Aberto</t>
        </is>
      </c>
    </row>
    <row r="206">
      <c r="A206" s="3" t="inlineStr">
        <is>
          <t xml:space="preserve">RIS-241</t>
        </is>
      </c>
      <c r="B206" s="8" t="str">
        <f>=IF(ISNUMBER(SEARCH("TR-",C206)),"Tarefa",IF(ISNUMBER(SEARCH("AT-",C206)),"Atividade",IF(ISNUMBER(SEARCH("SP-",C206)),"Subprocesso",IF(ISNUMBER(SEARCH("PP-",C206)),"Processo",IF(OR(LEFT(C206,2)="MG",LEFT(C206,2)="MF",LEFT(C206,2)="MS"),"Macroprocesso","")))))</f>
        <v>Subprocesso</v>
      </c>
      <c r="C206" s="3" t="inlineStr">
        <is>
          <t xml:space="preserve">MS-01 › PP-05 › SP-03</t>
        </is>
      </c>
      <c r="D206" s="3" t="inlineStr">
        <is>
          <t xml:space="preserve">Demanda respondida fora do prazo, gerando reiteração, recurso ou apontamento de órgão de controle.</t>
        </is>
      </c>
      <c r="E206" s="3" t="inlineStr">
        <is>
          <t xml:space="preserve">Legal/Conformidade</t>
        </is>
      </c>
      <c r="F206" s="3" t="inlineStr">
        <is>
          <t xml:space="preserve">Distribuição interna lenta; área detentora sem prazo interno definido; volume concentrado em picos</t>
        </is>
      </c>
      <c r="G206" s="3" t="inlineStr">
        <is>
          <t xml:space="preserve">Prazo de resposta da demanda</t>
        </is>
      </c>
      <c r="H206" s="3" t="inlineStr">
        <is>
          <t xml:space="preserve">23/08/2026</t>
        </is>
      </c>
      <c r="I206" s="4">
        <v>3</v>
      </c>
      <c r="J206" s="4">
        <v>4</v>
      </c>
      <c r="K206" s="8" t="str">
        <f>=I206*J206</f>
        <v>12</v>
      </c>
      <c r="L206" s="8" t="str">
        <f>=IF(K206&gt;=20,"Extremo",IF(K206&gt;=12,"Alto",IF(K206&gt;=5,"Moderado","Baixo")))</f>
        <v>Alto</v>
      </c>
      <c r="M206" s="3" t="inlineStr">
        <is>
          <t xml:space="preserve">Mitigar</t>
        </is>
      </c>
      <c r="N206" s="3" t="inlineStr">
        <is>
          <t xml:space="preserve">Prazo interno inferior ao prazo externo e alerta de vencimento antes de emitir CAT emitida.</t>
        </is>
      </c>
      <c r="O206" s="3" t="inlineStr">
        <is>
          <t xml:space="preserve">31/12/2026</t>
        </is>
      </c>
      <c r="P206" s="3" t="inlineStr">
        <is>
          <t xml:space="preserve">AA/GGP</t>
        </is>
      </c>
      <c r="Q206" s="3" t="inlineStr">
        <is>
          <t xml:space="preserve">Aberto</t>
        </is>
      </c>
    </row>
    <row r="207">
      <c r="A207" s="3" t="inlineStr">
        <is>
          <t xml:space="preserve">RIS-024</t>
        </is>
      </c>
      <c r="B207" s="8" t="str">
        <f>=IF(ISNUMBER(SEARCH("TR-",C207)),"Tarefa",IF(ISNUMBER(SEARCH("AT-",C207)),"Atividade",IF(ISNUMBER(SEARCH("SP-",C207)),"Subprocesso",IF(ISNUMBER(SEARCH("PP-",C207)),"Processo",IF(OR(LEFT(C207,2)="MG",LEFT(C207,2)="MF",LEFT(C207,2)="MS"),"Macroprocesso","")))))</f>
        <v>Macroprocesso</v>
      </c>
      <c r="C207" s="3" t="inlineStr">
        <is>
          <t xml:space="preserve">MS-02</t>
        </is>
      </c>
      <c r="D207" s="3" t="inlineStr">
        <is>
          <t xml:space="preserve">Divergência entre estoque físico e registro no sistema, gerando compra desnecessária ou falta de material.</t>
        </is>
      </c>
      <c r="E207" s="3" t="inlineStr">
        <is>
          <t xml:space="preserve">Operacional</t>
        </is>
      </c>
      <c r="F207" s="3" t="inlineStr">
        <is>
          <t xml:space="preserve">Movimentação registrada com atraso; inventário anual; controle de acesso ao depósito frágil</t>
        </is>
      </c>
      <c r="G207" s="3" t="inlineStr">
        <is>
          <t xml:space="preserve">Entre inventários</t>
        </is>
      </c>
      <c r="H207" s="3" t="inlineStr">
        <is>
          <t xml:space="preserve">12/08/2026</t>
        </is>
      </c>
      <c r="I207" s="4">
        <v>3</v>
      </c>
      <c r="J207" s="4">
        <v>3</v>
      </c>
      <c r="K207" s="8" t="str">
        <f>=I207*J207</f>
        <v>9</v>
      </c>
      <c r="L207" s="8" t="str">
        <f>=IF(K207&gt;=20,"Extremo",IF(K207&gt;=12,"Alto",IF(K207&gt;=5,"Moderado","Baixo")))</f>
        <v>Moderado</v>
      </c>
      <c r="M207" s="3" t="inlineStr">
        <is>
          <t xml:space="preserve">Mitigar</t>
        </is>
      </c>
      <c r="N207" s="3" t="inlineStr">
        <is>
          <t xml:space="preserve">Inventário periódico por amostragem, conferência na entrada e bloqueio de saída sem requisição registrada.</t>
        </is>
      </c>
      <c r="O207" s="3" t="inlineStr">
        <is>
          <t xml:space="preserve">30/06/2027</t>
        </is>
      </c>
      <c r="P207" s="3" t="inlineStr">
        <is>
          <t xml:space="preserve">AA/GPA/UAL</t>
        </is>
      </c>
      <c r="Q207" s="3" t="inlineStr">
        <is>
          <t xml:space="preserve">Aberto</t>
        </is>
      </c>
    </row>
    <row r="208">
      <c r="A208" s="3" t="inlineStr">
        <is>
          <t xml:space="preserve">RIS-076</t>
        </is>
      </c>
      <c r="B208" s="8" t="str">
        <f>=IF(ISNUMBER(SEARCH("TR-",C208)),"Tarefa",IF(ISNUMBER(SEARCH("AT-",C208)),"Atividade",IF(ISNUMBER(SEARCH("SP-",C208)),"Subprocesso",IF(ISNUMBER(SEARCH("PP-",C208)),"Processo",IF(OR(LEFT(C208,2)="MG",LEFT(C208,2)="MF",LEFT(C208,2)="MS"),"Macroprocesso","")))))</f>
        <v>Processo</v>
      </c>
      <c r="C208" s="3" t="inlineStr">
        <is>
          <t xml:space="preserve">MS-02 › PP-01</t>
        </is>
      </c>
      <c r="D208" s="3" t="inlineStr">
        <is>
          <t xml:space="preserve">Interrupção de serviço continuado por falha contratual ou de fiscalização.</t>
        </is>
      </c>
      <c r="E208" s="3" t="inlineStr">
        <is>
          <t xml:space="preserve">Operacional</t>
        </is>
      </c>
      <c r="F208" s="3" t="inlineStr">
        <is>
          <t xml:space="preserve">Contrato próximo do vencimento sem renovação; fiscal sem substituto designado; inadimplência do contratado</t>
        </is>
      </c>
      <c r="G208" s="3" t="inlineStr">
        <is>
          <t xml:space="preserve">Vencimento ou execução do contrato</t>
        </is>
      </c>
      <c r="H208" s="3" t="inlineStr">
        <is>
          <t xml:space="preserve">20/08/2026</t>
        </is>
      </c>
      <c r="I208" s="4">
        <v>3</v>
      </c>
      <c r="J208" s="4">
        <v>3</v>
      </c>
      <c r="K208" s="8" t="str">
        <f>=I208*J208</f>
        <v>9</v>
      </c>
      <c r="L208" s="8" t="str">
        <f>=IF(K208&gt;=20,"Extremo",IF(K208&gt;=12,"Alto",IF(K208&gt;=5,"Moderado","Baixo")))</f>
        <v>Moderado</v>
      </c>
      <c r="M208" s="3" t="inlineStr">
        <is>
          <t xml:space="preserve">Mitigar</t>
        </is>
      </c>
      <c r="N208" s="3" t="inlineStr">
        <is>
          <t xml:space="preserve">Calendário de vencimentos com antecedência de renovação e designação de fiscal substituto.</t>
        </is>
      </c>
      <c r="O208" s="3" t="inlineStr">
        <is>
          <t xml:space="preserve">30/06/2027</t>
        </is>
      </c>
      <c r="P208" s="3" t="inlineStr">
        <is>
          <t xml:space="preserve">AA/GPA/UAL</t>
        </is>
      </c>
      <c r="Q208" s="3" t="inlineStr">
        <is>
          <t xml:space="preserve">Aberto</t>
        </is>
      </c>
    </row>
    <row r="209">
      <c r="A209" s="3" t="inlineStr">
        <is>
          <t xml:space="preserve">RIS-242</t>
        </is>
      </c>
      <c r="B209" s="8" t="str">
        <f>=IF(ISNUMBER(SEARCH("TR-",C209)),"Tarefa",IF(ISNUMBER(SEARCH("AT-",C209)),"Atividade",IF(ISNUMBER(SEARCH("SP-",C209)),"Subprocesso",IF(ISNUMBER(SEARCH("PP-",C209)),"Processo",IF(OR(LEFT(C209,2)="MG",LEFT(C209,2)="MF",LEFT(C209,2)="MS"),"Macroprocesso","")))))</f>
        <v>Subprocesso</v>
      </c>
      <c r="C209" s="3" t="inlineStr">
        <is>
          <t xml:space="preserve">MS-02 › PP-01 › SP-01</t>
        </is>
      </c>
      <c r="D209" s="3" t="inlineStr">
        <is>
          <t xml:space="preserve">serviços prestados e atestados mantido sem revisão, deixando de refletir a norma ou a necessidade vigente.</t>
        </is>
      </c>
      <c r="E209" s="3" t="inlineStr">
        <is>
          <t xml:space="preserve">Operacional</t>
        </is>
      </c>
      <c r="F209" s="3" t="inlineStr">
        <is>
          <t xml:space="preserve">Revisão sem periodicidade definida; responsável não designado; mudança normativa não acompanhada</t>
        </is>
      </c>
      <c r="G209" s="3" t="inlineStr">
        <is>
          <t xml:space="preserve">Entre revisões</t>
        </is>
      </c>
      <c r="H209" s="3" t="inlineStr">
        <is>
          <t xml:space="preserve">23/08/2026</t>
        </is>
      </c>
      <c r="I209" s="4">
        <v>3</v>
      </c>
      <c r="J209" s="4">
        <v>3</v>
      </c>
      <c r="K209" s="8" t="str">
        <f>=I209*J209</f>
        <v>9</v>
      </c>
      <c r="L209" s="8" t="str">
        <f>=IF(K209&gt;=20,"Extremo",IF(K209&gt;=12,"Alto",IF(K209&gt;=5,"Moderado","Baixo")))</f>
        <v>Moderado</v>
      </c>
      <c r="M209" s="3" t="inlineStr">
        <is>
          <t xml:space="preserve">Mitigar</t>
        </is>
      </c>
      <c r="N209" s="3" t="inlineStr">
        <is>
          <t xml:space="preserve">Periodicidade de revisão definida, com responsável designado por item.</t>
        </is>
      </c>
      <c r="O209" s="3" t="inlineStr">
        <is>
          <t xml:space="preserve">30/06/2027</t>
        </is>
      </c>
      <c r="P209" s="3" t="inlineStr">
        <is>
          <t xml:space="preserve">AA/GPA/UAL</t>
        </is>
      </c>
      <c r="Q209" s="3" t="inlineStr">
        <is>
          <t xml:space="preserve">Aberto</t>
        </is>
      </c>
    </row>
    <row r="210">
      <c r="A210" s="3" t="inlineStr">
        <is>
          <t xml:space="preserve">RIS-243</t>
        </is>
      </c>
      <c r="B210" s="8" t="str">
        <f>=IF(ISNUMBER(SEARCH("TR-",C210)),"Tarefa",IF(ISNUMBER(SEARCH("AT-",C210)),"Atividade",IF(ISNUMBER(SEARCH("SP-",C210)),"Subprocesso",IF(ISNUMBER(SEARCH("PP-",C210)),"Processo",IF(OR(LEFT(C210,2)="MG",LEFT(C210,2)="MF",LEFT(C210,2)="MS"),"Macroprocesso","")))))</f>
        <v>Subprocesso</v>
      </c>
      <c r="C210" s="3" t="inlineStr">
        <is>
          <t xml:space="preserve">MS-02 › PP-01 › SP-02</t>
        </is>
      </c>
      <c r="D210" s="3" t="inlineStr">
        <is>
          <t xml:space="preserve">deslocamento atendido mantido sem revisão, deixando de refletir a norma ou a necessidade vigente.</t>
        </is>
      </c>
      <c r="E210" s="3" t="inlineStr">
        <is>
          <t xml:space="preserve">Operacional</t>
        </is>
      </c>
      <c r="F210" s="3" t="inlineStr">
        <is>
          <t xml:space="preserve">Revisão sem periodicidade definida; responsável não designado; mudança normativa não acompanhada</t>
        </is>
      </c>
      <c r="G210" s="3" t="inlineStr">
        <is>
          <t xml:space="preserve">Entre revisões</t>
        </is>
      </c>
      <c r="H210" s="3" t="inlineStr">
        <is>
          <t xml:space="preserve">23/08/2026</t>
        </is>
      </c>
      <c r="I210" s="4">
        <v>3</v>
      </c>
      <c r="J210" s="4">
        <v>3</v>
      </c>
      <c r="K210" s="8" t="str">
        <f>=I210*J210</f>
        <v>9</v>
      </c>
      <c r="L210" s="8" t="str">
        <f>=IF(K210&gt;=20,"Extremo",IF(K210&gt;=12,"Alto",IF(K210&gt;=5,"Moderado","Baixo")))</f>
        <v>Moderado</v>
      </c>
      <c r="M210" s="3" t="inlineStr">
        <is>
          <t xml:space="preserve">Mitigar</t>
        </is>
      </c>
      <c r="N210" s="3" t="inlineStr">
        <is>
          <t xml:space="preserve">Periodicidade de revisão definida, com responsável designado por item.</t>
        </is>
      </c>
      <c r="O210" s="3" t="inlineStr">
        <is>
          <t xml:space="preserve">30/06/2027</t>
        </is>
      </c>
      <c r="P210" s="3" t="inlineStr">
        <is>
          <t xml:space="preserve">AA/GPA/UAL</t>
        </is>
      </c>
      <c r="Q210" s="3" t="inlineStr">
        <is>
          <t xml:space="preserve">Aberto</t>
        </is>
      </c>
    </row>
    <row r="211">
      <c r="A211" s="3" t="inlineStr">
        <is>
          <t xml:space="preserve">RIS-244</t>
        </is>
      </c>
      <c r="B211" s="8" t="str">
        <f>=IF(ISNUMBER(SEARCH("TR-",C211)),"Tarefa",IF(ISNUMBER(SEARCH("AT-",C211)),"Atividade",IF(ISNUMBER(SEARCH("SP-",C211)),"Subprocesso",IF(ISNUMBER(SEARCH("PP-",C211)),"Processo",IF(OR(LEFT(C211,2)="MG",LEFT(C211,2)="MF",LEFT(C211,2)="MS"),"Macroprocesso","")))))</f>
        <v>Subprocesso</v>
      </c>
      <c r="C211" s="3" t="inlineStr">
        <is>
          <t xml:space="preserve">MS-02 › PP-01 › SP-03</t>
        </is>
      </c>
      <c r="D211" s="3" t="inlineStr">
        <is>
          <t xml:space="preserve">passagem emitida mantido sem revisão, deixando de refletir a norma ou a necessidade vigente.</t>
        </is>
      </c>
      <c r="E211" s="3" t="inlineStr">
        <is>
          <t xml:space="preserve">Operacional</t>
        </is>
      </c>
      <c r="F211" s="3" t="inlineStr">
        <is>
          <t xml:space="preserve">Revisão sem periodicidade definida; responsável não designado; mudança normativa não acompanhada</t>
        </is>
      </c>
      <c r="G211" s="3" t="inlineStr">
        <is>
          <t xml:space="preserve">Entre revisões</t>
        </is>
      </c>
      <c r="H211" s="3" t="inlineStr">
        <is>
          <t xml:space="preserve">23/08/2026</t>
        </is>
      </c>
      <c r="I211" s="4">
        <v>3</v>
      </c>
      <c r="J211" s="4">
        <v>3</v>
      </c>
      <c r="K211" s="8" t="str">
        <f>=I211*J211</f>
        <v>9</v>
      </c>
      <c r="L211" s="8" t="str">
        <f>=IF(K211&gt;=20,"Extremo",IF(K211&gt;=12,"Alto",IF(K211&gt;=5,"Moderado","Baixo")))</f>
        <v>Moderado</v>
      </c>
      <c r="M211" s="3" t="inlineStr">
        <is>
          <t xml:space="preserve">Mitigar</t>
        </is>
      </c>
      <c r="N211" s="3" t="inlineStr">
        <is>
          <t xml:space="preserve">Periodicidade de revisão definida, com responsável designado por item.</t>
        </is>
      </c>
      <c r="O211" s="3" t="inlineStr">
        <is>
          <t xml:space="preserve">30/06/2027</t>
        </is>
      </c>
      <c r="P211" s="3" t="inlineStr">
        <is>
          <t xml:space="preserve">AA/GPA/UAL</t>
        </is>
      </c>
      <c r="Q211" s="3" t="inlineStr">
        <is>
          <t xml:space="preserve">Aberto</t>
        </is>
      </c>
    </row>
    <row r="212">
      <c r="A212" s="3" t="inlineStr">
        <is>
          <t xml:space="preserve">RIS-077</t>
        </is>
      </c>
      <c r="B212" s="8" t="str">
        <f>=IF(ISNUMBER(SEARCH("TR-",C212)),"Tarefa",IF(ISNUMBER(SEARCH("AT-",C212)),"Atividade",IF(ISNUMBER(SEARCH("SP-",C212)),"Subprocesso",IF(ISNUMBER(SEARCH("PP-",C212)),"Processo",IF(OR(LEFT(C212,2)="MG",LEFT(C212,2)="MF",LEFT(C212,2)="MS"),"Macroprocesso","")))))</f>
        <v>Processo</v>
      </c>
      <c r="C212" s="3" t="inlineStr">
        <is>
          <t xml:space="preserve">MS-02 › PP-02</t>
        </is>
      </c>
      <c r="D212" s="3" t="inlineStr">
        <is>
          <t xml:space="preserve">Divergência entre o estoque físico e o registro, com material vencido ou desaparecido.</t>
        </is>
      </c>
      <c r="E212" s="3" t="inlineStr">
        <is>
          <t xml:space="preserve">Financeiro/Orçamentário</t>
        </is>
      </c>
      <c r="F212" s="3" t="inlineStr">
        <is>
          <t xml:space="preserve">Movimentação registrada com atraso; inventário anual; controle de acesso ao depósito frágil</t>
        </is>
      </c>
      <c r="G212" s="3" t="inlineStr">
        <is>
          <t xml:space="preserve">Entre inventários</t>
        </is>
      </c>
      <c r="H212" s="3" t="inlineStr">
        <is>
          <t xml:space="preserve">20/08/2026</t>
        </is>
      </c>
      <c r="I212" s="4">
        <v>3</v>
      </c>
      <c r="J212" s="4">
        <v>3</v>
      </c>
      <c r="K212" s="8" t="str">
        <f>=I212*J212</f>
        <v>9</v>
      </c>
      <c r="L212" s="8" t="str">
        <f>=IF(K212&gt;=20,"Extremo",IF(K212&gt;=12,"Alto",IF(K212&gt;=5,"Moderado","Baixo")))</f>
        <v>Moderado</v>
      </c>
      <c r="M212" s="3" t="inlineStr">
        <is>
          <t xml:space="preserve">Mitigar</t>
        </is>
      </c>
      <c r="N212" s="3" t="inlineStr">
        <is>
          <t xml:space="preserve">Inventário rotativo por curva de valor e registro da movimentação no momento da saída.</t>
        </is>
      </c>
      <c r="O212" s="3" t="inlineStr">
        <is>
          <t xml:space="preserve">30/06/2027</t>
        </is>
      </c>
      <c r="P212" s="3" t="inlineStr">
        <is>
          <t xml:space="preserve">AA/GPA/UAL</t>
        </is>
      </c>
      <c r="Q212" s="3" t="inlineStr">
        <is>
          <t xml:space="preserve">Aberto</t>
        </is>
      </c>
    </row>
    <row r="213">
      <c r="A213" s="3" t="inlineStr">
        <is>
          <t xml:space="preserve">RIS-245</t>
        </is>
      </c>
      <c r="B213" s="8" t="str">
        <f>=IF(ISNUMBER(SEARCH("TR-",C213)),"Tarefa",IF(ISNUMBER(SEARCH("AT-",C213)),"Atividade",IF(ISNUMBER(SEARCH("SP-",C213)),"Subprocesso",IF(ISNUMBER(SEARCH("PP-",C213)),"Processo",IF(OR(LEFT(C213,2)="MG",LEFT(C213,2)="MF",LEFT(C213,2)="MS"),"Macroprocesso","")))))</f>
        <v>Subprocesso</v>
      </c>
      <c r="C213" s="3" t="inlineStr">
        <is>
          <t xml:space="preserve">MS-02 › PP-02 › SP-01</t>
        </is>
      </c>
      <c r="D213" s="3" t="inlineStr">
        <is>
          <t xml:space="preserve">material aceito e estocado formalizado com vício ou pendência documental, comprometendo sua validade.</t>
        </is>
      </c>
      <c r="E213" s="3" t="inlineStr">
        <is>
          <t xml:space="preserve">Legal/Conformidade</t>
        </is>
      </c>
      <c r="F213" s="3" t="inlineStr">
        <is>
          <t xml:space="preserve">Instrução do processo incompleta; minuta fora do modelo padronizado; urgência alegada pela área</t>
        </is>
      </c>
      <c r="G213" s="3" t="inlineStr">
        <is>
          <t xml:space="preserve">Antes da assinatura</t>
        </is>
      </c>
      <c r="H213" s="3" t="inlineStr">
        <is>
          <t xml:space="preserve">23/08/2026</t>
        </is>
      </c>
      <c r="I213" s="4">
        <v>3</v>
      </c>
      <c r="J213" s="4">
        <v>5</v>
      </c>
      <c r="K213" s="8" t="str">
        <f>=I213*J213</f>
        <v>15</v>
      </c>
      <c r="L213" s="8" t="str">
        <f>=IF(K213&gt;=20,"Extremo",IF(K213&gt;=12,"Alto",IF(K213&gt;=5,"Moderado","Baixo")))</f>
        <v>Alto</v>
      </c>
      <c r="M213" s="3" t="inlineStr">
        <is>
          <t xml:space="preserve">Mitigar</t>
        </is>
      </c>
      <c r="N213" s="3" t="inlineStr">
        <is>
          <t xml:space="preserve">Conferência da instrução e uso de minuta padronizada antes de formalizar material aceito e estocado.</t>
        </is>
      </c>
      <c r="O213" s="3" t="inlineStr">
        <is>
          <t xml:space="preserve">31/12/2026</t>
        </is>
      </c>
      <c r="P213" s="3" t="inlineStr">
        <is>
          <t xml:space="preserve">AA/GPA/UAL</t>
        </is>
      </c>
      <c r="Q213" s="3" t="inlineStr">
        <is>
          <t xml:space="preserve">Aberto</t>
        </is>
      </c>
    </row>
    <row r="214">
      <c r="A214" s="3" t="inlineStr">
        <is>
          <t xml:space="preserve">RIS-246</t>
        </is>
      </c>
      <c r="B214" s="8" t="str">
        <f>=IF(ISNUMBER(SEARCH("TR-",C214)),"Tarefa",IF(ISNUMBER(SEARCH("AT-",C214)),"Atividade",IF(ISNUMBER(SEARCH("SP-",C214)),"Subprocesso",IF(ISNUMBER(SEARCH("PP-",C214)),"Processo",IF(OR(LEFT(C214,2)="MG",LEFT(C214,2)="MF",LEFT(C214,2)="MS"),"Macroprocesso","")))))</f>
        <v>Subprocesso</v>
      </c>
      <c r="C214" s="3" t="inlineStr">
        <is>
          <t xml:space="preserve">MS-02 › PP-02 › SP-02</t>
        </is>
      </c>
      <c r="D214" s="3" t="inlineStr">
        <is>
          <t xml:space="preserve">Desvio detectado tarde demais para ser corrigido, tornando material entregue inócuo como instrumento de controle.</t>
        </is>
      </c>
      <c r="E214" s="3" t="inlineStr">
        <is>
          <t xml:space="preserve">Operacional</t>
        </is>
      </c>
      <c r="F214" s="3" t="inlineStr">
        <is>
          <t xml:space="preserve">Periodicidade de verificação insuficiente; ausência de alerta de vencimento; apontamento sem responsável de correção</t>
        </is>
      </c>
      <c r="G214" s="3" t="inlineStr">
        <is>
          <t xml:space="preserve">Entre ciclos de verificação</t>
        </is>
      </c>
      <c r="H214" s="3" t="inlineStr">
        <is>
          <t xml:space="preserve">23/08/2026</t>
        </is>
      </c>
      <c r="I214" s="4">
        <v>4</v>
      </c>
      <c r="J214" s="4">
        <v>4</v>
      </c>
      <c r="K214" s="8" t="str">
        <f>=I214*J214</f>
        <v>16</v>
      </c>
      <c r="L214" s="8" t="str">
        <f>=IF(K214&gt;=20,"Extremo",IF(K214&gt;=12,"Alto",IF(K214&gt;=5,"Moderado","Baixo")))</f>
        <v>Alto</v>
      </c>
      <c r="M214" s="3" t="inlineStr">
        <is>
          <t xml:space="preserve">Mitigar</t>
        </is>
      </c>
      <c r="N214" s="3" t="inlineStr">
        <is>
          <t xml:space="preserve">Periodicidade definida de verificação e reexame das correções apontadas.</t>
        </is>
      </c>
      <c r="O214" s="3" t="inlineStr">
        <is>
          <t xml:space="preserve">31/12/2026</t>
        </is>
      </c>
      <c r="P214" s="3" t="inlineStr">
        <is>
          <t xml:space="preserve">AA/GPA/UAL</t>
        </is>
      </c>
      <c r="Q214" s="3" t="inlineStr">
        <is>
          <t xml:space="preserve">Aberto</t>
        </is>
      </c>
    </row>
    <row r="215">
      <c r="A215" s="3" t="inlineStr">
        <is>
          <t xml:space="preserve">RIS-247</t>
        </is>
      </c>
      <c r="B215" s="8" t="str">
        <f>=IF(ISNUMBER(SEARCH("TR-",C215)),"Tarefa",IF(ISNUMBER(SEARCH("AT-",C215)),"Atividade",IF(ISNUMBER(SEARCH("SP-",C215)),"Subprocesso",IF(ISNUMBER(SEARCH("PP-",C215)),"Processo",IF(OR(LEFT(C215,2)="MG",LEFT(C215,2)="MF",LEFT(C215,2)="MS"),"Macroprocesso","")))))</f>
        <v>Subprocesso</v>
      </c>
      <c r="C215" s="3" t="inlineStr">
        <is>
          <t xml:space="preserve">MS-02 › PP-02 › SP-03</t>
        </is>
      </c>
      <c r="D215" s="3" t="inlineStr">
        <is>
          <t xml:space="preserve">termo de doação, alienação ou descarte formalizado com vício ou pendência documental, comprometendo sua validade.</t>
        </is>
      </c>
      <c r="E215" s="3" t="inlineStr">
        <is>
          <t xml:space="preserve">Legal/Conformidade</t>
        </is>
      </c>
      <c r="F215" s="3" t="inlineStr">
        <is>
          <t xml:space="preserve">Instrução do processo incompleta; minuta fora do modelo padronizado; urgência alegada pela área</t>
        </is>
      </c>
      <c r="G215" s="3" t="inlineStr">
        <is>
          <t xml:space="preserve">Antes da assinatura</t>
        </is>
      </c>
      <c r="H215" s="3" t="inlineStr">
        <is>
          <t xml:space="preserve">23/08/2026</t>
        </is>
      </c>
      <c r="I215" s="4">
        <v>3</v>
      </c>
      <c r="J215" s="4">
        <v>5</v>
      </c>
      <c r="K215" s="8" t="str">
        <f>=I215*J215</f>
        <v>15</v>
      </c>
      <c r="L215" s="8" t="str">
        <f>=IF(K215&gt;=20,"Extremo",IF(K215&gt;=12,"Alto",IF(K215&gt;=5,"Moderado","Baixo")))</f>
        <v>Alto</v>
      </c>
      <c r="M215" s="3" t="inlineStr">
        <is>
          <t xml:space="preserve">Mitigar</t>
        </is>
      </c>
      <c r="N215" s="3" t="inlineStr">
        <is>
          <t xml:space="preserve">Conferência da instrução e uso de minuta padronizada antes de formalizar termo de doação, alienação ou descarte.</t>
        </is>
      </c>
      <c r="O215" s="3" t="inlineStr">
        <is>
          <t xml:space="preserve">31/12/2026</t>
        </is>
      </c>
      <c r="P215" s="3" t="inlineStr">
        <is>
          <t xml:space="preserve">AA/GPA/UAL</t>
        </is>
      </c>
      <c r="Q215" s="3" t="inlineStr">
        <is>
          <t xml:space="preserve">Aberto</t>
        </is>
      </c>
    </row>
    <row r="216">
      <c r="A216" s="3" t="inlineStr">
        <is>
          <t xml:space="preserve">RIS-025</t>
        </is>
      </c>
      <c r="B216" s="8" t="str">
        <f>=IF(ISNUMBER(SEARCH("TR-",C216)),"Tarefa",IF(ISNUMBER(SEARCH("AT-",C216)),"Atividade",IF(ISNUMBER(SEARCH("SP-",C216)),"Subprocesso",IF(ISNUMBER(SEARCH("PP-",C216)),"Processo",IF(OR(LEFT(C216,2)="MG",LEFT(C216,2)="MF",LEFT(C216,2)="MS"),"Macroprocesso","")))))</f>
        <v>Macroprocesso</v>
      </c>
      <c r="C216" s="3" t="inlineStr">
        <is>
          <t xml:space="preserve">MS-03</t>
        </is>
      </c>
      <c r="D216" s="3" t="inlineStr">
        <is>
          <t xml:space="preserve">Imóvel ocupado por terceiro sem instrumento formal, criando litígio e perda de controle patrimonial.</t>
        </is>
      </c>
      <c r="E216" s="3" t="inlineStr">
        <is>
          <t xml:space="preserve">Legal/Conformidade</t>
        </is>
      </c>
      <c r="F216" s="3" t="inlineStr">
        <is>
          <t xml:space="preserve">Cadastro patrimonial incompleto; fiscalização de campo esporádica; imóvel distante da unidade gestora</t>
        </is>
      </c>
      <c r="G216" s="3" t="inlineStr">
        <is>
          <t xml:space="preserve">Ao longo da ocupação</t>
        </is>
      </c>
      <c r="H216" s="3" t="inlineStr">
        <is>
          <t xml:space="preserve">12/08/2026</t>
        </is>
      </c>
      <c r="I216" s="4">
        <v>4</v>
      </c>
      <c r="J216" s="4">
        <v>4</v>
      </c>
      <c r="K216" s="8" t="str">
        <f>=I216*J216</f>
        <v>16</v>
      </c>
      <c r="L216" s="8" t="str">
        <f>=IF(K216&gt;=20,"Extremo",IF(K216&gt;=12,"Alto",IF(K216&gt;=5,"Moderado","Baixo")))</f>
        <v>Alto</v>
      </c>
      <c r="M216" s="3" t="inlineStr">
        <is>
          <t xml:space="preserve">Mitigar</t>
        </is>
      </c>
      <c r="N216" s="3" t="inlineStr">
        <is>
          <t xml:space="preserve">Recadastramento periódico dos imóveis, vistoria de ocupação e formalização ou reintegração conforme o caso.</t>
        </is>
      </c>
      <c r="O216" s="3" t="inlineStr">
        <is>
          <t xml:space="preserve">31/12/2026</t>
        </is>
      </c>
      <c r="P216" s="3" t="inlineStr">
        <is>
          <t xml:space="preserve">AA/GPA/UPM</t>
        </is>
      </c>
      <c r="Q216" s="3" t="inlineStr">
        <is>
          <t xml:space="preserve">Aberto</t>
        </is>
      </c>
    </row>
    <row r="217">
      <c r="A217" s="3" t="inlineStr">
        <is>
          <t xml:space="preserve">RIS-078</t>
        </is>
      </c>
      <c r="B217" s="8" t="str">
        <f>=IF(ISNUMBER(SEARCH("TR-",C217)),"Tarefa",IF(ISNUMBER(SEARCH("AT-",C217)),"Atividade",IF(ISNUMBER(SEARCH("SP-",C217)),"Subprocesso",IF(ISNUMBER(SEARCH("PP-",C217)),"Processo",IF(OR(LEFT(C217,2)="MG",LEFT(C217,2)="MF",LEFT(C217,2)="MS"),"Macroprocesso","")))))</f>
        <v>Processo</v>
      </c>
      <c r="C217" s="3" t="inlineStr">
        <is>
          <t xml:space="preserve">MS-03 › PP-01</t>
        </is>
      </c>
      <c r="D217" s="3" t="inlineStr">
        <is>
          <t xml:space="preserve">Imóvel sem regularização registral, impedindo investimento ou destinação.</t>
        </is>
      </c>
      <c r="E217" s="3" t="inlineStr">
        <is>
          <t xml:space="preserve">Legal/Conformidade</t>
        </is>
      </c>
      <c r="F217" s="3" t="inlineStr">
        <is>
          <t xml:space="preserve">Documentação dominial antiga ou incompleta; sobreposição de área; morosidade cartorária</t>
        </is>
      </c>
      <c r="G217" s="3" t="inlineStr">
        <is>
          <t xml:space="preserve">Antes de investir no imóvel</t>
        </is>
      </c>
      <c r="H217" s="3" t="inlineStr">
        <is>
          <t xml:space="preserve">20/08/2026</t>
        </is>
      </c>
      <c r="I217" s="4">
        <v>4</v>
      </c>
      <c r="J217" s="4">
        <v>4</v>
      </c>
      <c r="K217" s="8" t="str">
        <f>=I217*J217</f>
        <v>16</v>
      </c>
      <c r="L217" s="8" t="str">
        <f>=IF(K217&gt;=20,"Extremo",IF(K217&gt;=12,"Alto",IF(K217&gt;=5,"Moderado","Baixo")))</f>
        <v>Alto</v>
      </c>
      <c r="M217" s="3" t="inlineStr">
        <is>
          <t xml:space="preserve">Mitigar</t>
        </is>
      </c>
      <c r="N217" s="3" t="inlineStr">
        <is>
          <t xml:space="preserve">Diagnóstico documental por imóvel e priorização da regularização dos imóveis com investimento previsto.</t>
        </is>
      </c>
      <c r="O217" s="3" t="inlineStr">
        <is>
          <t xml:space="preserve">31/12/2026</t>
        </is>
      </c>
      <c r="P217" s="3" t="inlineStr">
        <is>
          <t xml:space="preserve">AA/GPA/UPM</t>
        </is>
      </c>
      <c r="Q217" s="3" t="inlineStr">
        <is>
          <t xml:space="preserve">Aberto</t>
        </is>
      </c>
    </row>
    <row r="218">
      <c r="A218" s="3" t="inlineStr">
        <is>
          <t xml:space="preserve">RIS-248</t>
        </is>
      </c>
      <c r="B218" s="8" t="str">
        <f>=IF(ISNUMBER(SEARCH("TR-",C218)),"Tarefa",IF(ISNUMBER(SEARCH("AT-",C218)),"Atividade",IF(ISNUMBER(SEARCH("SP-",C218)),"Subprocesso",IF(ISNUMBER(SEARCH("PP-",C218)),"Processo",IF(OR(LEFT(C218,2)="MG",LEFT(C218,2)="MF",LEFT(C218,2)="MS"),"Macroprocesso","")))))</f>
        <v>Subprocesso</v>
      </c>
      <c r="C218" s="3" t="inlineStr">
        <is>
          <t xml:space="preserve">MS-03 › PP-01 › SP-01</t>
        </is>
      </c>
      <c r="D218" s="3" t="inlineStr">
        <is>
          <t xml:space="preserve">imóvel cadastrado e regularizado divergente da realidade, por movimentação registrada com atraso ou não registrada.</t>
        </is>
      </c>
      <c r="E218" s="3" t="inlineStr">
        <is>
          <t xml:space="preserve">Financeiro/Orçamentário</t>
        </is>
      </c>
      <c r="F218" s="3" t="inlineStr">
        <is>
          <t xml:space="preserve">Registro feito depois do fato; conferência periódica ausente; sistemas de origem não integrados</t>
        </is>
      </c>
      <c r="G218" s="3" t="inlineStr">
        <is>
          <t xml:space="preserve">Entre conferências</t>
        </is>
      </c>
      <c r="H218" s="3" t="inlineStr">
        <is>
          <t xml:space="preserve">23/08/2026</t>
        </is>
      </c>
      <c r="I218" s="4">
        <v>4</v>
      </c>
      <c r="J218" s="4">
        <v>3</v>
      </c>
      <c r="K218" s="8" t="str">
        <f>=I218*J218</f>
        <v>12</v>
      </c>
      <c r="L218" s="8" t="str">
        <f>=IF(K218&gt;=20,"Extremo",IF(K218&gt;=12,"Alto",IF(K218&gt;=5,"Moderado","Baixo")))</f>
        <v>Alto</v>
      </c>
      <c r="M218" s="3" t="inlineStr">
        <is>
          <t xml:space="preserve">Mitigar</t>
        </is>
      </c>
      <c r="N218" s="3" t="inlineStr">
        <is>
          <t xml:space="preserve">Conferência periódica contra a situação real e tratamento formal das divergências.</t>
        </is>
      </c>
      <c r="O218" s="3" t="inlineStr">
        <is>
          <t xml:space="preserve">31/12/2026</t>
        </is>
      </c>
      <c r="P218" s="3" t="inlineStr">
        <is>
          <t xml:space="preserve">AA/GPA/UPM</t>
        </is>
      </c>
      <c r="Q218" s="3" t="inlineStr">
        <is>
          <t xml:space="preserve">Aberto</t>
        </is>
      </c>
    </row>
    <row r="219">
      <c r="A219" s="3" t="inlineStr">
        <is>
          <t xml:space="preserve">RIS-249</t>
        </is>
      </c>
      <c r="B219" s="8" t="str">
        <f>=IF(ISNUMBER(SEARCH("TR-",C219)),"Tarefa",IF(ISNUMBER(SEARCH("AT-",C219)),"Atividade",IF(ISNUMBER(SEARCH("SP-",C219)),"Subprocesso",IF(ISNUMBER(SEARCH("PP-",C219)),"Processo",IF(OR(LEFT(C219,2)="MG",LEFT(C219,2)="MF",LEFT(C219,2)="MS"),"Macroprocesso","")))))</f>
        <v>Subprocesso</v>
      </c>
      <c r="C219" s="3" t="inlineStr">
        <is>
          <t xml:space="preserve">MS-03 › PP-01 › SP-02</t>
        </is>
      </c>
      <c r="D219" s="3" t="inlineStr">
        <is>
          <t xml:space="preserve">instrumento de destinação firmado mantido sem revisão, deixando de refletir a norma ou a necessidade vigente.</t>
        </is>
      </c>
      <c r="E219" s="3" t="inlineStr">
        <is>
          <t xml:space="preserve">Operacional</t>
        </is>
      </c>
      <c r="F219" s="3" t="inlineStr">
        <is>
          <t xml:space="preserve">Revisão sem periodicidade definida; responsável não designado; mudança normativa não acompanhada</t>
        </is>
      </c>
      <c r="G219" s="3" t="inlineStr">
        <is>
          <t xml:space="preserve">Entre revisões</t>
        </is>
      </c>
      <c r="H219" s="3" t="inlineStr">
        <is>
          <t xml:space="preserve">23/08/2026</t>
        </is>
      </c>
      <c r="I219" s="4">
        <v>3</v>
      </c>
      <c r="J219" s="4">
        <v>3</v>
      </c>
      <c r="K219" s="8" t="str">
        <f>=I219*J219</f>
        <v>9</v>
      </c>
      <c r="L219" s="8" t="str">
        <f>=IF(K219&gt;=20,"Extremo",IF(K219&gt;=12,"Alto",IF(K219&gt;=5,"Moderado","Baixo")))</f>
        <v>Moderado</v>
      </c>
      <c r="M219" s="3" t="inlineStr">
        <is>
          <t xml:space="preserve">Mitigar</t>
        </is>
      </c>
      <c r="N219" s="3" t="inlineStr">
        <is>
          <t xml:space="preserve">Periodicidade de revisão definida, com responsável designado por item.</t>
        </is>
      </c>
      <c r="O219" s="3" t="inlineStr">
        <is>
          <t xml:space="preserve">30/06/2027</t>
        </is>
      </c>
      <c r="P219" s="3" t="inlineStr">
        <is>
          <t xml:space="preserve">AA/GPA/UPM</t>
        </is>
      </c>
      <c r="Q219" s="3" t="inlineStr">
        <is>
          <t xml:space="preserve">Aberto</t>
        </is>
      </c>
    </row>
    <row r="220">
      <c r="A220" s="3" t="inlineStr">
        <is>
          <t xml:space="preserve">RIS-250</t>
        </is>
      </c>
      <c r="B220" s="8" t="str">
        <f>=IF(ISNUMBER(SEARCH("TR-",C220)),"Tarefa",IF(ISNUMBER(SEARCH("AT-",C220)),"Atividade",IF(ISNUMBER(SEARCH("SP-",C220)),"Subprocesso",IF(ISNUMBER(SEARCH("PP-",C220)),"Processo",IF(OR(LEFT(C220,2)="MG",LEFT(C220,2)="MF",LEFT(C220,2)="MS"),"Macroprocesso","")))))</f>
        <v>Subprocesso</v>
      </c>
      <c r="C220" s="3" t="inlineStr">
        <is>
          <t xml:space="preserve">MS-03 › PP-01 › SP-03</t>
        </is>
      </c>
      <c r="D220" s="3" t="inlineStr">
        <is>
          <t xml:space="preserve">Decisão tomada sobre informação incompleta ou desatualizada, comprometendo laudo de avaliação.</t>
        </is>
      </c>
      <c r="E220" s="3" t="inlineStr">
        <is>
          <t xml:space="preserve">Operacional</t>
        </is>
      </c>
      <c r="F220" s="3" t="inlineStr">
        <is>
          <t xml:space="preserve">Fonte de dado dispersa entre áreas; levantamento sem verificação em campo; prazo curto para análise</t>
        </is>
      </c>
      <c r="G220" s="3" t="inlineStr">
        <is>
          <t xml:space="preserve">Antes da decisão</t>
        </is>
      </c>
      <c r="H220" s="3" t="inlineStr">
        <is>
          <t xml:space="preserve">23/08/2026</t>
        </is>
      </c>
      <c r="I220" s="4">
        <v>3</v>
      </c>
      <c r="J220" s="4">
        <v>4</v>
      </c>
      <c r="K220" s="8" t="str">
        <f>=I220*J220</f>
        <v>12</v>
      </c>
      <c r="L220" s="8" t="str">
        <f>=IF(K220&gt;=20,"Extremo",IF(K220&gt;=12,"Alto",IF(K220&gt;=5,"Moderado","Baixo")))</f>
        <v>Alto</v>
      </c>
      <c r="M220" s="3" t="inlineStr">
        <is>
          <t xml:space="preserve">Mitigar</t>
        </is>
      </c>
      <c r="N220" s="3" t="inlineStr">
        <is>
          <t xml:space="preserve">Conferência dos dados contra a fonte primária e registro da metodologia que sustenta laudo de avaliação.</t>
        </is>
      </c>
      <c r="O220" s="3" t="inlineStr">
        <is>
          <t xml:space="preserve">31/12/2026</t>
        </is>
      </c>
      <c r="P220" s="3" t="inlineStr">
        <is>
          <t xml:space="preserve">AA/GPA/UPM</t>
        </is>
      </c>
      <c r="Q220" s="3" t="inlineStr">
        <is>
          <t xml:space="preserve">Aberto</t>
        </is>
      </c>
    </row>
    <row r="221">
      <c r="A221" s="3" t="inlineStr">
        <is>
          <t xml:space="preserve">RIS-079</t>
        </is>
      </c>
      <c r="B221" s="8" t="str">
        <f>=IF(ISNUMBER(SEARCH("TR-",C221)),"Tarefa",IF(ISNUMBER(SEARCH("AT-",C221)),"Atividade",IF(ISNUMBER(SEARCH("SP-",C221)),"Subprocesso",IF(ISNUMBER(SEARCH("PP-",C221)),"Processo",IF(OR(LEFT(C221,2)="MG",LEFT(C221,2)="MF",LEFT(C221,2)="MS"),"Macroprocesso","")))))</f>
        <v>Processo</v>
      </c>
      <c r="C221" s="3" t="inlineStr">
        <is>
          <t xml:space="preserve">MS-03 › PP-02</t>
        </is>
      </c>
      <c r="D221" s="3" t="inlineStr">
        <is>
          <t xml:space="preserve">Falha em instalação predial por manutenção predominantemente corretiva.</t>
        </is>
      </c>
      <c r="E221" s="3" t="inlineStr">
        <is>
          <t xml:space="preserve">Operacional</t>
        </is>
      </c>
      <c r="F221" s="3" t="inlineStr">
        <is>
          <t xml:space="preserve">Plano de manutenção não executado; orçamento insuficiente; edificação antiga</t>
        </is>
      </c>
      <c r="G221" s="3" t="inlineStr">
        <is>
          <t xml:space="preserve">Ao longo do exercício</t>
        </is>
      </c>
      <c r="H221" s="3" t="inlineStr">
        <is>
          <t xml:space="preserve">20/08/2026</t>
        </is>
      </c>
      <c r="I221" s="4">
        <v>4</v>
      </c>
      <c r="J221" s="4">
        <v>2</v>
      </c>
      <c r="K221" s="8" t="str">
        <f>=I221*J221</f>
        <v>8</v>
      </c>
      <c r="L221" s="8" t="str">
        <f>=IF(K221&gt;=20,"Extremo",IF(K221&gt;=12,"Alto",IF(K221&gt;=5,"Moderado","Baixo")))</f>
        <v>Moderado</v>
      </c>
      <c r="M221" s="3" t="inlineStr">
        <is>
          <t xml:space="preserve">Mitigar</t>
        </is>
      </c>
      <c r="N221" s="3" t="inlineStr">
        <is>
          <t xml:space="preserve">Execução do plano preventivo com prioridade para instalações elétricas e de combate a incêndio.</t>
        </is>
      </c>
      <c r="O221" s="3" t="inlineStr">
        <is>
          <t xml:space="preserve">30/06/2027</t>
        </is>
      </c>
      <c r="P221" s="3" t="inlineStr">
        <is>
          <t xml:space="preserve">AA/GPA/UAL</t>
        </is>
      </c>
      <c r="Q221" s="3" t="inlineStr">
        <is>
          <t xml:space="preserve">Aberto</t>
        </is>
      </c>
    </row>
    <row r="222">
      <c r="A222" s="3" t="inlineStr">
        <is>
          <t xml:space="preserve">RIS-251</t>
        </is>
      </c>
      <c r="B222" s="8" t="str">
        <f>=IF(ISNUMBER(SEARCH("TR-",C222)),"Tarefa",IF(ISNUMBER(SEARCH("AT-",C222)),"Atividade",IF(ISNUMBER(SEARCH("SP-",C222)),"Subprocesso",IF(ISNUMBER(SEARCH("PP-",C222)),"Processo",IF(OR(LEFT(C222,2)="MG",LEFT(C222,2)="MF",LEFT(C222,2)="MS"),"Macroprocesso","")))))</f>
        <v>Subprocesso</v>
      </c>
      <c r="C222" s="3" t="inlineStr">
        <is>
          <t xml:space="preserve">MS-03 › PP-02 › SP-01</t>
        </is>
      </c>
      <c r="D222" s="3" t="inlineStr">
        <is>
          <t xml:space="preserve">Decisão tomada sobre informação incompleta ou desatualizada, comprometendo plano de manutenção aprovado.</t>
        </is>
      </c>
      <c r="E222" s="3" t="inlineStr">
        <is>
          <t xml:space="preserve">Operacional</t>
        </is>
      </c>
      <c r="F222" s="3" t="inlineStr">
        <is>
          <t xml:space="preserve">Fonte de dado dispersa entre áreas; levantamento sem verificação em campo; prazo curto para análise</t>
        </is>
      </c>
      <c r="G222" s="3" t="inlineStr">
        <is>
          <t xml:space="preserve">Antes da decisão</t>
        </is>
      </c>
      <c r="H222" s="3" t="inlineStr">
        <is>
          <t xml:space="preserve">23/08/2026</t>
        </is>
      </c>
      <c r="I222" s="4">
        <v>3</v>
      </c>
      <c r="J222" s="4">
        <v>4</v>
      </c>
      <c r="K222" s="8" t="str">
        <f>=I222*J222</f>
        <v>12</v>
      </c>
      <c r="L222" s="8" t="str">
        <f>=IF(K222&gt;=20,"Extremo",IF(K222&gt;=12,"Alto",IF(K222&gt;=5,"Moderado","Baixo")))</f>
        <v>Alto</v>
      </c>
      <c r="M222" s="3" t="inlineStr">
        <is>
          <t xml:space="preserve">Mitigar</t>
        </is>
      </c>
      <c r="N222" s="3" t="inlineStr">
        <is>
          <t xml:space="preserve">Conferência dos dados contra a fonte primária e registro da metodologia que sustenta plano de manutenção aprovado.</t>
        </is>
      </c>
      <c r="O222" s="3" t="inlineStr">
        <is>
          <t xml:space="preserve">31/12/2026</t>
        </is>
      </c>
      <c r="P222" s="3" t="inlineStr">
        <is>
          <t xml:space="preserve">AA/GPA/UAL</t>
        </is>
      </c>
      <c r="Q222" s="3" t="inlineStr">
        <is>
          <t xml:space="preserve">Aberto</t>
        </is>
      </c>
    </row>
    <row r="223">
      <c r="A223" s="3" t="inlineStr">
        <is>
          <t xml:space="preserve">RIS-252</t>
        </is>
      </c>
      <c r="B223" s="8" t="str">
        <f>=IF(ISNUMBER(SEARCH("TR-",C223)),"Tarefa",IF(ISNUMBER(SEARCH("AT-",C223)),"Atividade",IF(ISNUMBER(SEARCH("SP-",C223)),"Subprocesso",IF(ISNUMBER(SEARCH("PP-",C223)),"Processo",IF(OR(LEFT(C223,2)="MG",LEFT(C223,2)="MF",LEFT(C223,2)="MS"),"Macroprocesso","")))))</f>
        <v>Subprocesso</v>
      </c>
      <c r="C223" s="3" t="inlineStr">
        <is>
          <t xml:space="preserve">MS-03 › PP-02 › SP-02</t>
        </is>
      </c>
      <c r="D223" s="3" t="inlineStr">
        <is>
          <t xml:space="preserve">Interrupção ou atraso na execução, deixando de produzir intervenção executada e atestada no prazo previsto.</t>
        </is>
      </c>
      <c r="E223" s="3" t="inlineStr">
        <is>
          <t xml:space="preserve">Operacional</t>
        </is>
      </c>
      <c r="F223" s="3" t="inlineStr">
        <is>
          <t xml:space="preserve">Dependência de terceiro ou de contrato; recurso indisponível na data; equipe reduzida frente ao volume</t>
        </is>
      </c>
      <c r="G223" s="3" t="inlineStr">
        <is>
          <t xml:space="preserve">Durante a execução</t>
        </is>
      </c>
      <c r="H223" s="3" t="inlineStr">
        <is>
          <t xml:space="preserve">23/08/2026</t>
        </is>
      </c>
      <c r="I223" s="4">
        <v>4</v>
      </c>
      <c r="J223" s="4">
        <v>4</v>
      </c>
      <c r="K223" s="8" t="str">
        <f>=I223*J223</f>
        <v>16</v>
      </c>
      <c r="L223" s="8" t="str">
        <f>=IF(K223&gt;=20,"Extremo",IF(K223&gt;=12,"Alto",IF(K223&gt;=5,"Moderado","Baixo")))</f>
        <v>Alto</v>
      </c>
      <c r="M223" s="3" t="inlineStr">
        <is>
          <t xml:space="preserve">Mitigar</t>
        </is>
      </c>
      <c r="N223" s="3" t="inlineStr">
        <is>
          <t xml:space="preserve">Acompanhamento periódico com registro das pendências que travam a entrega de intervenção executada e atestada.</t>
        </is>
      </c>
      <c r="O223" s="3" t="inlineStr">
        <is>
          <t xml:space="preserve">31/12/2026</t>
        </is>
      </c>
      <c r="P223" s="3" t="inlineStr">
        <is>
          <t xml:space="preserve">AA/GPA/UAL</t>
        </is>
      </c>
      <c r="Q223" s="3" t="inlineStr">
        <is>
          <t xml:space="preserve">Aberto</t>
        </is>
      </c>
    </row>
    <row r="224">
      <c r="A224" s="3" t="inlineStr">
        <is>
          <t xml:space="preserve">RIS-253</t>
        </is>
      </c>
      <c r="B224" s="8" t="str">
        <f>=IF(ISNUMBER(SEARCH("TR-",C224)),"Tarefa",IF(ISNUMBER(SEARCH("AT-",C224)),"Atividade",IF(ISNUMBER(SEARCH("SP-",C224)),"Subprocesso",IF(ISNUMBER(SEARCH("PP-",C224)),"Processo",IF(OR(LEFT(C224,2)="MG",LEFT(C224,2)="MF",LEFT(C224,2)="MS"),"Macroprocesso","")))))</f>
        <v>Subprocesso</v>
      </c>
      <c r="C224" s="3" t="inlineStr">
        <is>
          <t xml:space="preserve">MS-03 › PP-02 › SP-03</t>
        </is>
      </c>
      <c r="D224" s="3" t="inlineStr">
        <is>
          <t xml:space="preserve">reforma concluída e recebida mantido sem revisão, deixando de refletir a norma ou a necessidade vigente.</t>
        </is>
      </c>
      <c r="E224" s="3" t="inlineStr">
        <is>
          <t xml:space="preserve">Operacional</t>
        </is>
      </c>
      <c r="F224" s="3" t="inlineStr">
        <is>
          <t xml:space="preserve">Revisão sem periodicidade definida; responsável não designado; mudança normativa não acompanhada</t>
        </is>
      </c>
      <c r="G224" s="3" t="inlineStr">
        <is>
          <t xml:space="preserve">Entre revisões</t>
        </is>
      </c>
      <c r="H224" s="3" t="inlineStr">
        <is>
          <t xml:space="preserve">23/08/2026</t>
        </is>
      </c>
      <c r="I224" s="4">
        <v>3</v>
      </c>
      <c r="J224" s="4">
        <v>3</v>
      </c>
      <c r="K224" s="8" t="str">
        <f>=I224*J224</f>
        <v>9</v>
      </c>
      <c r="L224" s="8" t="str">
        <f>=IF(K224&gt;=20,"Extremo",IF(K224&gt;=12,"Alto",IF(K224&gt;=5,"Moderado","Baixo")))</f>
        <v>Moderado</v>
      </c>
      <c r="M224" s="3" t="inlineStr">
        <is>
          <t xml:space="preserve">Mitigar</t>
        </is>
      </c>
      <c r="N224" s="3" t="inlineStr">
        <is>
          <t xml:space="preserve">Periodicidade de revisão definida, com responsável designado por item.</t>
        </is>
      </c>
      <c r="O224" s="3" t="inlineStr">
        <is>
          <t xml:space="preserve">30/06/2027</t>
        </is>
      </c>
      <c r="P224" s="3" t="inlineStr">
        <is>
          <t xml:space="preserve">AA/GPA/UAL</t>
        </is>
      </c>
      <c r="Q224" s="3" t="inlineStr">
        <is>
          <t xml:space="preserve">Aberto</t>
        </is>
      </c>
    </row>
    <row r="225">
      <c r="A225" s="3" t="inlineStr">
        <is>
          <t xml:space="preserve">RIS-080</t>
        </is>
      </c>
      <c r="B225" s="8" t="str">
        <f>=IF(ISNUMBER(SEARCH("TR-",C225)),"Tarefa",IF(ISNUMBER(SEARCH("AT-",C225)),"Atividade",IF(ISNUMBER(SEARCH("SP-",C225)),"Subprocesso",IF(ISNUMBER(SEARCH("PP-",C225)),"Processo",IF(OR(LEFT(C225,2)="MG",LEFT(C225,2)="MF",LEFT(C225,2)="MS"),"Macroprocesso","")))))</f>
        <v>Processo</v>
      </c>
      <c r="C225" s="3" t="inlineStr">
        <is>
          <t xml:space="preserve">MS-03 › PP-03</t>
        </is>
      </c>
      <c r="D225" s="3" t="inlineStr">
        <is>
          <t xml:space="preserve">Bem patrimonial sem localização identificada no inventário.</t>
        </is>
      </c>
      <c r="E225" s="3" t="inlineStr">
        <is>
          <t xml:space="preserve">Financeiro/Orçamentário</t>
        </is>
      </c>
      <c r="F225" s="3" t="inlineStr">
        <is>
          <t xml:space="preserve">Movimentação sem registro; termo de responsabilidade desatualizado; unidades dispersas geograficamente</t>
        </is>
      </c>
      <c r="G225" s="3" t="inlineStr">
        <is>
          <t xml:space="preserve">Inventário anual</t>
        </is>
      </c>
      <c r="H225" s="3" t="inlineStr">
        <is>
          <t xml:space="preserve">20/08/2026</t>
        </is>
      </c>
      <c r="I225" s="4">
        <v>4</v>
      </c>
      <c r="J225" s="4">
        <v>3</v>
      </c>
      <c r="K225" s="8" t="str">
        <f>=I225*J225</f>
        <v>12</v>
      </c>
      <c r="L225" s="8" t="str">
        <f>=IF(K225&gt;=20,"Extremo",IF(K225&gt;=12,"Alto",IF(K225&gt;=5,"Moderado","Baixo")))</f>
        <v>Alto</v>
      </c>
      <c r="M225" s="3" t="inlineStr">
        <is>
          <t xml:space="preserve">Mitigar</t>
        </is>
      </c>
      <c r="N225" s="3" t="inlineStr">
        <is>
          <t xml:space="preserve">Termo de responsabilidade atualizado a cada movimentação e inventário rotativo por unidade.</t>
        </is>
      </c>
      <c r="O225" s="3" t="inlineStr">
        <is>
          <t xml:space="preserve">31/12/2026</t>
        </is>
      </c>
      <c r="P225" s="3" t="inlineStr">
        <is>
          <t xml:space="preserve">AA/GPA/UPM</t>
        </is>
      </c>
      <c r="Q225" s="3" t="inlineStr">
        <is>
          <t xml:space="preserve">Aberto</t>
        </is>
      </c>
    </row>
    <row r="226">
      <c r="A226" s="3" t="inlineStr">
        <is>
          <t xml:space="preserve">RIS-254</t>
        </is>
      </c>
      <c r="B226" s="8" t="str">
        <f>=IF(ISNUMBER(SEARCH("TR-",C226)),"Tarefa",IF(ISNUMBER(SEARCH("AT-",C226)),"Atividade",IF(ISNUMBER(SEARCH("SP-",C226)),"Subprocesso",IF(ISNUMBER(SEARCH("PP-",C226)),"Processo",IF(OR(LEFT(C226,2)="MG",LEFT(C226,2)="MF",LEFT(C226,2)="MS"),"Macroprocesso","")))))</f>
        <v>Subprocesso</v>
      </c>
      <c r="C226" s="3" t="inlineStr">
        <is>
          <t xml:space="preserve">MS-03 › PP-03 › SP-01</t>
        </is>
      </c>
      <c r="D226" s="3" t="inlineStr">
        <is>
          <t xml:space="preserve">bem tombado divergente da realidade, por movimentação registrada com atraso ou não registrada.</t>
        </is>
      </c>
      <c r="E226" s="3" t="inlineStr">
        <is>
          <t xml:space="preserve">Financeiro/Orçamentário</t>
        </is>
      </c>
      <c r="F226" s="3" t="inlineStr">
        <is>
          <t xml:space="preserve">Registro feito depois do fato; conferência periódica ausente; sistemas de origem não integrados</t>
        </is>
      </c>
      <c r="G226" s="3" t="inlineStr">
        <is>
          <t xml:space="preserve">Entre conferências</t>
        </is>
      </c>
      <c r="H226" s="3" t="inlineStr">
        <is>
          <t xml:space="preserve">23/08/2026</t>
        </is>
      </c>
      <c r="I226" s="4">
        <v>4</v>
      </c>
      <c r="J226" s="4">
        <v>3</v>
      </c>
      <c r="K226" s="8" t="str">
        <f>=I226*J226</f>
        <v>12</v>
      </c>
      <c r="L226" s="8" t="str">
        <f>=IF(K226&gt;=20,"Extremo",IF(K226&gt;=12,"Alto",IF(K226&gt;=5,"Moderado","Baixo")))</f>
        <v>Alto</v>
      </c>
      <c r="M226" s="3" t="inlineStr">
        <is>
          <t xml:space="preserve">Mitigar</t>
        </is>
      </c>
      <c r="N226" s="3" t="inlineStr">
        <is>
          <t xml:space="preserve">Conferência periódica contra a situação real e tratamento formal das divergências.</t>
        </is>
      </c>
      <c r="O226" s="3" t="inlineStr">
        <is>
          <t xml:space="preserve">31/12/2026</t>
        </is>
      </c>
      <c r="P226" s="3" t="inlineStr">
        <is>
          <t xml:space="preserve">AA/GPA/UPM</t>
        </is>
      </c>
      <c r="Q226" s="3" t="inlineStr">
        <is>
          <t xml:space="preserve">Aberto</t>
        </is>
      </c>
    </row>
    <row r="227">
      <c r="A227" s="3" t="inlineStr">
        <is>
          <t xml:space="preserve">RIS-255</t>
        </is>
      </c>
      <c r="B227" s="8" t="str">
        <f>=IF(ISNUMBER(SEARCH("TR-",C227)),"Tarefa",IF(ISNUMBER(SEARCH("AT-",C227)),"Atividade",IF(ISNUMBER(SEARCH("SP-",C227)),"Subprocesso",IF(ISNUMBER(SEARCH("PP-",C227)),"Processo",IF(OR(LEFT(C227,2)="MG",LEFT(C227,2)="MF",LEFT(C227,2)="MS"),"Macroprocesso","")))))</f>
        <v>Subprocesso</v>
      </c>
      <c r="C227" s="3" t="inlineStr">
        <is>
          <t xml:space="preserve">MS-03 › PP-03 › SP-02</t>
        </is>
      </c>
      <c r="D227" s="3" t="inlineStr">
        <is>
          <t xml:space="preserve">Desvio detectado tarde demais para ser corrigido, tornando inventário concluído inócuo como instrumento de controle.</t>
        </is>
      </c>
      <c r="E227" s="3" t="inlineStr">
        <is>
          <t xml:space="preserve">Operacional</t>
        </is>
      </c>
      <c r="F227" s="3" t="inlineStr">
        <is>
          <t xml:space="preserve">Periodicidade de verificação insuficiente; ausência de alerta de vencimento; apontamento sem responsável de correção</t>
        </is>
      </c>
      <c r="G227" s="3" t="inlineStr">
        <is>
          <t xml:space="preserve">Entre ciclos de verificação</t>
        </is>
      </c>
      <c r="H227" s="3" t="inlineStr">
        <is>
          <t xml:space="preserve">23/08/2026</t>
        </is>
      </c>
      <c r="I227" s="4">
        <v>4</v>
      </c>
      <c r="J227" s="4">
        <v>4</v>
      </c>
      <c r="K227" s="8" t="str">
        <f>=I227*J227</f>
        <v>16</v>
      </c>
      <c r="L227" s="8" t="str">
        <f>=IF(K227&gt;=20,"Extremo",IF(K227&gt;=12,"Alto",IF(K227&gt;=5,"Moderado","Baixo")))</f>
        <v>Alto</v>
      </c>
      <c r="M227" s="3" t="inlineStr">
        <is>
          <t xml:space="preserve">Mitigar</t>
        </is>
      </c>
      <c r="N227" s="3" t="inlineStr">
        <is>
          <t xml:space="preserve">Periodicidade definida de verificação e reexame das correções apontadas.</t>
        </is>
      </c>
      <c r="O227" s="3" t="inlineStr">
        <is>
          <t xml:space="preserve">31/12/2026</t>
        </is>
      </c>
      <c r="P227" s="3" t="inlineStr">
        <is>
          <t xml:space="preserve">AA/GPA/UPM</t>
        </is>
      </c>
      <c r="Q227" s="3" t="inlineStr">
        <is>
          <t xml:space="preserve">Aberto</t>
        </is>
      </c>
    </row>
    <row r="228">
      <c r="A228" s="3" t="inlineStr">
        <is>
          <t xml:space="preserve">RIS-256</t>
        </is>
      </c>
      <c r="B228" s="8" t="str">
        <f>=IF(ISNUMBER(SEARCH("TR-",C228)),"Tarefa",IF(ISNUMBER(SEARCH("AT-",C228)),"Atividade",IF(ISNUMBER(SEARCH("SP-",C228)),"Subprocesso",IF(ISNUMBER(SEARCH("PP-",C228)),"Processo",IF(OR(LEFT(C228,2)="MG",LEFT(C228,2)="MF",LEFT(C228,2)="MS"),"Macroprocesso","")))))</f>
        <v>Subprocesso</v>
      </c>
      <c r="C228" s="3" t="inlineStr">
        <is>
          <t xml:space="preserve">MS-03 › PP-03 › SP-03</t>
        </is>
      </c>
      <c r="D228" s="3" t="inlineStr">
        <is>
          <t xml:space="preserve">movimentação registrada divergente da realidade, por movimentação registrada com atraso ou não registrada.</t>
        </is>
      </c>
      <c r="E228" s="3" t="inlineStr">
        <is>
          <t xml:space="preserve">Financeiro/Orçamentário</t>
        </is>
      </c>
      <c r="F228" s="3" t="inlineStr">
        <is>
          <t xml:space="preserve">Registro feito depois do fato; conferência periódica ausente; sistemas de origem não integrados</t>
        </is>
      </c>
      <c r="G228" s="3" t="inlineStr">
        <is>
          <t xml:space="preserve">Entre conferências</t>
        </is>
      </c>
      <c r="H228" s="3" t="inlineStr">
        <is>
          <t xml:space="preserve">23/08/2026</t>
        </is>
      </c>
      <c r="I228" s="4">
        <v>4</v>
      </c>
      <c r="J228" s="4">
        <v>3</v>
      </c>
      <c r="K228" s="8" t="str">
        <f>=I228*J228</f>
        <v>12</v>
      </c>
      <c r="L228" s="8" t="str">
        <f>=IF(K228&gt;=20,"Extremo",IF(K228&gt;=12,"Alto",IF(K228&gt;=5,"Moderado","Baixo")))</f>
        <v>Alto</v>
      </c>
      <c r="M228" s="3" t="inlineStr">
        <is>
          <t xml:space="preserve">Mitigar</t>
        </is>
      </c>
      <c r="N228" s="3" t="inlineStr">
        <is>
          <t xml:space="preserve">Conferência periódica contra a situação real e tratamento formal das divergências.</t>
        </is>
      </c>
      <c r="O228" s="3" t="inlineStr">
        <is>
          <t xml:space="preserve">31/12/2026</t>
        </is>
      </c>
      <c r="P228" s="3" t="inlineStr">
        <is>
          <t xml:space="preserve">AA/GPA/UPM</t>
        </is>
      </c>
      <c r="Q228" s="3" t="inlineStr">
        <is>
          <t xml:space="preserve">Aberto</t>
        </is>
      </c>
    </row>
    <row r="229">
      <c r="A229" s="3" t="inlineStr">
        <is>
          <t xml:space="preserve">RIS-026</t>
        </is>
      </c>
      <c r="B229" s="8" t="str">
        <f>=IF(ISNUMBER(SEARCH("TR-",C229)),"Tarefa",IF(ISNUMBER(SEARCH("AT-",C229)),"Atividade",IF(ISNUMBER(SEARCH("SP-",C229)),"Subprocesso",IF(ISNUMBER(SEARCH("PP-",C229)),"Processo",IF(OR(LEFT(C229,2)="MG",LEFT(C229,2)="MF",LEFT(C229,2)="MS"),"Macroprocesso","")))))</f>
        <v>Macroprocesso</v>
      </c>
      <c r="C229" s="3" t="inlineStr">
        <is>
          <t xml:space="preserve">MS-04</t>
        </is>
      </c>
      <c r="D229" s="3" t="inlineStr">
        <is>
          <t xml:space="preserve">Indisponibilidade prolongada de sistema corporativo crítico por falha de infraestrutura ou de fornecedor.</t>
        </is>
      </c>
      <c r="E229" s="3" t="inlineStr">
        <is>
          <t xml:space="preserve">Tecnologia da Informação</t>
        </is>
      </c>
      <c r="F229" s="3" t="inlineStr">
        <is>
          <t xml:space="preserve">Ativo em fim de suporte; dependência de fornecedor único; plano de continuidade não testado</t>
        </is>
      </c>
      <c r="G229" s="3" t="inlineStr">
        <is>
          <t xml:space="preserve">A qualquer momento</t>
        </is>
      </c>
      <c r="H229" s="3" t="inlineStr">
        <is>
          <t xml:space="preserve">12/08/2026</t>
        </is>
      </c>
      <c r="I229" s="4">
        <v>3</v>
      </c>
      <c r="J229" s="4">
        <v>5</v>
      </c>
      <c r="K229" s="8" t="str">
        <f>=I229*J229</f>
        <v>15</v>
      </c>
      <c r="L229" s="8" t="str">
        <f>=IF(K229&gt;=20,"Extremo",IF(K229&gt;=12,"Alto",IF(K229&gt;=5,"Moderado","Baixo")))</f>
        <v>Alto</v>
      </c>
      <c r="M229" s="3" t="inlineStr">
        <is>
          <t xml:space="preserve">Mitigar</t>
        </is>
      </c>
      <c r="N229" s="3" t="inlineStr">
        <is>
          <t xml:space="preserve">Redundância dos serviços críticos, plano de continuidade testado e cláusula de nível de serviço nos contratos de TIC.</t>
        </is>
      </c>
      <c r="O229" s="3" t="inlineStr">
        <is>
          <t xml:space="preserve">31/12/2026</t>
        </is>
      </c>
      <c r="P229" s="3" t="inlineStr">
        <is>
          <t xml:space="preserve">AA/GTI</t>
        </is>
      </c>
      <c r="Q229" s="3" t="inlineStr">
        <is>
          <t xml:space="preserve">Aberto</t>
        </is>
      </c>
    </row>
    <row r="230">
      <c r="A230" s="3" t="inlineStr">
        <is>
          <t xml:space="preserve">RIS-081</t>
        </is>
      </c>
      <c r="B230" s="8" t="str">
        <f>=IF(ISNUMBER(SEARCH("TR-",C230)),"Tarefa",IF(ISNUMBER(SEARCH("AT-",C230)),"Atividade",IF(ISNUMBER(SEARCH("SP-",C230)),"Subprocesso",IF(ISNUMBER(SEARCH("PP-",C230)),"Processo",IF(OR(LEFT(C230,2)="MG",LEFT(C230,2)="MF",LEFT(C230,2)="MS"),"Macroprocesso","")))))</f>
        <v>Processo</v>
      </c>
      <c r="C230" s="3" t="inlineStr">
        <is>
          <t xml:space="preserve">MS-04 › PP-01</t>
        </is>
      </c>
      <c r="D230" s="3" t="inlineStr">
        <is>
          <t xml:space="preserve">Investimento de TIC executado fora do PDTIC, sem alinhamento com a necessidade das áreas.</t>
        </is>
      </c>
      <c r="E230" s="3" t="inlineStr">
        <is>
          <t xml:space="preserve">Tecnologia da Informação</t>
        </is>
      </c>
      <c r="F230" s="3" t="inlineStr">
        <is>
          <t xml:space="preserve">Demanda urgente fora do plano; PDTIC desatualizado; ausência de comitê deliberando</t>
        </is>
      </c>
      <c r="G230" s="3" t="inlineStr">
        <is>
          <t xml:space="preserve">Ao longo do exercício</t>
        </is>
      </c>
      <c r="H230" s="3" t="inlineStr">
        <is>
          <t xml:space="preserve">20/08/2026</t>
        </is>
      </c>
      <c r="I230" s="4">
        <v>3</v>
      </c>
      <c r="J230" s="4">
        <v>3</v>
      </c>
      <c r="K230" s="8" t="str">
        <f>=I230*J230</f>
        <v>9</v>
      </c>
      <c r="L230" s="8" t="str">
        <f>=IF(K230&gt;=20,"Extremo",IF(K230&gt;=12,"Alto",IF(K230&gt;=5,"Moderado","Baixo")))</f>
        <v>Moderado</v>
      </c>
      <c r="M230" s="3" t="inlineStr">
        <is>
          <t xml:space="preserve">Mitigar</t>
        </is>
      </c>
      <c r="N230" s="3" t="inlineStr">
        <is>
          <t xml:space="preserve">Vínculo obrigatório da contratação a item do PDTIC e revisão semestral do plano pelo comitê.</t>
        </is>
      </c>
      <c r="O230" s="3" t="inlineStr">
        <is>
          <t xml:space="preserve">30/06/2027</t>
        </is>
      </c>
      <c r="P230" s="3" t="inlineStr">
        <is>
          <t xml:space="preserve">AA/GTI</t>
        </is>
      </c>
      <c r="Q230" s="3" t="inlineStr">
        <is>
          <t xml:space="preserve">Aberto</t>
        </is>
      </c>
    </row>
    <row r="231">
      <c r="A231" s="3" t="inlineStr">
        <is>
          <t xml:space="preserve">RIS-257</t>
        </is>
      </c>
      <c r="B231" s="8" t="str">
        <f>=IF(ISNUMBER(SEARCH("TR-",C231)),"Tarefa",IF(ISNUMBER(SEARCH("AT-",C231)),"Atividade",IF(ISNUMBER(SEARCH("SP-",C231)),"Subprocesso",IF(ISNUMBER(SEARCH("PP-",C231)),"Processo",IF(OR(LEFT(C231,2)="MG",LEFT(C231,2)="MF",LEFT(C231,2)="MS"),"Macroprocesso","")))))</f>
        <v>Subprocesso</v>
      </c>
      <c r="C231" s="3" t="inlineStr">
        <is>
          <t xml:space="preserve">MS-04 › PP-01 › SP-01</t>
        </is>
      </c>
      <c r="D231" s="3" t="inlineStr">
        <is>
          <t xml:space="preserve">PDTIC aprovado entregue com deficiência técnica, exigindo retrabalho e retardando o processo.</t>
        </is>
      </c>
      <c r="E231" s="3" t="inlineStr">
        <is>
          <t xml:space="preserve">Operacional</t>
        </is>
      </c>
      <c r="F231" s="3" t="inlineStr">
        <is>
          <t xml:space="preserve">Prazo de elaboração comprimido; informação de base incompleta; ausência de revisão por outro técnico</t>
        </is>
      </c>
      <c r="G231" s="3" t="inlineStr">
        <is>
          <t xml:space="preserve">Elaboração do produto</t>
        </is>
      </c>
      <c r="H231" s="3" t="inlineStr">
        <is>
          <t xml:space="preserve">23/08/2026</t>
        </is>
      </c>
      <c r="I231" s="4">
        <v>3</v>
      </c>
      <c r="J231" s="4">
        <v>4</v>
      </c>
      <c r="K231" s="8" t="str">
        <f>=I231*J231</f>
        <v>12</v>
      </c>
      <c r="L231" s="8" t="str">
        <f>=IF(K231&gt;=20,"Extremo",IF(K231&gt;=12,"Alto",IF(K231&gt;=5,"Moderado","Baixo")))</f>
        <v>Alto</v>
      </c>
      <c r="M231" s="3" t="inlineStr">
        <is>
          <t xml:space="preserve">Mitigar</t>
        </is>
      </c>
      <c r="N231" s="3" t="inlineStr">
        <is>
          <t xml:space="preserve">Revisão de PDTIC aprovado por técnico distinto do elaborador antes da submissão.</t>
        </is>
      </c>
      <c r="O231" s="3" t="inlineStr">
        <is>
          <t xml:space="preserve">31/12/2026</t>
        </is>
      </c>
      <c r="P231" s="3" t="inlineStr">
        <is>
          <t xml:space="preserve">AA/GTI</t>
        </is>
      </c>
      <c r="Q231" s="3" t="inlineStr">
        <is>
          <t xml:space="preserve">Aberto</t>
        </is>
      </c>
    </row>
    <row r="232">
      <c r="A232" s="3" t="inlineStr">
        <is>
          <t xml:space="preserve">RIS-258</t>
        </is>
      </c>
      <c r="B232" s="8" t="str">
        <f>=IF(ISNUMBER(SEARCH("TR-",C232)),"Tarefa",IF(ISNUMBER(SEARCH("AT-",C232)),"Atividade",IF(ISNUMBER(SEARCH("SP-",C232)),"Subprocesso",IF(ISNUMBER(SEARCH("PP-",C232)),"Processo",IF(OR(LEFT(C232,2)="MG",LEFT(C232,2)="MF",LEFT(C232,2)="MS"),"Macroprocesso","")))))</f>
        <v>Subprocesso</v>
      </c>
      <c r="C232" s="3" t="inlineStr">
        <is>
          <t xml:space="preserve">MS-04 › PP-01 › SP-02</t>
        </is>
      </c>
      <c r="D232" s="3" t="inlineStr">
        <is>
          <t xml:space="preserve">Decisão tomada sobre informação incompleta ou desatualizada, comprometendo plano de contratações de TIC.</t>
        </is>
      </c>
      <c r="E232" s="3" t="inlineStr">
        <is>
          <t xml:space="preserve">Operacional</t>
        </is>
      </c>
      <c r="F232" s="3" t="inlineStr">
        <is>
          <t xml:space="preserve">Fonte de dado dispersa entre áreas; levantamento sem verificação em campo; prazo curto para análise</t>
        </is>
      </c>
      <c r="G232" s="3" t="inlineStr">
        <is>
          <t xml:space="preserve">Antes da decisão</t>
        </is>
      </c>
      <c r="H232" s="3" t="inlineStr">
        <is>
          <t xml:space="preserve">23/08/2026</t>
        </is>
      </c>
      <c r="I232" s="4">
        <v>3</v>
      </c>
      <c r="J232" s="4">
        <v>4</v>
      </c>
      <c r="K232" s="8" t="str">
        <f>=I232*J232</f>
        <v>12</v>
      </c>
      <c r="L232" s="8" t="str">
        <f>=IF(K232&gt;=20,"Extremo",IF(K232&gt;=12,"Alto",IF(K232&gt;=5,"Moderado","Baixo")))</f>
        <v>Alto</v>
      </c>
      <c r="M232" s="3" t="inlineStr">
        <is>
          <t xml:space="preserve">Mitigar</t>
        </is>
      </c>
      <c r="N232" s="3" t="inlineStr">
        <is>
          <t xml:space="preserve">Conferência dos dados contra a fonte primária e registro da metodologia que sustenta plano de contratações de TIC.</t>
        </is>
      </c>
      <c r="O232" s="3" t="inlineStr">
        <is>
          <t xml:space="preserve">31/12/2026</t>
        </is>
      </c>
      <c r="P232" s="3" t="inlineStr">
        <is>
          <t xml:space="preserve">AA/GTI</t>
        </is>
      </c>
      <c r="Q232" s="3" t="inlineStr">
        <is>
          <t xml:space="preserve">Aberto</t>
        </is>
      </c>
    </row>
    <row r="233">
      <c r="A233" s="3" t="inlineStr">
        <is>
          <t xml:space="preserve">RIS-259</t>
        </is>
      </c>
      <c r="B233" s="8" t="str">
        <f>=IF(ISNUMBER(SEARCH("TR-",C233)),"Tarefa",IF(ISNUMBER(SEARCH("AT-",C233)),"Atividade",IF(ISNUMBER(SEARCH("SP-",C233)),"Subprocesso",IF(ISNUMBER(SEARCH("PP-",C233)),"Processo",IF(OR(LEFT(C233,2)="MG",LEFT(C233,2)="MF",LEFT(C233,2)="MS"),"Macroprocesso","")))))</f>
        <v>Subprocesso</v>
      </c>
      <c r="C233" s="3" t="inlineStr">
        <is>
          <t xml:space="preserve">MS-04 › PP-01 › SP-03</t>
        </is>
      </c>
      <c r="D233" s="3" t="inlineStr">
        <is>
          <t xml:space="preserve">Desvio detectado tarde demais para ser corrigido, tornando relatório de desempenho de TIC inócuo como instrumento de controle.</t>
        </is>
      </c>
      <c r="E233" s="3" t="inlineStr">
        <is>
          <t xml:space="preserve">Operacional</t>
        </is>
      </c>
      <c r="F233" s="3" t="inlineStr">
        <is>
          <t xml:space="preserve">Periodicidade de verificação insuficiente; ausência de alerta de vencimento; apontamento sem responsável de correção</t>
        </is>
      </c>
      <c r="G233" s="3" t="inlineStr">
        <is>
          <t xml:space="preserve">Entre ciclos de verificação</t>
        </is>
      </c>
      <c r="H233" s="3" t="inlineStr">
        <is>
          <t xml:space="preserve">23/08/2026</t>
        </is>
      </c>
      <c r="I233" s="4">
        <v>4</v>
      </c>
      <c r="J233" s="4">
        <v>4</v>
      </c>
      <c r="K233" s="8" t="str">
        <f>=I233*J233</f>
        <v>16</v>
      </c>
      <c r="L233" s="8" t="str">
        <f>=IF(K233&gt;=20,"Extremo",IF(K233&gt;=12,"Alto",IF(K233&gt;=5,"Moderado","Baixo")))</f>
        <v>Alto</v>
      </c>
      <c r="M233" s="3" t="inlineStr">
        <is>
          <t xml:space="preserve">Mitigar</t>
        </is>
      </c>
      <c r="N233" s="3" t="inlineStr">
        <is>
          <t xml:space="preserve">Periodicidade definida de verificação e reexame das correções apontadas.</t>
        </is>
      </c>
      <c r="O233" s="3" t="inlineStr">
        <is>
          <t xml:space="preserve">31/12/2026</t>
        </is>
      </c>
      <c r="P233" s="3" t="inlineStr">
        <is>
          <t xml:space="preserve">AA/GTI</t>
        </is>
      </c>
      <c r="Q233" s="3" t="inlineStr">
        <is>
          <t xml:space="preserve">Aberto</t>
        </is>
      </c>
    </row>
    <row r="234">
      <c r="A234" s="3" t="inlineStr">
        <is>
          <t xml:space="preserve">RIS-082</t>
        </is>
      </c>
      <c r="B234" s="8" t="str">
        <f>=IF(ISNUMBER(SEARCH("TR-",C234)),"Tarefa",IF(ISNUMBER(SEARCH("AT-",C234)),"Atividade",IF(ISNUMBER(SEARCH("SP-",C234)),"Subprocesso",IF(ISNUMBER(SEARCH("PP-",C234)),"Processo",IF(OR(LEFT(C234,2)="MG",LEFT(C234,2)="MF",LEFT(C234,2)="MS"),"Macroprocesso","")))))</f>
        <v>Processo</v>
      </c>
      <c r="C234" s="3" t="inlineStr">
        <is>
          <t xml:space="preserve">MS-04 › PP-02</t>
        </is>
      </c>
      <c r="D234" s="3" t="inlineStr">
        <is>
          <t xml:space="preserve">Solução entregue sem uso pela área demandante por requisito mal levantado.</t>
        </is>
      </c>
      <c r="E234" s="3" t="inlineStr">
        <is>
          <t xml:space="preserve">Tecnologia da Informação</t>
        </is>
      </c>
      <c r="F234" s="3" t="inlineStr">
        <is>
          <t xml:space="preserve">Levantamento sem participação do usuário final; homologação formal sem teste real; mudança de prioridade</t>
        </is>
      </c>
      <c r="G234" s="3" t="inlineStr">
        <is>
          <t xml:space="preserve">Após a implantação</t>
        </is>
      </c>
      <c r="H234" s="3" t="inlineStr">
        <is>
          <t xml:space="preserve">20/08/2026</t>
        </is>
      </c>
      <c r="I234" s="4">
        <v>3</v>
      </c>
      <c r="J234" s="4">
        <v>3</v>
      </c>
      <c r="K234" s="8" t="str">
        <f>=I234*J234</f>
        <v>9</v>
      </c>
      <c r="L234" s="8" t="str">
        <f>=IF(K234&gt;=20,"Extremo",IF(K234&gt;=12,"Alto",IF(K234&gt;=5,"Moderado","Baixo")))</f>
        <v>Moderado</v>
      </c>
      <c r="M234" s="3" t="inlineStr">
        <is>
          <t xml:space="preserve">Mitigar</t>
        </is>
      </c>
      <c r="N234" s="3" t="inlineStr">
        <is>
          <t xml:space="preserve">Homologação com teste pelo usuário final e vínculo do requisito ao processo mapeado.</t>
        </is>
      </c>
      <c r="O234" s="3" t="inlineStr">
        <is>
          <t xml:space="preserve">30/06/2027</t>
        </is>
      </c>
      <c r="P234" s="3" t="inlineStr">
        <is>
          <t xml:space="preserve">AA/GTI/USI</t>
        </is>
      </c>
      <c r="Q234" s="3" t="inlineStr">
        <is>
          <t xml:space="preserve">Aberto</t>
        </is>
      </c>
    </row>
    <row r="235">
      <c r="A235" s="3" t="inlineStr">
        <is>
          <t xml:space="preserve">RIS-260</t>
        </is>
      </c>
      <c r="B235" s="8" t="str">
        <f>=IF(ISNUMBER(SEARCH("TR-",C235)),"Tarefa",IF(ISNUMBER(SEARCH("AT-",C235)),"Atividade",IF(ISNUMBER(SEARCH("SP-",C235)),"Subprocesso",IF(ISNUMBER(SEARCH("PP-",C235)),"Processo",IF(OR(LEFT(C235,2)="MG",LEFT(C235,2)="MF",LEFT(C235,2)="MS"),"Macroprocesso","")))))</f>
        <v>Subprocesso</v>
      </c>
      <c r="C235" s="3" t="inlineStr">
        <is>
          <t xml:space="preserve">MS-04 › PP-02 › SP-01</t>
        </is>
      </c>
      <c r="D235" s="3" t="inlineStr">
        <is>
          <t xml:space="preserve">Decisão tomada sobre informação incompleta ou desatualizada, comprometendo requisitos especificados e validados.</t>
        </is>
      </c>
      <c r="E235" s="3" t="inlineStr">
        <is>
          <t xml:space="preserve">Operacional</t>
        </is>
      </c>
      <c r="F235" s="3" t="inlineStr">
        <is>
          <t xml:space="preserve">Fonte de dado dispersa entre áreas; levantamento sem verificação em campo; prazo curto para análise</t>
        </is>
      </c>
      <c r="G235" s="3" t="inlineStr">
        <is>
          <t xml:space="preserve">Antes da decisão</t>
        </is>
      </c>
      <c r="H235" s="3" t="inlineStr">
        <is>
          <t xml:space="preserve">23/08/2026</t>
        </is>
      </c>
      <c r="I235" s="4">
        <v>3</v>
      </c>
      <c r="J235" s="4">
        <v>4</v>
      </c>
      <c r="K235" s="8" t="str">
        <f>=I235*J235</f>
        <v>12</v>
      </c>
      <c r="L235" s="8" t="str">
        <f>=IF(K235&gt;=20,"Extremo",IF(K235&gt;=12,"Alto",IF(K235&gt;=5,"Moderado","Baixo")))</f>
        <v>Alto</v>
      </c>
      <c r="M235" s="3" t="inlineStr">
        <is>
          <t xml:space="preserve">Mitigar</t>
        </is>
      </c>
      <c r="N235" s="3" t="inlineStr">
        <is>
          <t xml:space="preserve">Conferência dos dados contra a fonte primária e registro da metodologia que sustenta requisitos especificados e validados.</t>
        </is>
      </c>
      <c r="O235" s="3" t="inlineStr">
        <is>
          <t xml:space="preserve">31/12/2026</t>
        </is>
      </c>
      <c r="P235" s="3" t="inlineStr">
        <is>
          <t xml:space="preserve">AA/GTI/USI</t>
        </is>
      </c>
      <c r="Q235" s="3" t="inlineStr">
        <is>
          <t xml:space="preserve">Aberto</t>
        </is>
      </c>
    </row>
    <row r="236">
      <c r="A236" s="3" t="inlineStr">
        <is>
          <t xml:space="preserve">RIS-261</t>
        </is>
      </c>
      <c r="B236" s="8" t="str">
        <f>=IF(ISNUMBER(SEARCH("TR-",C236)),"Tarefa",IF(ISNUMBER(SEARCH("AT-",C236)),"Atividade",IF(ISNUMBER(SEARCH("SP-",C236)),"Subprocesso",IF(ISNUMBER(SEARCH("PP-",C236)),"Processo",IF(OR(LEFT(C236,2)="MG",LEFT(C236,2)="MF",LEFT(C236,2)="MS"),"Macroprocesso","")))))</f>
        <v>Subprocesso</v>
      </c>
      <c r="C236" s="3" t="inlineStr">
        <is>
          <t xml:space="preserve">MS-04 › PP-02 › SP-02</t>
        </is>
      </c>
      <c r="D236" s="3" t="inlineStr">
        <is>
          <t xml:space="preserve">solução homologada entregue com deficiência técnica, exigindo retrabalho e retardando o processo.</t>
        </is>
      </c>
      <c r="E236" s="3" t="inlineStr">
        <is>
          <t xml:space="preserve">Operacional</t>
        </is>
      </c>
      <c r="F236" s="3" t="inlineStr">
        <is>
          <t xml:space="preserve">Prazo de elaboração comprimido; informação de base incompleta; ausência de revisão por outro técnico</t>
        </is>
      </c>
      <c r="G236" s="3" t="inlineStr">
        <is>
          <t xml:space="preserve">Elaboração do produto</t>
        </is>
      </c>
      <c r="H236" s="3" t="inlineStr">
        <is>
          <t xml:space="preserve">23/08/2026</t>
        </is>
      </c>
      <c r="I236" s="4">
        <v>3</v>
      </c>
      <c r="J236" s="4">
        <v>4</v>
      </c>
      <c r="K236" s="8" t="str">
        <f>=I236*J236</f>
        <v>12</v>
      </c>
      <c r="L236" s="8" t="str">
        <f>=IF(K236&gt;=20,"Extremo",IF(K236&gt;=12,"Alto",IF(K236&gt;=5,"Moderado","Baixo")))</f>
        <v>Alto</v>
      </c>
      <c r="M236" s="3" t="inlineStr">
        <is>
          <t xml:space="preserve">Mitigar</t>
        </is>
      </c>
      <c r="N236" s="3" t="inlineStr">
        <is>
          <t xml:space="preserve">Revisão de solução homologada por técnico distinto do elaborador antes da submissão.</t>
        </is>
      </c>
      <c r="O236" s="3" t="inlineStr">
        <is>
          <t xml:space="preserve">31/12/2026</t>
        </is>
      </c>
      <c r="P236" s="3" t="inlineStr">
        <is>
          <t xml:space="preserve">AA/GTI/USI</t>
        </is>
      </c>
      <c r="Q236" s="3" t="inlineStr">
        <is>
          <t xml:space="preserve">Aberto</t>
        </is>
      </c>
    </row>
    <row r="237">
      <c r="A237" s="3" t="inlineStr">
        <is>
          <t xml:space="preserve">RIS-262</t>
        </is>
      </c>
      <c r="B237" s="8" t="str">
        <f>=IF(ISNUMBER(SEARCH("TR-",C237)),"Tarefa",IF(ISNUMBER(SEARCH("AT-",C237)),"Atividade",IF(ISNUMBER(SEARCH("SP-",C237)),"Subprocesso",IF(ISNUMBER(SEARCH("PP-",C237)),"Processo",IF(OR(LEFT(C237,2)="MG",LEFT(C237,2)="MF",LEFT(C237,2)="MS"),"Macroprocesso","")))))</f>
        <v>Subprocesso</v>
      </c>
      <c r="C237" s="3" t="inlineStr">
        <is>
          <t xml:space="preserve">MS-04 › PP-02 › SP-03</t>
        </is>
      </c>
      <c r="D237" s="3" t="inlineStr">
        <is>
          <t xml:space="preserve">Interrupção ou atraso na execução, deixando de produzir solução em produção no prazo previsto.</t>
        </is>
      </c>
      <c r="E237" s="3" t="inlineStr">
        <is>
          <t xml:space="preserve">Operacional</t>
        </is>
      </c>
      <c r="F237" s="3" t="inlineStr">
        <is>
          <t xml:space="preserve">Dependência de terceiro ou de contrato; recurso indisponível na data; equipe reduzida frente ao volume</t>
        </is>
      </c>
      <c r="G237" s="3" t="inlineStr">
        <is>
          <t xml:space="preserve">Durante a execução</t>
        </is>
      </c>
      <c r="H237" s="3" t="inlineStr">
        <is>
          <t xml:space="preserve">23/08/2026</t>
        </is>
      </c>
      <c r="I237" s="4">
        <v>4</v>
      </c>
      <c r="J237" s="4">
        <v>4</v>
      </c>
      <c r="K237" s="8" t="str">
        <f>=I237*J237</f>
        <v>16</v>
      </c>
      <c r="L237" s="8" t="str">
        <f>=IF(K237&gt;=20,"Extremo",IF(K237&gt;=12,"Alto",IF(K237&gt;=5,"Moderado","Baixo")))</f>
        <v>Alto</v>
      </c>
      <c r="M237" s="3" t="inlineStr">
        <is>
          <t xml:space="preserve">Mitigar</t>
        </is>
      </c>
      <c r="N237" s="3" t="inlineStr">
        <is>
          <t xml:space="preserve">Acompanhamento periódico com registro das pendências que travam a entrega de solução em produção.</t>
        </is>
      </c>
      <c r="O237" s="3" t="inlineStr">
        <is>
          <t xml:space="preserve">31/12/2026</t>
        </is>
      </c>
      <c r="P237" s="3" t="inlineStr">
        <is>
          <t xml:space="preserve">AA/GTI/USI</t>
        </is>
      </c>
      <c r="Q237" s="3" t="inlineStr">
        <is>
          <t xml:space="preserve">Aberto</t>
        </is>
      </c>
    </row>
    <row r="238">
      <c r="A238" s="3" t="inlineStr">
        <is>
          <t xml:space="preserve">RIS-083</t>
        </is>
      </c>
      <c r="B238" s="8" t="str">
        <f>=IF(ISNUMBER(SEARCH("TR-",C238)),"Tarefa",IF(ISNUMBER(SEARCH("AT-",C238)),"Atividade",IF(ISNUMBER(SEARCH("SP-",C238)),"Subprocesso",IF(ISNUMBER(SEARCH("PP-",C238)),"Processo",IF(OR(LEFT(C238,2)="MG",LEFT(C238,2)="MF",LEFT(C238,2)="MS"),"Macroprocesso","")))))</f>
        <v>Processo</v>
      </c>
      <c r="C238" s="3" t="inlineStr">
        <is>
          <t xml:space="preserve">MS-04 › PP-03</t>
        </is>
      </c>
      <c r="D238" s="3" t="inlineStr">
        <is>
          <t xml:space="preserve">Indisponibilidade de sistema corporativo por falha de infraestrutura.</t>
        </is>
      </c>
      <c r="E238" s="3" t="inlineStr">
        <is>
          <t xml:space="preserve">Tecnologia da Informação</t>
        </is>
      </c>
      <c r="F238" s="3" t="inlineStr">
        <is>
          <t xml:space="preserve">Ativo em fim de suporte; janela de manutenção insuficiente; dependência de fornecedor único</t>
        </is>
      </c>
      <c r="G238" s="3" t="inlineStr">
        <is>
          <t xml:space="preserve">A qualquer momento</t>
        </is>
      </c>
      <c r="H238" s="3" t="inlineStr">
        <is>
          <t xml:space="preserve">20/08/2026</t>
        </is>
      </c>
      <c r="I238" s="4">
        <v>3</v>
      </c>
      <c r="J238" s="4">
        <v>5</v>
      </c>
      <c r="K238" s="8" t="str">
        <f>=I238*J238</f>
        <v>15</v>
      </c>
      <c r="L238" s="8" t="str">
        <f>=IF(K238&gt;=20,"Extremo",IF(K238&gt;=12,"Alto",IF(K238&gt;=5,"Moderado","Baixo")))</f>
        <v>Alto</v>
      </c>
      <c r="M238" s="3" t="inlineStr">
        <is>
          <t xml:space="preserve">Mitigar</t>
        </is>
      </c>
      <c r="N238" s="3" t="inlineStr">
        <is>
          <t xml:space="preserve">Monitoramento contínuo, plano de continuidade testado e substituição programada dos ativos em fim de suporte.</t>
        </is>
      </c>
      <c r="O238" s="3" t="inlineStr">
        <is>
          <t xml:space="preserve">31/12/2026</t>
        </is>
      </c>
      <c r="P238" s="3" t="inlineStr">
        <is>
          <t xml:space="preserve">AA/GTI/UPC</t>
        </is>
      </c>
      <c r="Q238" s="3" t="inlineStr">
        <is>
          <t xml:space="preserve">Aberto</t>
        </is>
      </c>
    </row>
    <row r="239">
      <c r="A239" s="3" t="inlineStr">
        <is>
          <t xml:space="preserve">RIS-263</t>
        </is>
      </c>
      <c r="B239" s="8" t="str">
        <f>=IF(ISNUMBER(SEARCH("TR-",C239)),"Tarefa",IF(ISNUMBER(SEARCH("AT-",C239)),"Atividade",IF(ISNUMBER(SEARCH("SP-",C239)),"Subprocesso",IF(ISNUMBER(SEARCH("PP-",C239)),"Processo",IF(OR(LEFT(C239,2)="MG",LEFT(C239,2)="MF",LEFT(C239,2)="MS"),"Macroprocesso","")))))</f>
        <v>Subprocesso</v>
      </c>
      <c r="C239" s="3" t="inlineStr">
        <is>
          <t xml:space="preserve">MS-04 › PP-03 › SP-01</t>
        </is>
      </c>
      <c r="D239" s="3" t="inlineStr">
        <is>
          <t xml:space="preserve">Interrupção ou atraso na execução, deixando de produzir ambiente disponível e monitorado no prazo previsto.</t>
        </is>
      </c>
      <c r="E239" s="3" t="inlineStr">
        <is>
          <t xml:space="preserve">Operacional</t>
        </is>
      </c>
      <c r="F239" s="3" t="inlineStr">
        <is>
          <t xml:space="preserve">Dependência de terceiro ou de contrato; recurso indisponível na data; equipe reduzida frente ao volume</t>
        </is>
      </c>
      <c r="G239" s="3" t="inlineStr">
        <is>
          <t xml:space="preserve">Durante a execução</t>
        </is>
      </c>
      <c r="H239" s="3" t="inlineStr">
        <is>
          <t xml:space="preserve">23/08/2026</t>
        </is>
      </c>
      <c r="I239" s="4">
        <v>4</v>
      </c>
      <c r="J239" s="4">
        <v>4</v>
      </c>
      <c r="K239" s="8" t="str">
        <f>=I239*J239</f>
        <v>16</v>
      </c>
      <c r="L239" s="8" t="str">
        <f>=IF(K239&gt;=20,"Extremo",IF(K239&gt;=12,"Alto",IF(K239&gt;=5,"Moderado","Baixo")))</f>
        <v>Alto</v>
      </c>
      <c r="M239" s="3" t="inlineStr">
        <is>
          <t xml:space="preserve">Mitigar</t>
        </is>
      </c>
      <c r="N239" s="3" t="inlineStr">
        <is>
          <t xml:space="preserve">Acompanhamento periódico com registro das pendências que travam a entrega de ambiente disponível e monitorado.</t>
        </is>
      </c>
      <c r="O239" s="3" t="inlineStr">
        <is>
          <t xml:space="preserve">31/12/2026</t>
        </is>
      </c>
      <c r="P239" s="3" t="inlineStr">
        <is>
          <t xml:space="preserve">AA/GTI/UPC</t>
        </is>
      </c>
      <c r="Q239" s="3" t="inlineStr">
        <is>
          <t xml:space="preserve">Aberto</t>
        </is>
      </c>
    </row>
    <row r="240">
      <c r="A240" s="3" t="inlineStr">
        <is>
          <t xml:space="preserve">RIS-264</t>
        </is>
      </c>
      <c r="B240" s="8" t="str">
        <f>=IF(ISNUMBER(SEARCH("TR-",C240)),"Tarefa",IF(ISNUMBER(SEARCH("AT-",C240)),"Atividade",IF(ISNUMBER(SEARCH("SP-",C240)),"Subprocesso",IF(ISNUMBER(SEARCH("PP-",C240)),"Processo",IF(OR(LEFT(C240,2)="MG",LEFT(C240,2)="MF",LEFT(C240,2)="MS"),"Macroprocesso","")))))</f>
        <v>Subprocesso</v>
      </c>
      <c r="C240" s="3" t="inlineStr">
        <is>
          <t xml:space="preserve">MS-04 › PP-03 › SP-02</t>
        </is>
      </c>
      <c r="D240" s="3" t="inlineStr">
        <is>
          <t xml:space="preserve">capacidade dimensionada mantido sem revisão, deixando de refletir a norma ou a necessidade vigente.</t>
        </is>
      </c>
      <c r="E240" s="3" t="inlineStr">
        <is>
          <t xml:space="preserve">Operacional</t>
        </is>
      </c>
      <c r="F240" s="3" t="inlineStr">
        <is>
          <t xml:space="preserve">Revisão sem periodicidade definida; responsável não designado; mudança normativa não acompanhada</t>
        </is>
      </c>
      <c r="G240" s="3" t="inlineStr">
        <is>
          <t xml:space="preserve">Entre revisões</t>
        </is>
      </c>
      <c r="H240" s="3" t="inlineStr">
        <is>
          <t xml:space="preserve">23/08/2026</t>
        </is>
      </c>
      <c r="I240" s="4">
        <v>3</v>
      </c>
      <c r="J240" s="4">
        <v>3</v>
      </c>
      <c r="K240" s="8" t="str">
        <f>=I240*J240</f>
        <v>9</v>
      </c>
      <c r="L240" s="8" t="str">
        <f>=IF(K240&gt;=20,"Extremo",IF(K240&gt;=12,"Alto",IF(K240&gt;=5,"Moderado","Baixo")))</f>
        <v>Moderado</v>
      </c>
      <c r="M240" s="3" t="inlineStr">
        <is>
          <t xml:space="preserve">Mitigar</t>
        </is>
      </c>
      <c r="N240" s="3" t="inlineStr">
        <is>
          <t xml:space="preserve">Periodicidade de revisão definida, com responsável designado por item.</t>
        </is>
      </c>
      <c r="O240" s="3" t="inlineStr">
        <is>
          <t xml:space="preserve">30/06/2027</t>
        </is>
      </c>
      <c r="P240" s="3" t="inlineStr">
        <is>
          <t xml:space="preserve">AA/GTI/UPC</t>
        </is>
      </c>
      <c r="Q240" s="3" t="inlineStr">
        <is>
          <t xml:space="preserve">Aberto</t>
        </is>
      </c>
    </row>
    <row r="241">
      <c r="A241" s="3" t="inlineStr">
        <is>
          <t xml:space="preserve">RIS-265</t>
        </is>
      </c>
      <c r="B241" s="8" t="str">
        <f>=IF(ISNUMBER(SEARCH("TR-",C241)),"Tarefa",IF(ISNUMBER(SEARCH("AT-",C241)),"Atividade",IF(ISNUMBER(SEARCH("SP-",C241)),"Subprocesso",IF(ISNUMBER(SEARCH("PP-",C241)),"Processo",IF(OR(LEFT(C241,2)="MG",LEFT(C241,2)="MF",LEFT(C241,2)="MS"),"Macroprocesso","")))))</f>
        <v>Subprocesso</v>
      </c>
      <c r="C241" s="3" t="inlineStr">
        <is>
          <t xml:space="preserve">MS-04 › PP-03 › SP-03</t>
        </is>
      </c>
      <c r="D241" s="3" t="inlineStr">
        <is>
          <t xml:space="preserve">mudança executada e registrada mantido sem revisão, deixando de refletir a norma ou a necessidade vigente.</t>
        </is>
      </c>
      <c r="E241" s="3" t="inlineStr">
        <is>
          <t xml:space="preserve">Operacional</t>
        </is>
      </c>
      <c r="F241" s="3" t="inlineStr">
        <is>
          <t xml:space="preserve">Revisão sem periodicidade definida; responsável não designado; mudança normativa não acompanhada</t>
        </is>
      </c>
      <c r="G241" s="3" t="inlineStr">
        <is>
          <t xml:space="preserve">Entre revisões</t>
        </is>
      </c>
      <c r="H241" s="3" t="inlineStr">
        <is>
          <t xml:space="preserve">23/08/2026</t>
        </is>
      </c>
      <c r="I241" s="4">
        <v>3</v>
      </c>
      <c r="J241" s="4">
        <v>3</v>
      </c>
      <c r="K241" s="8" t="str">
        <f>=I241*J241</f>
        <v>9</v>
      </c>
      <c r="L241" s="8" t="str">
        <f>=IF(K241&gt;=20,"Extremo",IF(K241&gt;=12,"Alto",IF(K241&gt;=5,"Moderado","Baixo")))</f>
        <v>Moderado</v>
      </c>
      <c r="M241" s="3" t="inlineStr">
        <is>
          <t xml:space="preserve">Mitigar</t>
        </is>
      </c>
      <c r="N241" s="3" t="inlineStr">
        <is>
          <t xml:space="preserve">Periodicidade de revisão definida, com responsável designado por item.</t>
        </is>
      </c>
      <c r="O241" s="3" t="inlineStr">
        <is>
          <t xml:space="preserve">30/06/2027</t>
        </is>
      </c>
      <c r="P241" s="3" t="inlineStr">
        <is>
          <t xml:space="preserve">AA/GTI/UPC</t>
        </is>
      </c>
      <c r="Q241" s="3" t="inlineStr">
        <is>
          <t xml:space="preserve">Aberto</t>
        </is>
      </c>
    </row>
    <row r="242">
      <c r="A242" s="3" t="inlineStr">
        <is>
          <t xml:space="preserve">RIS-084</t>
        </is>
      </c>
      <c r="B242" s="8" t="str">
        <f>=IF(ISNUMBER(SEARCH("TR-",C242)),"Tarefa",IF(ISNUMBER(SEARCH("AT-",C242)),"Atividade",IF(ISNUMBER(SEARCH("SP-",C242)),"Subprocesso",IF(ISNUMBER(SEARCH("PP-",C242)),"Processo",IF(OR(LEFT(C242,2)="MG",LEFT(C242,2)="MF",LEFT(C242,2)="MS"),"Macroprocesso","")))))</f>
        <v>Processo</v>
      </c>
      <c r="C242" s="3" t="inlineStr">
        <is>
          <t xml:space="preserve">MS-04 › PP-04</t>
        </is>
      </c>
      <c r="D242" s="3" t="inlineStr">
        <is>
          <t xml:space="preserve">Acúmulo de chamados sem atendimento, com impacto na operação das áreas.</t>
        </is>
      </c>
      <c r="E242" s="3" t="inlineStr">
        <is>
          <t xml:space="preserve">Tecnologia da Informação</t>
        </is>
      </c>
      <c r="F242" s="3" t="inlineStr">
        <is>
          <t xml:space="preserve">Equipe de suporte reduzida; chamado mal classificado na abertura; conhecimento não documentado</t>
        </is>
      </c>
      <c r="G242" s="3" t="inlineStr">
        <is>
          <t xml:space="preserve">Picos de demanda</t>
        </is>
      </c>
      <c r="H242" s="3" t="inlineStr">
        <is>
          <t xml:space="preserve">20/08/2026</t>
        </is>
      </c>
      <c r="I242" s="4">
        <v>4</v>
      </c>
      <c r="J242" s="4">
        <v>3</v>
      </c>
      <c r="K242" s="8" t="str">
        <f>=I242*J242</f>
        <v>12</v>
      </c>
      <c r="L242" s="8" t="str">
        <f>=IF(K242&gt;=20,"Extremo",IF(K242&gt;=12,"Alto",IF(K242&gt;=5,"Moderado","Baixo")))</f>
        <v>Alto</v>
      </c>
      <c r="M242" s="3" t="inlineStr">
        <is>
          <t xml:space="preserve">Mitigar</t>
        </is>
      </c>
      <c r="N242" s="3" t="inlineStr">
        <is>
          <t xml:space="preserve">Classificação assistida na abertura, base de conhecimento atualizada e acompanhamento do SLA.</t>
        </is>
      </c>
      <c r="O242" s="3" t="inlineStr">
        <is>
          <t xml:space="preserve">31/12/2026</t>
        </is>
      </c>
      <c r="P242" s="3" t="inlineStr">
        <is>
          <t xml:space="preserve">AA/GTI/USC</t>
        </is>
      </c>
      <c r="Q242" s="3" t="inlineStr">
        <is>
          <t xml:space="preserve">Aberto</t>
        </is>
      </c>
    </row>
    <row r="243">
      <c r="A243" s="3" t="inlineStr">
        <is>
          <t xml:space="preserve">RIS-266</t>
        </is>
      </c>
      <c r="B243" s="8" t="str">
        <f>=IF(ISNUMBER(SEARCH("TR-",C243)),"Tarefa",IF(ISNUMBER(SEARCH("AT-",C243)),"Atividade",IF(ISNUMBER(SEARCH("SP-",C243)),"Subprocesso",IF(ISNUMBER(SEARCH("PP-",C243)),"Processo",IF(OR(LEFT(C243,2)="MG",LEFT(C243,2)="MF",LEFT(C243,2)="MS"),"Macroprocesso","")))))</f>
        <v>Subprocesso</v>
      </c>
      <c r="C243" s="3" t="inlineStr">
        <is>
          <t xml:space="preserve">MS-04 › PP-04 › SP-01</t>
        </is>
      </c>
      <c r="D243" s="3" t="inlineStr">
        <is>
          <t xml:space="preserve">Demanda respondida fora do prazo, gerando reiteração, recurso ou apontamento de órgão de controle.</t>
        </is>
      </c>
      <c r="E243" s="3" t="inlineStr">
        <is>
          <t xml:space="preserve">Legal/Conformidade</t>
        </is>
      </c>
      <c r="F243" s="3" t="inlineStr">
        <is>
          <t xml:space="preserve">Distribuição interna lenta; área detentora sem prazo interno definido; volume concentrado em picos</t>
        </is>
      </c>
      <c r="G243" s="3" t="inlineStr">
        <is>
          <t xml:space="preserve">Prazo de resposta da demanda</t>
        </is>
      </c>
      <c r="H243" s="3" t="inlineStr">
        <is>
          <t xml:space="preserve">23/08/2026</t>
        </is>
      </c>
      <c r="I243" s="4">
        <v>3</v>
      </c>
      <c r="J243" s="4">
        <v>4</v>
      </c>
      <c r="K243" s="8" t="str">
        <f>=I243*J243</f>
        <v>12</v>
      </c>
      <c r="L243" s="8" t="str">
        <f>=IF(K243&gt;=20,"Extremo",IF(K243&gt;=12,"Alto",IF(K243&gt;=5,"Moderado","Baixo")))</f>
        <v>Alto</v>
      </c>
      <c r="M243" s="3" t="inlineStr">
        <is>
          <t xml:space="preserve">Mitigar</t>
        </is>
      </c>
      <c r="N243" s="3" t="inlineStr">
        <is>
          <t xml:space="preserve">Prazo interno inferior ao prazo externo e alerta de vencimento antes de emitir solicitação atendida e registrada.</t>
        </is>
      </c>
      <c r="O243" s="3" t="inlineStr">
        <is>
          <t xml:space="preserve">31/12/2026</t>
        </is>
      </c>
      <c r="P243" s="3" t="inlineStr">
        <is>
          <t xml:space="preserve">AA/GTI/USC</t>
        </is>
      </c>
      <c r="Q243" s="3" t="inlineStr">
        <is>
          <t xml:space="preserve">Aberto</t>
        </is>
      </c>
    </row>
    <row r="244">
      <c r="A244" s="3" t="inlineStr">
        <is>
          <t xml:space="preserve">RIS-267</t>
        </is>
      </c>
      <c r="B244" s="8" t="str">
        <f>=IF(ISNUMBER(SEARCH("TR-",C244)),"Tarefa",IF(ISNUMBER(SEARCH("AT-",C244)),"Atividade",IF(ISNUMBER(SEARCH("SP-",C244)),"Subprocesso",IF(ISNUMBER(SEARCH("PP-",C244)),"Processo",IF(OR(LEFT(C244,2)="MG",LEFT(C244,2)="MF",LEFT(C244,2)="MS"),"Macroprocesso","")))))</f>
        <v>Subprocesso</v>
      </c>
      <c r="C244" s="3" t="inlineStr">
        <is>
          <t xml:space="preserve">MS-04 › PP-04 › SP-02</t>
        </is>
      </c>
      <c r="D244" s="3" t="inlineStr">
        <is>
          <t xml:space="preserve">Demanda respondida fora do prazo, gerando reiteração, recurso ou apontamento de órgão de controle.</t>
        </is>
      </c>
      <c r="E244" s="3" t="inlineStr">
        <is>
          <t xml:space="preserve">Legal/Conformidade</t>
        </is>
      </c>
      <c r="F244" s="3" t="inlineStr">
        <is>
          <t xml:space="preserve">Distribuição interna lenta; área detentora sem prazo interno definido; volume concentrado em picos</t>
        </is>
      </c>
      <c r="G244" s="3" t="inlineStr">
        <is>
          <t xml:space="preserve">Prazo de resposta da demanda</t>
        </is>
      </c>
      <c r="H244" s="3" t="inlineStr">
        <is>
          <t xml:space="preserve">23/08/2026</t>
        </is>
      </c>
      <c r="I244" s="4">
        <v>3</v>
      </c>
      <c r="J244" s="4">
        <v>4</v>
      </c>
      <c r="K244" s="8" t="str">
        <f>=I244*J244</f>
        <v>12</v>
      </c>
      <c r="L244" s="8" t="str">
        <f>=IF(K244&gt;=20,"Extremo",IF(K244&gt;=12,"Alto",IF(K244&gt;=5,"Moderado","Baixo")))</f>
        <v>Alto</v>
      </c>
      <c r="M244" s="3" t="inlineStr">
        <is>
          <t xml:space="preserve">Mitigar</t>
        </is>
      </c>
      <c r="N244" s="3" t="inlineStr">
        <is>
          <t xml:space="preserve">Prazo interno inferior ao prazo externo e alerta de vencimento antes de emitir incidente resolvido.</t>
        </is>
      </c>
      <c r="O244" s="3" t="inlineStr">
        <is>
          <t xml:space="preserve">31/12/2026</t>
        </is>
      </c>
      <c r="P244" s="3" t="inlineStr">
        <is>
          <t xml:space="preserve">AA/GTI/USC</t>
        </is>
      </c>
      <c r="Q244" s="3" t="inlineStr">
        <is>
          <t xml:space="preserve">Aberto</t>
        </is>
      </c>
    </row>
    <row r="245">
      <c r="A245" s="3" t="inlineStr">
        <is>
          <t xml:space="preserve">RIS-268</t>
        </is>
      </c>
      <c r="B245" s="8" t="str">
        <f>=IF(ISNUMBER(SEARCH("TR-",C245)),"Tarefa",IF(ISNUMBER(SEARCH("AT-",C245)),"Atividade",IF(ISNUMBER(SEARCH("SP-",C245)),"Subprocesso",IF(ISNUMBER(SEARCH("PP-",C245)),"Processo",IF(OR(LEFT(C245,2)="MG",LEFT(C245,2)="MF",LEFT(C245,2)="MS"),"Macroprocesso","")))))</f>
        <v>Subprocesso</v>
      </c>
      <c r="C245" s="3" t="inlineStr">
        <is>
          <t xml:space="preserve">MS-04 › PP-04 › SP-03</t>
        </is>
      </c>
      <c r="D245" s="3" t="inlineStr">
        <is>
          <t xml:space="preserve">Desvio detectado tarde demais para ser corrigido, tornando relatório de SLA e satisfação inócuo como instrumento de controle.</t>
        </is>
      </c>
      <c r="E245" s="3" t="inlineStr">
        <is>
          <t xml:space="preserve">Operacional</t>
        </is>
      </c>
      <c r="F245" s="3" t="inlineStr">
        <is>
          <t xml:space="preserve">Periodicidade de verificação insuficiente; ausência de alerta de vencimento; apontamento sem responsável de correção</t>
        </is>
      </c>
      <c r="G245" s="3" t="inlineStr">
        <is>
          <t xml:space="preserve">Entre ciclos de verificação</t>
        </is>
      </c>
      <c r="H245" s="3" t="inlineStr">
        <is>
          <t xml:space="preserve">23/08/2026</t>
        </is>
      </c>
      <c r="I245" s="4">
        <v>4</v>
      </c>
      <c r="J245" s="4">
        <v>4</v>
      </c>
      <c r="K245" s="8" t="str">
        <f>=I245*J245</f>
        <v>16</v>
      </c>
      <c r="L245" s="8" t="str">
        <f>=IF(K245&gt;=20,"Extremo",IF(K245&gt;=12,"Alto",IF(K245&gt;=5,"Moderado","Baixo")))</f>
        <v>Alto</v>
      </c>
      <c r="M245" s="3" t="inlineStr">
        <is>
          <t xml:space="preserve">Mitigar</t>
        </is>
      </c>
      <c r="N245" s="3" t="inlineStr">
        <is>
          <t xml:space="preserve">Periodicidade definida de verificação e reexame das correções apontadas.</t>
        </is>
      </c>
      <c r="O245" s="3" t="inlineStr">
        <is>
          <t xml:space="preserve">31/12/2026</t>
        </is>
      </c>
      <c r="P245" s="3" t="inlineStr">
        <is>
          <t xml:space="preserve">AA/GTI/USC</t>
        </is>
      </c>
      <c r="Q245" s="3" t="inlineStr">
        <is>
          <t xml:space="preserve">Aberto</t>
        </is>
      </c>
    </row>
    <row r="246">
      <c r="A246" s="3" t="inlineStr">
        <is>
          <t xml:space="preserve">RIS-027</t>
        </is>
      </c>
      <c r="B246" s="8" t="str">
        <f>=IF(ISNUMBER(SEARCH("TR-",C246)),"Tarefa",IF(ISNUMBER(SEARCH("AT-",C246)),"Atividade",IF(ISNUMBER(SEARCH("SP-",C246)),"Subprocesso",IF(ISNUMBER(SEARCH("PP-",C246)),"Processo",IF(OR(LEFT(C246,2)="MG",LEFT(C246,2)="MF",LEFT(C246,2)="MS"),"Macroprocesso","")))))</f>
        <v>Macroprocesso</v>
      </c>
      <c r="C246" s="3" t="inlineStr">
        <is>
          <t xml:space="preserve">MS-05</t>
        </is>
      </c>
      <c r="D246" s="3" t="inlineStr">
        <is>
          <t xml:space="preserve">Prestação de contas de transferência apresentada fora do prazo ou incompleta, gerando inscrição de inadimplência e glosa.</t>
        </is>
      </c>
      <c r="E246" s="3" t="inlineStr">
        <is>
          <t xml:space="preserve">Legal/Conformidade</t>
        </is>
      </c>
      <c r="F246" s="3" t="inlineStr">
        <is>
          <t xml:space="preserve">Convenente sem capacidade técnica; execução divergente do plano de trabalho; acompanhamento apenas documental</t>
        </is>
      </c>
      <c r="G246" s="3" t="inlineStr">
        <is>
          <t xml:space="preserve">Encerramento do instrumento</t>
        </is>
      </c>
      <c r="H246" s="3" t="inlineStr">
        <is>
          <t xml:space="preserve">12/08/2026</t>
        </is>
      </c>
      <c r="I246" s="4">
        <v>4</v>
      </c>
      <c r="J246" s="4">
        <v>4</v>
      </c>
      <c r="K246" s="8" t="str">
        <f>=I246*J246</f>
        <v>16</v>
      </c>
      <c r="L246" s="8" t="str">
        <f>=IF(K246&gt;=20,"Extremo",IF(K246&gt;=12,"Alto",IF(K246&gt;=5,"Moderado","Baixo")))</f>
        <v>Alto</v>
      </c>
      <c r="M246" s="3" t="inlineStr">
        <is>
          <t xml:space="preserve">Mitigar</t>
        </is>
      </c>
      <c r="N246" s="3" t="inlineStr">
        <is>
          <t xml:space="preserve">Acompanhamento da vigência dos instrumentos com alerta prévio ao convenente e análise técnica antes do encerramento.</t>
        </is>
      </c>
      <c r="O246" s="3" t="inlineStr">
        <is>
          <t xml:space="preserve">31/12/2026</t>
        </is>
      </c>
      <c r="P246" s="3" t="inlineStr">
        <is>
          <t xml:space="preserve">AE/GFN</t>
        </is>
      </c>
      <c r="Q246" s="3" t="inlineStr">
        <is>
          <t xml:space="preserve">Aberto</t>
        </is>
      </c>
    </row>
    <row r="247">
      <c r="A247" s="3" t="inlineStr">
        <is>
          <t xml:space="preserve">RIS-085</t>
        </is>
      </c>
      <c r="B247" s="8" t="str">
        <f>=IF(ISNUMBER(SEARCH("TR-",C247)),"Tarefa",IF(ISNUMBER(SEARCH("AT-",C247)),"Atividade",IF(ISNUMBER(SEARCH("SP-",C247)),"Subprocesso",IF(ISNUMBER(SEARCH("PP-",C247)),"Processo",IF(OR(LEFT(C247,2)="MG",LEFT(C247,2)="MF",LEFT(C247,2)="MS"),"Macroprocesso","")))))</f>
        <v>Processo</v>
      </c>
      <c r="C247" s="3" t="inlineStr">
        <is>
          <t xml:space="preserve">MS-05 › PP-01</t>
        </is>
      </c>
      <c r="D247" s="3" t="inlineStr">
        <is>
          <t xml:space="preserve">Pagamento fora da ordem cronológica ou com atraso, gerando penalidade contratual.</t>
        </is>
      </c>
      <c r="E247" s="3" t="inlineStr">
        <is>
          <t xml:space="preserve">Legal/Conformidade</t>
        </is>
      </c>
      <c r="F247" s="3" t="inlineStr">
        <is>
          <t xml:space="preserve">Volume concentrado no fim do mês; liquidação com pendência documental; restrição de caixa</t>
        </is>
      </c>
      <c r="G247" s="3" t="inlineStr">
        <is>
          <t xml:space="preserve">Execução financeira mensal</t>
        </is>
      </c>
      <c r="H247" s="3" t="inlineStr">
        <is>
          <t xml:space="preserve">20/08/2026</t>
        </is>
      </c>
      <c r="I247" s="4">
        <v>3</v>
      </c>
      <c r="J247" s="4">
        <v>4</v>
      </c>
      <c r="K247" s="8" t="str">
        <f>=I247*J247</f>
        <v>12</v>
      </c>
      <c r="L247" s="8" t="str">
        <f>=IF(K247&gt;=20,"Extremo",IF(K247&gt;=12,"Alto",IF(K247&gt;=5,"Moderado","Baixo")))</f>
        <v>Alto</v>
      </c>
      <c r="M247" s="3" t="inlineStr">
        <is>
          <t xml:space="preserve">Mitigar</t>
        </is>
      </c>
      <c r="N247" s="3" t="inlineStr">
        <is>
          <t xml:space="preserve">Controle da ordem cronológica por fonte e conferência prévia da documentação de liquidação.</t>
        </is>
      </c>
      <c r="O247" s="3" t="inlineStr">
        <is>
          <t xml:space="preserve">31/12/2026</t>
        </is>
      </c>
      <c r="P247" s="3" t="inlineStr">
        <is>
          <t xml:space="preserve">AE/GFN/UEF</t>
        </is>
      </c>
      <c r="Q247" s="3" t="inlineStr">
        <is>
          <t xml:space="preserve">Aberto</t>
        </is>
      </c>
    </row>
    <row r="248">
      <c r="A248" s="3" t="inlineStr">
        <is>
          <t xml:space="preserve">RIS-269</t>
        </is>
      </c>
      <c r="B248" s="8" t="str">
        <f>=IF(ISNUMBER(SEARCH("TR-",C248)),"Tarefa",IF(ISNUMBER(SEARCH("AT-",C248)),"Atividade",IF(ISNUMBER(SEARCH("SP-",C248)),"Subprocesso",IF(ISNUMBER(SEARCH("PP-",C248)),"Processo",IF(OR(LEFT(C248,2)="MG",LEFT(C248,2)="MF",LEFT(C248,2)="MS"),"Macroprocesso","")))))</f>
        <v>Subprocesso</v>
      </c>
      <c r="C248" s="3" t="inlineStr">
        <is>
          <t xml:space="preserve">MS-05 › PP-01 › SP-01</t>
        </is>
      </c>
      <c r="D248" s="3" t="inlineStr">
        <is>
          <t xml:space="preserve">Decisão tomada sobre informação incompleta ou desatualizada, comprometendo programação financeira.</t>
        </is>
      </c>
      <c r="E248" s="3" t="inlineStr">
        <is>
          <t xml:space="preserve">Operacional</t>
        </is>
      </c>
      <c r="F248" s="3" t="inlineStr">
        <is>
          <t xml:space="preserve">Fonte de dado dispersa entre áreas; levantamento sem verificação em campo; prazo curto para análise</t>
        </is>
      </c>
      <c r="G248" s="3" t="inlineStr">
        <is>
          <t xml:space="preserve">Antes da decisão</t>
        </is>
      </c>
      <c r="H248" s="3" t="inlineStr">
        <is>
          <t xml:space="preserve">23/08/2026</t>
        </is>
      </c>
      <c r="I248" s="4">
        <v>3</v>
      </c>
      <c r="J248" s="4">
        <v>4</v>
      </c>
      <c r="K248" s="8" t="str">
        <f>=I248*J248</f>
        <v>12</v>
      </c>
      <c r="L248" s="8" t="str">
        <f>=IF(K248&gt;=20,"Extremo",IF(K248&gt;=12,"Alto",IF(K248&gt;=5,"Moderado","Baixo")))</f>
        <v>Alto</v>
      </c>
      <c r="M248" s="3" t="inlineStr">
        <is>
          <t xml:space="preserve">Mitigar</t>
        </is>
      </c>
      <c r="N248" s="3" t="inlineStr">
        <is>
          <t xml:space="preserve">Conferência dos dados contra a fonte primária e registro da metodologia que sustenta programação financeira.</t>
        </is>
      </c>
      <c r="O248" s="3" t="inlineStr">
        <is>
          <t xml:space="preserve">31/12/2026</t>
        </is>
      </c>
      <c r="P248" s="3" t="inlineStr">
        <is>
          <t xml:space="preserve">AE/GFN/UEF</t>
        </is>
      </c>
      <c r="Q248" s="3" t="inlineStr">
        <is>
          <t xml:space="preserve">Aberto</t>
        </is>
      </c>
    </row>
    <row r="249">
      <c r="A249" s="3" t="inlineStr">
        <is>
          <t xml:space="preserve">RIS-270</t>
        </is>
      </c>
      <c r="B249" s="8" t="str">
        <f>=IF(ISNUMBER(SEARCH("TR-",C249)),"Tarefa",IF(ISNUMBER(SEARCH("AT-",C249)),"Atividade",IF(ISNUMBER(SEARCH("SP-",C249)),"Subprocesso",IF(ISNUMBER(SEARCH("PP-",C249)),"Processo",IF(OR(LEFT(C249,2)="MG",LEFT(C249,2)="MF",LEFT(C249,2)="MS"),"Macroprocesso","")))))</f>
        <v>Subprocesso</v>
      </c>
      <c r="C249" s="3" t="inlineStr">
        <is>
          <t xml:space="preserve">MS-05 › PP-01 › SP-02</t>
        </is>
      </c>
      <c r="D249" s="3" t="inlineStr">
        <is>
          <t xml:space="preserve">Interrupção ou atraso na execução, deixando de produzir ordem bancária emitida no prazo previsto.</t>
        </is>
      </c>
      <c r="E249" s="3" t="inlineStr">
        <is>
          <t xml:space="preserve">Operacional</t>
        </is>
      </c>
      <c r="F249" s="3" t="inlineStr">
        <is>
          <t xml:space="preserve">Dependência de terceiro ou de contrato; recurso indisponível na data; equipe reduzida frente ao volume</t>
        </is>
      </c>
      <c r="G249" s="3" t="inlineStr">
        <is>
          <t xml:space="preserve">Durante a execução</t>
        </is>
      </c>
      <c r="H249" s="3" t="inlineStr">
        <is>
          <t xml:space="preserve">23/08/2026</t>
        </is>
      </c>
      <c r="I249" s="4">
        <v>4</v>
      </c>
      <c r="J249" s="4">
        <v>4</v>
      </c>
      <c r="K249" s="8" t="str">
        <f>=I249*J249</f>
        <v>16</v>
      </c>
      <c r="L249" s="8" t="str">
        <f>=IF(K249&gt;=20,"Extremo",IF(K249&gt;=12,"Alto",IF(K249&gt;=5,"Moderado","Baixo")))</f>
        <v>Alto</v>
      </c>
      <c r="M249" s="3" t="inlineStr">
        <is>
          <t xml:space="preserve">Mitigar</t>
        </is>
      </c>
      <c r="N249" s="3" t="inlineStr">
        <is>
          <t xml:space="preserve">Acompanhamento periódico com registro das pendências que travam a entrega de ordem bancária emitida.</t>
        </is>
      </c>
      <c r="O249" s="3" t="inlineStr">
        <is>
          <t xml:space="preserve">31/12/2026</t>
        </is>
      </c>
      <c r="P249" s="3" t="inlineStr">
        <is>
          <t xml:space="preserve">AE/GFN/UEF</t>
        </is>
      </c>
      <c r="Q249" s="3" t="inlineStr">
        <is>
          <t xml:space="preserve">Aberto</t>
        </is>
      </c>
    </row>
    <row r="250">
      <c r="A250" s="3" t="inlineStr">
        <is>
          <t xml:space="preserve">RIS-271</t>
        </is>
      </c>
      <c r="B250" s="8" t="str">
        <f>=IF(ISNUMBER(SEARCH("TR-",C250)),"Tarefa",IF(ISNUMBER(SEARCH("AT-",C250)),"Atividade",IF(ISNUMBER(SEARCH("SP-",C250)),"Subprocesso",IF(ISNUMBER(SEARCH("PP-",C250)),"Processo",IF(OR(LEFT(C250,2)="MG",LEFT(C250,2)="MF",LEFT(C250,2)="MS"),"Macroprocesso","")))))</f>
        <v>Subprocesso</v>
      </c>
      <c r="C250" s="3" t="inlineStr">
        <is>
          <t xml:space="preserve">MS-05 › PP-01 › SP-03</t>
        </is>
      </c>
      <c r="D250" s="3" t="inlineStr">
        <is>
          <t xml:space="preserve">Desvio detectado tarde demais para ser corrigido, tornando retenções recolhidas inócuo como instrumento de controle.</t>
        </is>
      </c>
      <c r="E250" s="3" t="inlineStr">
        <is>
          <t xml:space="preserve">Operacional</t>
        </is>
      </c>
      <c r="F250" s="3" t="inlineStr">
        <is>
          <t xml:space="preserve">Periodicidade de verificação insuficiente; ausência de alerta de vencimento; apontamento sem responsável de correção</t>
        </is>
      </c>
      <c r="G250" s="3" t="inlineStr">
        <is>
          <t xml:space="preserve">Entre ciclos de verificação</t>
        </is>
      </c>
      <c r="H250" s="3" t="inlineStr">
        <is>
          <t xml:space="preserve">23/08/2026</t>
        </is>
      </c>
      <c r="I250" s="4">
        <v>4</v>
      </c>
      <c r="J250" s="4">
        <v>4</v>
      </c>
      <c r="K250" s="8" t="str">
        <f>=I250*J250</f>
        <v>16</v>
      </c>
      <c r="L250" s="8" t="str">
        <f>=IF(K250&gt;=20,"Extremo",IF(K250&gt;=12,"Alto",IF(K250&gt;=5,"Moderado","Baixo")))</f>
        <v>Alto</v>
      </c>
      <c r="M250" s="3" t="inlineStr">
        <is>
          <t xml:space="preserve">Mitigar</t>
        </is>
      </c>
      <c r="N250" s="3" t="inlineStr">
        <is>
          <t xml:space="preserve">Periodicidade definida de verificação e reexame das correções apontadas.</t>
        </is>
      </c>
      <c r="O250" s="3" t="inlineStr">
        <is>
          <t xml:space="preserve">31/12/2026</t>
        </is>
      </c>
      <c r="P250" s="3" t="inlineStr">
        <is>
          <t xml:space="preserve">AE/GFN/UEF</t>
        </is>
      </c>
      <c r="Q250" s="3" t="inlineStr">
        <is>
          <t xml:space="preserve">Aberto</t>
        </is>
      </c>
    </row>
    <row r="251">
      <c r="A251" s="3" t="inlineStr">
        <is>
          <t xml:space="preserve">RIS-086</t>
        </is>
      </c>
      <c r="B251" s="8" t="str">
        <f>=IF(ISNUMBER(SEARCH("TR-",C251)),"Tarefa",IF(ISNUMBER(SEARCH("AT-",C251)),"Atividade",IF(ISNUMBER(SEARCH("SP-",C251)),"Subprocesso",IF(ISNUMBER(SEARCH("PP-",C251)),"Processo",IF(OR(LEFT(C251,2)="MG",LEFT(C251,2)="MF",LEFT(C251,2)="MS"),"Macroprocesso","")))))</f>
        <v>Processo</v>
      </c>
      <c r="C251" s="3" t="inlineStr">
        <is>
          <t xml:space="preserve">MS-05 › PP-02</t>
        </is>
      </c>
      <c r="D251" s="3" t="inlineStr">
        <is>
          <t xml:space="preserve">Prescrição de crédito não tributário por morosidade na cobrança.</t>
        </is>
      </c>
      <c r="E251" s="3" t="inlineStr">
        <is>
          <t xml:space="preserve">Financeiro/Orçamentário</t>
        </is>
      </c>
      <c r="F251" s="3" t="inlineStr">
        <is>
          <t xml:space="preserve">Constituição do crédito com atraso; cadastro de devedor incompleto; ausência de alerta de prazo</t>
        </is>
      </c>
      <c r="G251" s="3" t="inlineStr">
        <is>
          <t xml:space="preserve">Prazo prescricional do crédito</t>
        </is>
      </c>
      <c r="H251" s="3" t="inlineStr">
        <is>
          <t xml:space="preserve">20/08/2026</t>
        </is>
      </c>
      <c r="I251" s="4">
        <v>3</v>
      </c>
      <c r="J251" s="4">
        <v>5</v>
      </c>
      <c r="K251" s="8" t="str">
        <f>=I251*J251</f>
        <v>15</v>
      </c>
      <c r="L251" s="8" t="str">
        <f>=IF(K251&gt;=20,"Extremo",IF(K251&gt;=12,"Alto",IF(K251&gt;=5,"Moderado","Baixo")))</f>
        <v>Alto</v>
      </c>
      <c r="M251" s="3" t="inlineStr">
        <is>
          <t xml:space="preserve">Mitigar</t>
        </is>
      </c>
      <c r="N251" s="3" t="inlineStr">
        <is>
          <t xml:space="preserve">Controle de prazo prescricional por crédito e encaminhamento automático à cobrança judicial no limite.</t>
        </is>
      </c>
      <c r="O251" s="3" t="inlineStr">
        <is>
          <t xml:space="preserve">31/12/2026</t>
        </is>
      </c>
      <c r="P251" s="3" t="inlineStr">
        <is>
          <t xml:space="preserve">AE/GFN</t>
        </is>
      </c>
      <c r="Q251" s="3" t="inlineStr">
        <is>
          <t xml:space="preserve">Aberto</t>
        </is>
      </c>
    </row>
    <row r="252">
      <c r="A252" s="3" t="inlineStr">
        <is>
          <t xml:space="preserve">RIS-272</t>
        </is>
      </c>
      <c r="B252" s="8" t="str">
        <f>=IF(ISNUMBER(SEARCH("TR-",C252)),"Tarefa",IF(ISNUMBER(SEARCH("AT-",C252)),"Atividade",IF(ISNUMBER(SEARCH("SP-",C252)),"Subprocesso",IF(ISNUMBER(SEARCH("PP-",C252)),"Processo",IF(OR(LEFT(C252,2)="MG",LEFT(C252,2)="MF",LEFT(C252,2)="MS"),"Macroprocesso","")))))</f>
        <v>Subprocesso</v>
      </c>
      <c r="C252" s="3" t="inlineStr">
        <is>
          <t xml:space="preserve">MS-05 › PP-02 › SP-01</t>
        </is>
      </c>
      <c r="D252" s="3" t="inlineStr">
        <is>
          <t xml:space="preserve">crédito constituído formalizado com vício ou pendência documental, comprometendo sua validade.</t>
        </is>
      </c>
      <c r="E252" s="3" t="inlineStr">
        <is>
          <t xml:space="preserve">Legal/Conformidade</t>
        </is>
      </c>
      <c r="F252" s="3" t="inlineStr">
        <is>
          <t xml:space="preserve">Instrução do processo incompleta; minuta fora do modelo padronizado; urgência alegada pela área</t>
        </is>
      </c>
      <c r="G252" s="3" t="inlineStr">
        <is>
          <t xml:space="preserve">Antes da assinatura</t>
        </is>
      </c>
      <c r="H252" s="3" t="inlineStr">
        <is>
          <t xml:space="preserve">23/08/2026</t>
        </is>
      </c>
      <c r="I252" s="4">
        <v>3</v>
      </c>
      <c r="J252" s="4">
        <v>5</v>
      </c>
      <c r="K252" s="8" t="str">
        <f>=I252*J252</f>
        <v>15</v>
      </c>
      <c r="L252" s="8" t="str">
        <f>=IF(K252&gt;=20,"Extremo",IF(K252&gt;=12,"Alto",IF(K252&gt;=5,"Moderado","Baixo")))</f>
        <v>Alto</v>
      </c>
      <c r="M252" s="3" t="inlineStr">
        <is>
          <t xml:space="preserve">Mitigar</t>
        </is>
      </c>
      <c r="N252" s="3" t="inlineStr">
        <is>
          <t xml:space="preserve">Conferência da instrução e uso de minuta padronizada antes de formalizar crédito constituído.</t>
        </is>
      </c>
      <c r="O252" s="3" t="inlineStr">
        <is>
          <t xml:space="preserve">31/12/2026</t>
        </is>
      </c>
      <c r="P252" s="3" t="inlineStr">
        <is>
          <t xml:space="preserve">AE/GFN</t>
        </is>
      </c>
      <c r="Q252" s="3" t="inlineStr">
        <is>
          <t xml:space="preserve">Aberto</t>
        </is>
      </c>
    </row>
    <row r="253">
      <c r="A253" s="3" t="inlineStr">
        <is>
          <t xml:space="preserve">RIS-273</t>
        </is>
      </c>
      <c r="B253" s="8" t="str">
        <f>=IF(ISNUMBER(SEARCH("TR-",C253)),"Tarefa",IF(ISNUMBER(SEARCH("AT-",C253)),"Atividade",IF(ISNUMBER(SEARCH("SP-",C253)),"Subprocesso",IF(ISNUMBER(SEARCH("PP-",C253)),"Processo",IF(OR(LEFT(C253,2)="MG",LEFT(C253,2)="MF",LEFT(C253,2)="MS"),"Macroprocesso","")))))</f>
        <v>Subprocesso</v>
      </c>
      <c r="C253" s="3" t="inlineStr">
        <is>
          <t xml:space="preserve">MS-05 › PP-02 › SP-02</t>
        </is>
      </c>
      <c r="D253" s="3" t="inlineStr">
        <is>
          <t xml:space="preserve">parcelamento formalizado formalizado com vício ou pendência documental, comprometendo sua validade.</t>
        </is>
      </c>
      <c r="E253" s="3" t="inlineStr">
        <is>
          <t xml:space="preserve">Legal/Conformidade</t>
        </is>
      </c>
      <c r="F253" s="3" t="inlineStr">
        <is>
          <t xml:space="preserve">Instrução do processo incompleta; minuta fora do modelo padronizado; urgência alegada pela área</t>
        </is>
      </c>
      <c r="G253" s="3" t="inlineStr">
        <is>
          <t xml:space="preserve">Antes da assinatura</t>
        </is>
      </c>
      <c r="H253" s="3" t="inlineStr">
        <is>
          <t xml:space="preserve">23/08/2026</t>
        </is>
      </c>
      <c r="I253" s="4">
        <v>3</v>
      </c>
      <c r="J253" s="4">
        <v>5</v>
      </c>
      <c r="K253" s="8" t="str">
        <f>=I253*J253</f>
        <v>15</v>
      </c>
      <c r="L253" s="8" t="str">
        <f>=IF(K253&gt;=20,"Extremo",IF(K253&gt;=12,"Alto",IF(K253&gt;=5,"Moderado","Baixo")))</f>
        <v>Alto</v>
      </c>
      <c r="M253" s="3" t="inlineStr">
        <is>
          <t xml:space="preserve">Mitigar</t>
        </is>
      </c>
      <c r="N253" s="3" t="inlineStr">
        <is>
          <t xml:space="preserve">Conferência da instrução e uso de minuta padronizada antes de formalizar parcelamento formalizado.</t>
        </is>
      </c>
      <c r="O253" s="3" t="inlineStr">
        <is>
          <t xml:space="preserve">31/12/2026</t>
        </is>
      </c>
      <c r="P253" s="3" t="inlineStr">
        <is>
          <t xml:space="preserve">AE/GFN</t>
        </is>
      </c>
      <c r="Q253" s="3" t="inlineStr">
        <is>
          <t xml:space="preserve">Aberto</t>
        </is>
      </c>
    </row>
    <row r="254">
      <c r="A254" s="3" t="inlineStr">
        <is>
          <t xml:space="preserve">RIS-274</t>
        </is>
      </c>
      <c r="B254" s="8" t="str">
        <f>=IF(ISNUMBER(SEARCH("TR-",C254)),"Tarefa",IF(ISNUMBER(SEARCH("AT-",C254)),"Atividade",IF(ISNUMBER(SEARCH("SP-",C254)),"Subprocesso",IF(ISNUMBER(SEARCH("PP-",C254)),"Processo",IF(OR(LEFT(C254,2)="MG",LEFT(C254,2)="MF",LEFT(C254,2)="MS"),"Macroprocesso","")))))</f>
        <v>Subprocesso</v>
      </c>
      <c r="C254" s="3" t="inlineStr">
        <is>
          <t xml:space="preserve">MS-05 › PP-02 › SP-03</t>
        </is>
      </c>
      <c r="D254" s="3" t="inlineStr">
        <is>
          <t xml:space="preserve">crédito encaminhado à cobrança judicial formalizado com vício ou pendência documental, comprometendo sua validade.</t>
        </is>
      </c>
      <c r="E254" s="3" t="inlineStr">
        <is>
          <t xml:space="preserve">Legal/Conformidade</t>
        </is>
      </c>
      <c r="F254" s="3" t="inlineStr">
        <is>
          <t xml:space="preserve">Instrução do processo incompleta; minuta fora do modelo padronizado; urgência alegada pela área</t>
        </is>
      </c>
      <c r="G254" s="3" t="inlineStr">
        <is>
          <t xml:space="preserve">Antes da assinatura</t>
        </is>
      </c>
      <c r="H254" s="3" t="inlineStr">
        <is>
          <t xml:space="preserve">23/08/2026</t>
        </is>
      </c>
      <c r="I254" s="4">
        <v>3</v>
      </c>
      <c r="J254" s="4">
        <v>5</v>
      </c>
      <c r="K254" s="8" t="str">
        <f>=I254*J254</f>
        <v>15</v>
      </c>
      <c r="L254" s="8" t="str">
        <f>=IF(K254&gt;=20,"Extremo",IF(K254&gt;=12,"Alto",IF(K254&gt;=5,"Moderado","Baixo")))</f>
        <v>Alto</v>
      </c>
      <c r="M254" s="3" t="inlineStr">
        <is>
          <t xml:space="preserve">Mitigar</t>
        </is>
      </c>
      <c r="N254" s="3" t="inlineStr">
        <is>
          <t xml:space="preserve">Conferência da instrução e uso de minuta padronizada antes de formalizar crédito encaminhado à cobrança judicial.</t>
        </is>
      </c>
      <c r="O254" s="3" t="inlineStr">
        <is>
          <t xml:space="preserve">31/12/2026</t>
        </is>
      </c>
      <c r="P254" s="3" t="inlineStr">
        <is>
          <t xml:space="preserve">AE/GFN</t>
        </is>
      </c>
      <c r="Q254" s="3" t="inlineStr">
        <is>
          <t xml:space="preserve">Aberto</t>
        </is>
      </c>
    </row>
    <row r="255">
      <c r="A255" s="3" t="inlineStr">
        <is>
          <t xml:space="preserve">RIS-087</t>
        </is>
      </c>
      <c r="B255" s="8" t="str">
        <f>=IF(ISNUMBER(SEARCH("TR-",C255)),"Tarefa",IF(ISNUMBER(SEARCH("AT-",C255)),"Atividade",IF(ISNUMBER(SEARCH("SP-",C255)),"Subprocesso",IF(ISNUMBER(SEARCH("PP-",C255)),"Processo",IF(OR(LEFT(C255,2)="MG",LEFT(C255,2)="MF",LEFT(C255,2)="MS"),"Macroprocesso","")))))</f>
        <v>Processo</v>
      </c>
      <c r="C255" s="3" t="inlineStr">
        <is>
          <t xml:space="preserve">MS-05 › PP-03</t>
        </is>
      </c>
      <c r="D255" s="3" t="inlineStr">
        <is>
          <t xml:space="preserve">Empenho emitido sem dotação adequada ou com classificação incorreta.</t>
        </is>
      </c>
      <c r="E255" s="3" t="inlineStr">
        <is>
          <t xml:space="preserve">Financeiro/Orçamentário</t>
        </is>
      </c>
      <c r="F255" s="3" t="inlineStr">
        <is>
          <t xml:space="preserve">Classificação orçamentária complexa; pressão por celeridade; dotação remanejada durante o exercício</t>
        </is>
      </c>
      <c r="G255" s="3" t="inlineStr">
        <is>
          <t xml:space="preserve">Emissão do empenho</t>
        </is>
      </c>
      <c r="H255" s="3" t="inlineStr">
        <is>
          <t xml:space="preserve">20/08/2026</t>
        </is>
      </c>
      <c r="I255" s="4">
        <v>3</v>
      </c>
      <c r="J255" s="4">
        <v>3</v>
      </c>
      <c r="K255" s="8" t="str">
        <f>=I255*J255</f>
        <v>9</v>
      </c>
      <c r="L255" s="8" t="str">
        <f>=IF(K255&gt;=20,"Extremo",IF(K255&gt;=12,"Alto",IF(K255&gt;=5,"Moderado","Baixo")))</f>
        <v>Moderado</v>
      </c>
      <c r="M255" s="3" t="inlineStr">
        <is>
          <t xml:space="preserve">Mitigar</t>
        </is>
      </c>
      <c r="N255" s="3" t="inlineStr">
        <is>
          <t xml:space="preserve">Conferência da dotação e da classificação antes da emissão e revisão amostral pela GGO.</t>
        </is>
      </c>
      <c r="O255" s="3" t="inlineStr">
        <is>
          <t xml:space="preserve">30/06/2027</t>
        </is>
      </c>
      <c r="P255" s="3" t="inlineStr">
        <is>
          <t xml:space="preserve">AE/GGO/UEO</t>
        </is>
      </c>
      <c r="Q255" s="3" t="inlineStr">
        <is>
          <t xml:space="preserve">Aberto</t>
        </is>
      </c>
    </row>
    <row r="256">
      <c r="A256" s="3" t="inlineStr">
        <is>
          <t xml:space="preserve">RIS-275</t>
        </is>
      </c>
      <c r="B256" s="8" t="str">
        <f>=IF(ISNUMBER(SEARCH("TR-",C256)),"Tarefa",IF(ISNUMBER(SEARCH("AT-",C256)),"Atividade",IF(ISNUMBER(SEARCH("SP-",C256)),"Subprocesso",IF(ISNUMBER(SEARCH("PP-",C256)),"Processo",IF(OR(LEFT(C256,2)="MG",LEFT(C256,2)="MF",LEFT(C256,2)="MS"),"Macroprocesso","")))))</f>
        <v>Subprocesso</v>
      </c>
      <c r="C256" s="3" t="inlineStr">
        <is>
          <t xml:space="preserve">MS-05 › PP-03 › SP-01</t>
        </is>
      </c>
      <c r="D256" s="3" t="inlineStr">
        <is>
          <t xml:space="preserve">nota de empenho emitida formalizado com vício ou pendência documental, comprometendo sua validade.</t>
        </is>
      </c>
      <c r="E256" s="3" t="inlineStr">
        <is>
          <t xml:space="preserve">Legal/Conformidade</t>
        </is>
      </c>
      <c r="F256" s="3" t="inlineStr">
        <is>
          <t xml:space="preserve">Instrução do processo incompleta; minuta fora do modelo padronizado; urgência alegada pela área</t>
        </is>
      </c>
      <c r="G256" s="3" t="inlineStr">
        <is>
          <t xml:space="preserve">Antes da assinatura</t>
        </is>
      </c>
      <c r="H256" s="3" t="inlineStr">
        <is>
          <t xml:space="preserve">23/08/2026</t>
        </is>
      </c>
      <c r="I256" s="4">
        <v>3</v>
      </c>
      <c r="J256" s="4">
        <v>5</v>
      </c>
      <c r="K256" s="8" t="str">
        <f>=I256*J256</f>
        <v>15</v>
      </c>
      <c r="L256" s="8" t="str">
        <f>=IF(K256&gt;=20,"Extremo",IF(K256&gt;=12,"Alto",IF(K256&gt;=5,"Moderado","Baixo")))</f>
        <v>Alto</v>
      </c>
      <c r="M256" s="3" t="inlineStr">
        <is>
          <t xml:space="preserve">Mitigar</t>
        </is>
      </c>
      <c r="N256" s="3" t="inlineStr">
        <is>
          <t xml:space="preserve">Conferência da instrução e uso de minuta padronizada antes de formalizar nota de empenho emitida.</t>
        </is>
      </c>
      <c r="O256" s="3" t="inlineStr">
        <is>
          <t xml:space="preserve">31/12/2026</t>
        </is>
      </c>
      <c r="P256" s="3" t="inlineStr">
        <is>
          <t xml:space="preserve">AE/GGO/UEO</t>
        </is>
      </c>
      <c r="Q256" s="3" t="inlineStr">
        <is>
          <t xml:space="preserve">Aberto</t>
        </is>
      </c>
    </row>
    <row r="257">
      <c r="A257" s="3" t="inlineStr">
        <is>
          <t xml:space="preserve">RIS-276</t>
        </is>
      </c>
      <c r="B257" s="8" t="str">
        <f>=IF(ISNUMBER(SEARCH("TR-",C257)),"Tarefa",IF(ISNUMBER(SEARCH("AT-",C257)),"Atividade",IF(ISNUMBER(SEARCH("SP-",C257)),"Subprocesso",IF(ISNUMBER(SEARCH("PP-",C257)),"Processo",IF(OR(LEFT(C257,2)="MG",LEFT(C257,2)="MF",LEFT(C257,2)="MS"),"Macroprocesso","")))))</f>
        <v>Subprocesso</v>
      </c>
      <c r="C257" s="3" t="inlineStr">
        <is>
          <t xml:space="preserve">MS-05 › PP-03 › SP-02</t>
        </is>
      </c>
      <c r="D257" s="3" t="inlineStr">
        <is>
          <t xml:space="preserve">despesa liquidada formalizado com vício ou pendência documental, comprometendo sua validade.</t>
        </is>
      </c>
      <c r="E257" s="3" t="inlineStr">
        <is>
          <t xml:space="preserve">Legal/Conformidade</t>
        </is>
      </c>
      <c r="F257" s="3" t="inlineStr">
        <is>
          <t xml:space="preserve">Instrução do processo incompleta; minuta fora do modelo padronizado; urgência alegada pela área</t>
        </is>
      </c>
      <c r="G257" s="3" t="inlineStr">
        <is>
          <t xml:space="preserve">Antes da assinatura</t>
        </is>
      </c>
      <c r="H257" s="3" t="inlineStr">
        <is>
          <t xml:space="preserve">23/08/2026</t>
        </is>
      </c>
      <c r="I257" s="4">
        <v>3</v>
      </c>
      <c r="J257" s="4">
        <v>5</v>
      </c>
      <c r="K257" s="8" t="str">
        <f>=I257*J257</f>
        <v>15</v>
      </c>
      <c r="L257" s="8" t="str">
        <f>=IF(K257&gt;=20,"Extremo",IF(K257&gt;=12,"Alto",IF(K257&gt;=5,"Moderado","Baixo")))</f>
        <v>Alto</v>
      </c>
      <c r="M257" s="3" t="inlineStr">
        <is>
          <t xml:space="preserve">Mitigar</t>
        </is>
      </c>
      <c r="N257" s="3" t="inlineStr">
        <is>
          <t xml:space="preserve">Conferência da instrução e uso de minuta padronizada antes de formalizar despesa liquidada.</t>
        </is>
      </c>
      <c r="O257" s="3" t="inlineStr">
        <is>
          <t xml:space="preserve">31/12/2026</t>
        </is>
      </c>
      <c r="P257" s="3" t="inlineStr">
        <is>
          <t xml:space="preserve">AE/GGO/UEO</t>
        </is>
      </c>
      <c r="Q257" s="3" t="inlineStr">
        <is>
          <t xml:space="preserve">Aberto</t>
        </is>
      </c>
    </row>
    <row r="258">
      <c r="A258" s="3" t="inlineStr">
        <is>
          <t xml:space="preserve">RIS-277</t>
        </is>
      </c>
      <c r="B258" s="8" t="str">
        <f>=IF(ISNUMBER(SEARCH("TR-",C258)),"Tarefa",IF(ISNUMBER(SEARCH("AT-",C258)),"Atividade",IF(ISNUMBER(SEARCH("SP-",C258)),"Subprocesso",IF(ISNUMBER(SEARCH("PP-",C258)),"Processo",IF(OR(LEFT(C258,2)="MG",LEFT(C258,2)="MF",LEFT(C258,2)="MS"),"Macroprocesso","")))))</f>
        <v>Subprocesso</v>
      </c>
      <c r="C258" s="3" t="inlineStr">
        <is>
          <t xml:space="preserve">MS-05 › PP-03 › SP-03</t>
        </is>
      </c>
      <c r="D258" s="3" t="inlineStr">
        <is>
          <t xml:space="preserve">Desvio detectado tarde demais para ser corrigido, tornando restos a pagar controlados inócuo como instrumento de controle.</t>
        </is>
      </c>
      <c r="E258" s="3" t="inlineStr">
        <is>
          <t xml:space="preserve">Operacional</t>
        </is>
      </c>
      <c r="F258" s="3" t="inlineStr">
        <is>
          <t xml:space="preserve">Periodicidade de verificação insuficiente; ausência de alerta de vencimento; apontamento sem responsável de correção</t>
        </is>
      </c>
      <c r="G258" s="3" t="inlineStr">
        <is>
          <t xml:space="preserve">Entre ciclos de verificação</t>
        </is>
      </c>
      <c r="H258" s="3" t="inlineStr">
        <is>
          <t xml:space="preserve">23/08/2026</t>
        </is>
      </c>
      <c r="I258" s="4">
        <v>4</v>
      </c>
      <c r="J258" s="4">
        <v>4</v>
      </c>
      <c r="K258" s="8" t="str">
        <f>=I258*J258</f>
        <v>16</v>
      </c>
      <c r="L258" s="8" t="str">
        <f>=IF(K258&gt;=20,"Extremo",IF(K258&gt;=12,"Alto",IF(K258&gt;=5,"Moderado","Baixo")))</f>
        <v>Alto</v>
      </c>
      <c r="M258" s="3" t="inlineStr">
        <is>
          <t xml:space="preserve">Mitigar</t>
        </is>
      </c>
      <c r="N258" s="3" t="inlineStr">
        <is>
          <t xml:space="preserve">Periodicidade definida de verificação e reexame das correções apontadas.</t>
        </is>
      </c>
      <c r="O258" s="3" t="inlineStr">
        <is>
          <t xml:space="preserve">31/12/2026</t>
        </is>
      </c>
      <c r="P258" s="3" t="inlineStr">
        <is>
          <t xml:space="preserve">AE/GGO/UEO</t>
        </is>
      </c>
      <c r="Q258" s="3" t="inlineStr">
        <is>
          <t xml:space="preserve">Aberto</t>
        </is>
      </c>
    </row>
    <row r="259">
      <c r="A259" s="3" t="inlineStr">
        <is>
          <t xml:space="preserve">RIS-088</t>
        </is>
      </c>
      <c r="B259" s="8" t="str">
        <f>=IF(ISNUMBER(SEARCH("TR-",C259)),"Tarefa",IF(ISNUMBER(SEARCH("AT-",C259)),"Atividade",IF(ISNUMBER(SEARCH("SP-",C259)),"Subprocesso",IF(ISNUMBER(SEARCH("PP-",C259)),"Processo",IF(OR(LEFT(C259,2)="MG",LEFT(C259,2)="MF",LEFT(C259,2)="MS"),"Macroprocesso","")))))</f>
        <v>Processo</v>
      </c>
      <c r="C259" s="3" t="inlineStr">
        <is>
          <t xml:space="preserve">MS-05 › PP-04</t>
        </is>
      </c>
      <c r="D259" s="3" t="inlineStr">
        <is>
          <t xml:space="preserve">Demonstração contábil com registro inconsistente, gerando ressalva na prestação de contas.</t>
        </is>
      </c>
      <c r="E259" s="3" t="inlineStr">
        <is>
          <t xml:space="preserve">Financeiro/Orçamentário</t>
        </is>
      </c>
      <c r="F259" s="3" t="inlineStr">
        <is>
          <t xml:space="preserve">Lançamento descentralizado sem conferência; conciliação em atraso; norma contábil em mudança</t>
        </is>
      </c>
      <c r="G259" s="3" t="inlineStr">
        <is>
          <t xml:space="preserve">Fechamento do período</t>
        </is>
      </c>
      <c r="H259" s="3" t="inlineStr">
        <is>
          <t xml:space="preserve">20/08/2026</t>
        </is>
      </c>
      <c r="I259" s="4">
        <v>3</v>
      </c>
      <c r="J259" s="4">
        <v>4</v>
      </c>
      <c r="K259" s="8" t="str">
        <f>=I259*J259</f>
        <v>12</v>
      </c>
      <c r="L259" s="8" t="str">
        <f>=IF(K259&gt;=20,"Extremo",IF(K259&gt;=12,"Alto",IF(K259&gt;=5,"Moderado","Baixo")))</f>
        <v>Alto</v>
      </c>
      <c r="M259" s="3" t="inlineStr">
        <is>
          <t xml:space="preserve">Mitigar</t>
        </is>
      </c>
      <c r="N259" s="3" t="inlineStr">
        <is>
          <t xml:space="preserve">Conferência dos lançamentos descentralizados e conciliação mensal das contas de maior materialidade.</t>
        </is>
      </c>
      <c r="O259" s="3" t="inlineStr">
        <is>
          <t xml:space="preserve">31/12/2026</t>
        </is>
      </c>
      <c r="P259" s="3" t="inlineStr">
        <is>
          <t xml:space="preserve">AE/GCB</t>
        </is>
      </c>
      <c r="Q259" s="3" t="inlineStr">
        <is>
          <t xml:space="preserve">Aberto</t>
        </is>
      </c>
    </row>
    <row r="260">
      <c r="A260" s="3" t="inlineStr">
        <is>
          <t xml:space="preserve">RIS-278</t>
        </is>
      </c>
      <c r="B260" s="8" t="str">
        <f>=IF(ISNUMBER(SEARCH("TR-",C260)),"Tarefa",IF(ISNUMBER(SEARCH("AT-",C260)),"Atividade",IF(ISNUMBER(SEARCH("SP-",C260)),"Subprocesso",IF(ISNUMBER(SEARCH("PP-",C260)),"Processo",IF(OR(LEFT(C260,2)="MG",LEFT(C260,2)="MF",LEFT(C260,2)="MS"),"Macroprocesso","")))))</f>
        <v>Subprocesso</v>
      </c>
      <c r="C260" s="3" t="inlineStr">
        <is>
          <t xml:space="preserve">MS-05 › PP-04 › SP-01</t>
        </is>
      </c>
      <c r="D260" s="3" t="inlineStr">
        <is>
          <t xml:space="preserve">lançamentos contábeis conferidos divergente da realidade, por movimentação registrada com atraso ou não registrada.</t>
        </is>
      </c>
      <c r="E260" s="3" t="inlineStr">
        <is>
          <t xml:space="preserve">Financeiro/Orçamentário</t>
        </is>
      </c>
      <c r="F260" s="3" t="inlineStr">
        <is>
          <t xml:space="preserve">Registro feito depois do fato; conferência periódica ausente; sistemas de origem não integrados</t>
        </is>
      </c>
      <c r="G260" s="3" t="inlineStr">
        <is>
          <t xml:space="preserve">Entre conferências</t>
        </is>
      </c>
      <c r="H260" s="3" t="inlineStr">
        <is>
          <t xml:space="preserve">23/08/2026</t>
        </is>
      </c>
      <c r="I260" s="4">
        <v>4</v>
      </c>
      <c r="J260" s="4">
        <v>3</v>
      </c>
      <c r="K260" s="8" t="str">
        <f>=I260*J260</f>
        <v>12</v>
      </c>
      <c r="L260" s="8" t="str">
        <f>=IF(K260&gt;=20,"Extremo",IF(K260&gt;=12,"Alto",IF(K260&gt;=5,"Moderado","Baixo")))</f>
        <v>Alto</v>
      </c>
      <c r="M260" s="3" t="inlineStr">
        <is>
          <t xml:space="preserve">Mitigar</t>
        </is>
      </c>
      <c r="N260" s="3" t="inlineStr">
        <is>
          <t xml:space="preserve">Conferência periódica contra a situação real e tratamento formal das divergências.</t>
        </is>
      </c>
      <c r="O260" s="3" t="inlineStr">
        <is>
          <t xml:space="preserve">31/12/2026</t>
        </is>
      </c>
      <c r="P260" s="3" t="inlineStr">
        <is>
          <t xml:space="preserve">AE/GCB</t>
        </is>
      </c>
      <c r="Q260" s="3" t="inlineStr">
        <is>
          <t xml:space="preserve">Aberto</t>
        </is>
      </c>
    </row>
    <row r="261">
      <c r="A261" s="3" t="inlineStr">
        <is>
          <t xml:space="preserve">RIS-279</t>
        </is>
      </c>
      <c r="B261" s="8" t="str">
        <f>=IF(ISNUMBER(SEARCH("TR-",C261)),"Tarefa",IF(ISNUMBER(SEARCH("AT-",C261)),"Atividade",IF(ISNUMBER(SEARCH("SP-",C261)),"Subprocesso",IF(ISNUMBER(SEARCH("PP-",C261)),"Processo",IF(OR(LEFT(C261,2)="MG",LEFT(C261,2)="MF",LEFT(C261,2)="MS"),"Macroprocesso","")))))</f>
        <v>Subprocesso</v>
      </c>
      <c r="C261" s="3" t="inlineStr">
        <is>
          <t xml:space="preserve">MS-05 › PP-04 › SP-02</t>
        </is>
      </c>
      <c r="D261" s="3" t="inlineStr">
        <is>
          <t xml:space="preserve">demonstrações contábeis elaboradas entregue com deficiência técnica, exigindo retrabalho e retardando o processo.</t>
        </is>
      </c>
      <c r="E261" s="3" t="inlineStr">
        <is>
          <t xml:space="preserve">Operacional</t>
        </is>
      </c>
      <c r="F261" s="3" t="inlineStr">
        <is>
          <t xml:space="preserve">Prazo de elaboração comprimido; informação de base incompleta; ausência de revisão por outro técnico</t>
        </is>
      </c>
      <c r="G261" s="3" t="inlineStr">
        <is>
          <t xml:space="preserve">Elaboração do produto</t>
        </is>
      </c>
      <c r="H261" s="3" t="inlineStr">
        <is>
          <t xml:space="preserve">23/08/2026</t>
        </is>
      </c>
      <c r="I261" s="4">
        <v>3</v>
      </c>
      <c r="J261" s="4">
        <v>4</v>
      </c>
      <c r="K261" s="8" t="str">
        <f>=I261*J261</f>
        <v>12</v>
      </c>
      <c r="L261" s="8" t="str">
        <f>=IF(K261&gt;=20,"Extremo",IF(K261&gt;=12,"Alto",IF(K261&gt;=5,"Moderado","Baixo")))</f>
        <v>Alto</v>
      </c>
      <c r="M261" s="3" t="inlineStr">
        <is>
          <t xml:space="preserve">Mitigar</t>
        </is>
      </c>
      <c r="N261" s="3" t="inlineStr">
        <is>
          <t xml:space="preserve">Revisão de demonstrações contábeis elaboradas por técnico distinto do elaborador antes da submissão.</t>
        </is>
      </c>
      <c r="O261" s="3" t="inlineStr">
        <is>
          <t xml:space="preserve">31/12/2026</t>
        </is>
      </c>
      <c r="P261" s="3" t="inlineStr">
        <is>
          <t xml:space="preserve">AE/GCB</t>
        </is>
      </c>
      <c r="Q261" s="3" t="inlineStr">
        <is>
          <t xml:space="preserve">Aberto</t>
        </is>
      </c>
    </row>
    <row r="262">
      <c r="A262" s="3" t="inlineStr">
        <is>
          <t xml:space="preserve">RIS-280</t>
        </is>
      </c>
      <c r="B262" s="8" t="str">
        <f>=IF(ISNUMBER(SEARCH("TR-",C262)),"Tarefa",IF(ISNUMBER(SEARCH("AT-",C262)),"Atividade",IF(ISNUMBER(SEARCH("SP-",C262)),"Subprocesso",IF(ISNUMBER(SEARCH("PP-",C262)),"Processo",IF(OR(LEFT(C262,2)="MG",LEFT(C262,2)="MF",LEFT(C262,2)="MS"),"Macroprocesso","")))))</f>
        <v>Subprocesso</v>
      </c>
      <c r="C262" s="3" t="inlineStr">
        <is>
          <t xml:space="preserve">MS-05 › PP-04 › SP-03</t>
        </is>
      </c>
      <c r="D262" s="3" t="inlineStr">
        <is>
          <t xml:space="preserve">Decisão tomada sobre informação incompleta ou desatualizada, comprometendo tributos apurados.</t>
        </is>
      </c>
      <c r="E262" s="3" t="inlineStr">
        <is>
          <t xml:space="preserve">Operacional</t>
        </is>
      </c>
      <c r="F262" s="3" t="inlineStr">
        <is>
          <t xml:space="preserve">Fonte de dado dispersa entre áreas; levantamento sem verificação em campo; prazo curto para análise</t>
        </is>
      </c>
      <c r="G262" s="3" t="inlineStr">
        <is>
          <t xml:space="preserve">Antes da decisão</t>
        </is>
      </c>
      <c r="H262" s="3" t="inlineStr">
        <is>
          <t xml:space="preserve">23/08/2026</t>
        </is>
      </c>
      <c r="I262" s="4">
        <v>3</v>
      </c>
      <c r="J262" s="4">
        <v>4</v>
      </c>
      <c r="K262" s="8" t="str">
        <f>=I262*J262</f>
        <v>12</v>
      </c>
      <c r="L262" s="8" t="str">
        <f>=IF(K262&gt;=20,"Extremo",IF(K262&gt;=12,"Alto",IF(K262&gt;=5,"Moderado","Baixo")))</f>
        <v>Alto</v>
      </c>
      <c r="M262" s="3" t="inlineStr">
        <is>
          <t xml:space="preserve">Mitigar</t>
        </is>
      </c>
      <c r="N262" s="3" t="inlineStr">
        <is>
          <t xml:space="preserve">Conferência dos dados contra a fonte primária e registro da metodologia que sustenta tributos apurados.</t>
        </is>
      </c>
      <c r="O262" s="3" t="inlineStr">
        <is>
          <t xml:space="preserve">31/12/2026</t>
        </is>
      </c>
      <c r="P262" s="3" t="inlineStr">
        <is>
          <t xml:space="preserve">AE/GCB</t>
        </is>
      </c>
      <c r="Q262" s="3" t="inlineStr">
        <is>
          <t xml:space="preserve">Aberto</t>
        </is>
      </c>
    </row>
    <row r="263">
      <c r="A263" s="3" t="inlineStr">
        <is>
          <t xml:space="preserve">RIS-089</t>
        </is>
      </c>
      <c r="B263" s="8" t="str">
        <f>=IF(ISNUMBER(SEARCH("TR-",C263)),"Tarefa",IF(ISNUMBER(SEARCH("AT-",C263)),"Atividade",IF(ISNUMBER(SEARCH("SP-",C263)),"Subprocesso",IF(ISNUMBER(SEARCH("PP-",C263)),"Processo",IF(OR(LEFT(C263,2)="MG",LEFT(C263,2)="MF",LEFT(C263,2)="MS"),"Macroprocesso","")))))</f>
        <v>Processo</v>
      </c>
      <c r="C263" s="3" t="inlineStr">
        <is>
          <t xml:space="preserve">MS-05 › PP-05</t>
        </is>
      </c>
      <c r="D263" s="3" t="inlineStr">
        <is>
          <t xml:space="preserve">Divergência não conciliada entre a contabilidade e os controles patrimoniais e de estoque.</t>
        </is>
      </c>
      <c r="E263" s="3" t="inlineStr">
        <is>
          <t xml:space="preserve">Financeiro/Orçamentário</t>
        </is>
      </c>
      <c r="F263" s="3" t="inlineStr">
        <is>
          <t xml:space="preserve">Inventário em data distinta do fechamento; movimentação registrada com atraso; sistemas não integrados</t>
        </is>
      </c>
      <c r="G263" s="3" t="inlineStr">
        <is>
          <t xml:space="preserve">Encerramento do exercício</t>
        </is>
      </c>
      <c r="H263" s="3" t="inlineStr">
        <is>
          <t xml:space="preserve">20/08/2026</t>
        </is>
      </c>
      <c r="I263" s="4">
        <v>4</v>
      </c>
      <c r="J263" s="4">
        <v>4</v>
      </c>
      <c r="K263" s="8" t="str">
        <f>=I263*J263</f>
        <v>16</v>
      </c>
      <c r="L263" s="8" t="str">
        <f>=IF(K263&gt;=20,"Extremo",IF(K263&gt;=12,"Alto",IF(K263&gt;=5,"Moderado","Baixo")))</f>
        <v>Alto</v>
      </c>
      <c r="M263" s="3" t="inlineStr">
        <is>
          <t xml:space="preserve">Mitigar</t>
        </is>
      </c>
      <c r="N263" s="3" t="inlineStr">
        <is>
          <t xml:space="preserve">Conciliação mensal com as áreas detentoras dos controles e tratamento formal das divergências.</t>
        </is>
      </c>
      <c r="O263" s="3" t="inlineStr">
        <is>
          <t xml:space="preserve">31/12/2026</t>
        </is>
      </c>
      <c r="P263" s="3" t="inlineStr">
        <is>
          <t xml:space="preserve">AE/GCB</t>
        </is>
      </c>
      <c r="Q263" s="3" t="inlineStr">
        <is>
          <t xml:space="preserve">Aberto</t>
        </is>
      </c>
    </row>
    <row r="264">
      <c r="A264" s="3" t="inlineStr">
        <is>
          <t xml:space="preserve">RIS-281</t>
        </is>
      </c>
      <c r="B264" s="8" t="str">
        <f>=IF(ISNUMBER(SEARCH("TR-",C264)),"Tarefa",IF(ISNUMBER(SEARCH("AT-",C264)),"Atividade",IF(ISNUMBER(SEARCH("SP-",C264)),"Subprocesso",IF(ISNUMBER(SEARCH("PP-",C264)),"Processo",IF(OR(LEFT(C264,2)="MG",LEFT(C264,2)="MF",LEFT(C264,2)="MS"),"Macroprocesso","")))))</f>
        <v>Subprocesso</v>
      </c>
      <c r="C264" s="3" t="inlineStr">
        <is>
          <t xml:space="preserve">MS-05 › PP-05 › SP-01</t>
        </is>
      </c>
      <c r="D264" s="3" t="inlineStr">
        <is>
          <t xml:space="preserve">Desvio detectado tarde demais para ser corrigido, tornando contas conciliadas inócuo como instrumento de controle.</t>
        </is>
      </c>
      <c r="E264" s="3" t="inlineStr">
        <is>
          <t xml:space="preserve">Operacional</t>
        </is>
      </c>
      <c r="F264" s="3" t="inlineStr">
        <is>
          <t xml:space="preserve">Periodicidade de verificação insuficiente; ausência de alerta de vencimento; apontamento sem responsável de correção</t>
        </is>
      </c>
      <c r="G264" s="3" t="inlineStr">
        <is>
          <t xml:space="preserve">Entre ciclos de verificação</t>
        </is>
      </c>
      <c r="H264" s="3" t="inlineStr">
        <is>
          <t xml:space="preserve">23/08/2026</t>
        </is>
      </c>
      <c r="I264" s="4">
        <v>4</v>
      </c>
      <c r="J264" s="4">
        <v>4</v>
      </c>
      <c r="K264" s="8" t="str">
        <f>=I264*J264</f>
        <v>16</v>
      </c>
      <c r="L264" s="8" t="str">
        <f>=IF(K264&gt;=20,"Extremo",IF(K264&gt;=12,"Alto",IF(K264&gt;=5,"Moderado","Baixo")))</f>
        <v>Alto</v>
      </c>
      <c r="M264" s="3" t="inlineStr">
        <is>
          <t xml:space="preserve">Mitigar</t>
        </is>
      </c>
      <c r="N264" s="3" t="inlineStr">
        <is>
          <t xml:space="preserve">Periodicidade definida de verificação e reexame das correções apontadas.</t>
        </is>
      </c>
      <c r="O264" s="3" t="inlineStr">
        <is>
          <t xml:space="preserve">31/12/2026</t>
        </is>
      </c>
      <c r="P264" s="3" t="inlineStr">
        <is>
          <t xml:space="preserve">AE/GCB</t>
        </is>
      </c>
      <c r="Q264" s="3" t="inlineStr">
        <is>
          <t xml:space="preserve">Aberto</t>
        </is>
      </c>
    </row>
    <row r="265">
      <c r="A265" s="3" t="inlineStr">
        <is>
          <t xml:space="preserve">RIS-282</t>
        </is>
      </c>
      <c r="B265" s="8" t="str">
        <f>=IF(ISNUMBER(SEARCH("TR-",C265)),"Tarefa",IF(ISNUMBER(SEARCH("AT-",C265)),"Atividade",IF(ISNUMBER(SEARCH("SP-",C265)),"Subprocesso",IF(ISNUMBER(SEARCH("PP-",C265)),"Processo",IF(OR(LEFT(C265,2)="MG",LEFT(C265,2)="MF",LEFT(C265,2)="MS"),"Macroprocesso","")))))</f>
        <v>Subprocesso</v>
      </c>
      <c r="C265" s="3" t="inlineStr">
        <is>
          <t xml:space="preserve">MS-05 › PP-05 › SP-02</t>
        </is>
      </c>
      <c r="D265" s="3" t="inlineStr">
        <is>
          <t xml:space="preserve">Decisão tomada sobre informação incompleta ou desatualizada, comprometendo lançamentos de ajuste efetuados.</t>
        </is>
      </c>
      <c r="E265" s="3" t="inlineStr">
        <is>
          <t xml:space="preserve">Operacional</t>
        </is>
      </c>
      <c r="F265" s="3" t="inlineStr">
        <is>
          <t xml:space="preserve">Fonte de dado dispersa entre áreas; levantamento sem verificação em campo; prazo curto para análise</t>
        </is>
      </c>
      <c r="G265" s="3" t="inlineStr">
        <is>
          <t xml:space="preserve">Antes da decisão</t>
        </is>
      </c>
      <c r="H265" s="3" t="inlineStr">
        <is>
          <t xml:space="preserve">23/08/2026</t>
        </is>
      </c>
      <c r="I265" s="4">
        <v>3</v>
      </c>
      <c r="J265" s="4">
        <v>4</v>
      </c>
      <c r="K265" s="8" t="str">
        <f>=I265*J265</f>
        <v>12</v>
      </c>
      <c r="L265" s="8" t="str">
        <f>=IF(K265&gt;=20,"Extremo",IF(K265&gt;=12,"Alto",IF(K265&gt;=5,"Moderado","Baixo")))</f>
        <v>Alto</v>
      </c>
      <c r="M265" s="3" t="inlineStr">
        <is>
          <t xml:space="preserve">Mitigar</t>
        </is>
      </c>
      <c r="N265" s="3" t="inlineStr">
        <is>
          <t xml:space="preserve">Conferência dos dados contra a fonte primária e registro da metodologia que sustenta lançamentos de ajuste efetuados.</t>
        </is>
      </c>
      <c r="O265" s="3" t="inlineStr">
        <is>
          <t xml:space="preserve">31/12/2026</t>
        </is>
      </c>
      <c r="P265" s="3" t="inlineStr">
        <is>
          <t xml:space="preserve">AE/GCB</t>
        </is>
      </c>
      <c r="Q265" s="3" t="inlineStr">
        <is>
          <t xml:space="preserve">Aberto</t>
        </is>
      </c>
    </row>
    <row r="266">
      <c r="A266" s="3" t="inlineStr">
        <is>
          <t xml:space="preserve">RIS-283</t>
        </is>
      </c>
      <c r="B266" s="8" t="str">
        <f>=IF(ISNUMBER(SEARCH("TR-",C266)),"Tarefa",IF(ISNUMBER(SEARCH("AT-",C266)),"Atividade",IF(ISNUMBER(SEARCH("SP-",C266)),"Subprocesso",IF(ISNUMBER(SEARCH("PP-",C266)),"Processo",IF(OR(LEFT(C266,2)="MG",LEFT(C266,2)="MF",LEFT(C266,2)="MS"),"Macroprocesso","")))))</f>
        <v>Subprocesso</v>
      </c>
      <c r="C266" s="3" t="inlineStr">
        <is>
          <t xml:space="preserve">MS-05 › PP-05 › SP-03</t>
        </is>
      </c>
      <c r="D266" s="3" t="inlineStr">
        <is>
          <t xml:space="preserve">exercício encerrado formalizado com vício ou pendência documental, comprometendo sua validade.</t>
        </is>
      </c>
      <c r="E266" s="3" t="inlineStr">
        <is>
          <t xml:space="preserve">Legal/Conformidade</t>
        </is>
      </c>
      <c r="F266" s="3" t="inlineStr">
        <is>
          <t xml:space="preserve">Instrução do processo incompleta; minuta fora do modelo padronizado; urgência alegada pela área</t>
        </is>
      </c>
      <c r="G266" s="3" t="inlineStr">
        <is>
          <t xml:space="preserve">Antes da assinatura</t>
        </is>
      </c>
      <c r="H266" s="3" t="inlineStr">
        <is>
          <t xml:space="preserve">23/08/2026</t>
        </is>
      </c>
      <c r="I266" s="4">
        <v>3</v>
      </c>
      <c r="J266" s="4">
        <v>5</v>
      </c>
      <c r="K266" s="8" t="str">
        <f>=I266*J266</f>
        <v>15</v>
      </c>
      <c r="L266" s="8" t="str">
        <f>=IF(K266&gt;=20,"Extremo",IF(K266&gt;=12,"Alto",IF(K266&gt;=5,"Moderado","Baixo")))</f>
        <v>Alto</v>
      </c>
      <c r="M266" s="3" t="inlineStr">
        <is>
          <t xml:space="preserve">Mitigar</t>
        </is>
      </c>
      <c r="N266" s="3" t="inlineStr">
        <is>
          <t xml:space="preserve">Conferência da instrução e uso de minuta padronizada antes de formalizar exercício encerrado.</t>
        </is>
      </c>
      <c r="O266" s="3" t="inlineStr">
        <is>
          <t xml:space="preserve">31/12/2026</t>
        </is>
      </c>
      <c r="P266" s="3" t="inlineStr">
        <is>
          <t xml:space="preserve">AE/GCB</t>
        </is>
      </c>
      <c r="Q266" s="3" t="inlineStr">
        <is>
          <t xml:space="preserve">Aberto</t>
        </is>
      </c>
    </row>
    <row r="267">
      <c r="A267" s="3" t="inlineStr">
        <is>
          <t xml:space="preserve">RIS-090</t>
        </is>
      </c>
      <c r="B267" s="8" t="str">
        <f>=IF(ISNUMBER(SEARCH("TR-",C267)),"Tarefa",IF(ISNUMBER(SEARCH("AT-",C267)),"Atividade",IF(ISNUMBER(SEARCH("SP-",C267)),"Subprocesso",IF(ISNUMBER(SEARCH("PP-",C267)),"Processo",IF(OR(LEFT(C267,2)="MG",LEFT(C267,2)="MF",LEFT(C267,2)="MS"),"Macroprocesso","")))))</f>
        <v>Processo</v>
      </c>
      <c r="C267" s="3" t="inlineStr">
        <is>
          <t xml:space="preserve">MS-05 › PP-06</t>
        </is>
      </c>
      <c r="D267" s="3" t="inlineStr">
        <is>
          <t xml:space="preserve">Prestação de contas de transferência não aprovada, exigindo tomada de contas especial.</t>
        </is>
      </c>
      <c r="E267" s="3" t="inlineStr">
        <is>
          <t xml:space="preserve">Legal/Conformidade</t>
        </is>
      </c>
      <c r="F267" s="3" t="inlineStr">
        <is>
          <t xml:space="preserve">Convenente sem capacidade técnica; execução divergente do plano de trabalho; documentação incompleta</t>
        </is>
      </c>
      <c r="G267" s="3" t="inlineStr">
        <is>
          <t xml:space="preserve">Encerramento do instrumento</t>
        </is>
      </c>
      <c r="H267" s="3" t="inlineStr">
        <is>
          <t xml:space="preserve">20/08/2026</t>
        </is>
      </c>
      <c r="I267" s="4">
        <v>4</v>
      </c>
      <c r="J267" s="4">
        <v>4</v>
      </c>
      <c r="K267" s="8" t="str">
        <f>=I267*J267</f>
        <v>16</v>
      </c>
      <c r="L267" s="8" t="str">
        <f>=IF(K267&gt;=20,"Extremo",IF(K267&gt;=12,"Alto",IF(K267&gt;=5,"Moderado","Baixo")))</f>
        <v>Alto</v>
      </c>
      <c r="M267" s="3" t="inlineStr">
        <is>
          <t xml:space="preserve">Mitigar</t>
        </is>
      </c>
      <c r="N267" s="3" t="inlineStr">
        <is>
          <t xml:space="preserve">Análise da capacidade do proponente na celebração e verificação da execução antes de cada liberação.</t>
        </is>
      </c>
      <c r="O267" s="3" t="inlineStr">
        <is>
          <t xml:space="preserve">31/12/2026</t>
        </is>
      </c>
      <c r="P267" s="3" t="inlineStr">
        <is>
          <t xml:space="preserve">AE/GGO</t>
        </is>
      </c>
      <c r="Q267" s="3" t="inlineStr">
        <is>
          <t xml:space="preserve">Aberto</t>
        </is>
      </c>
    </row>
    <row r="268">
      <c r="A268" s="3" t="inlineStr">
        <is>
          <t xml:space="preserve">RIS-284</t>
        </is>
      </c>
      <c r="B268" s="8" t="str">
        <f>=IF(ISNUMBER(SEARCH("TR-",C268)),"Tarefa",IF(ISNUMBER(SEARCH("AT-",C268)),"Atividade",IF(ISNUMBER(SEARCH("SP-",C268)),"Subprocesso",IF(ISNUMBER(SEARCH("PP-",C268)),"Processo",IF(OR(LEFT(C268,2)="MG",LEFT(C268,2)="MF",LEFT(C268,2)="MS"),"Macroprocesso","")))))</f>
        <v>Subprocesso</v>
      </c>
      <c r="C268" s="3" t="inlineStr">
        <is>
          <t xml:space="preserve">MS-05 › PP-06 › SP-01</t>
        </is>
      </c>
      <c r="D268" s="3" t="inlineStr">
        <is>
          <t xml:space="preserve">instrumento celebrado e publicado formalizado com vício ou pendência documental, comprometendo sua validade.</t>
        </is>
      </c>
      <c r="E268" s="3" t="inlineStr">
        <is>
          <t xml:space="preserve">Legal/Conformidade</t>
        </is>
      </c>
      <c r="F268" s="3" t="inlineStr">
        <is>
          <t xml:space="preserve">Instrução do processo incompleta; minuta fora do modelo padronizado; urgência alegada pela área</t>
        </is>
      </c>
      <c r="G268" s="3" t="inlineStr">
        <is>
          <t xml:space="preserve">Antes da assinatura</t>
        </is>
      </c>
      <c r="H268" s="3" t="inlineStr">
        <is>
          <t xml:space="preserve">23/08/2026</t>
        </is>
      </c>
      <c r="I268" s="4">
        <v>3</v>
      </c>
      <c r="J268" s="4">
        <v>5</v>
      </c>
      <c r="K268" s="8" t="str">
        <f>=I268*J268</f>
        <v>15</v>
      </c>
      <c r="L268" s="8" t="str">
        <f>=IF(K268&gt;=20,"Extremo",IF(K268&gt;=12,"Alto",IF(K268&gt;=5,"Moderado","Baixo")))</f>
        <v>Alto</v>
      </c>
      <c r="M268" s="3" t="inlineStr">
        <is>
          <t xml:space="preserve">Mitigar</t>
        </is>
      </c>
      <c r="N268" s="3" t="inlineStr">
        <is>
          <t xml:space="preserve">Conferência da instrução e uso de minuta padronizada antes de formalizar instrumento celebrado e publicado.</t>
        </is>
      </c>
      <c r="O268" s="3" t="inlineStr">
        <is>
          <t xml:space="preserve">31/12/2026</t>
        </is>
      </c>
      <c r="P268" s="3" t="inlineStr">
        <is>
          <t xml:space="preserve">AE/GGO</t>
        </is>
      </c>
      <c r="Q268" s="3" t="inlineStr">
        <is>
          <t xml:space="preserve">Aberto</t>
        </is>
      </c>
    </row>
    <row r="269">
      <c r="A269" s="3" t="inlineStr">
        <is>
          <t xml:space="preserve">RIS-285</t>
        </is>
      </c>
      <c r="B269" s="8" t="str">
        <f>=IF(ISNUMBER(SEARCH("TR-",C269)),"Tarefa",IF(ISNUMBER(SEARCH("AT-",C269)),"Atividade",IF(ISNUMBER(SEARCH("SP-",C269)),"Subprocesso",IF(ISNUMBER(SEARCH("PP-",C269)),"Processo",IF(OR(LEFT(C269,2)="MG",LEFT(C269,2)="MF",LEFT(C269,2)="MS"),"Macroprocesso","")))))</f>
        <v>Subprocesso</v>
      </c>
      <c r="C269" s="3" t="inlineStr">
        <is>
          <t xml:space="preserve">MS-05 › PP-06 › SP-02</t>
        </is>
      </c>
      <c r="D269" s="3" t="inlineStr">
        <is>
          <t xml:space="preserve">Desvio detectado tarde demais para ser corrigido, tornando parcelas liberadas inócuo como instrumento de controle.</t>
        </is>
      </c>
      <c r="E269" s="3" t="inlineStr">
        <is>
          <t xml:space="preserve">Operacional</t>
        </is>
      </c>
      <c r="F269" s="3" t="inlineStr">
        <is>
          <t xml:space="preserve">Periodicidade de verificação insuficiente; ausência de alerta de vencimento; apontamento sem responsável de correção</t>
        </is>
      </c>
      <c r="G269" s="3" t="inlineStr">
        <is>
          <t xml:space="preserve">Entre ciclos de verificação</t>
        </is>
      </c>
      <c r="H269" s="3" t="inlineStr">
        <is>
          <t xml:space="preserve">23/08/2026</t>
        </is>
      </c>
      <c r="I269" s="4">
        <v>4</v>
      </c>
      <c r="J269" s="4">
        <v>4</v>
      </c>
      <c r="K269" s="8" t="str">
        <f>=I269*J269</f>
        <v>16</v>
      </c>
      <c r="L269" s="8" t="str">
        <f>=IF(K269&gt;=20,"Extremo",IF(K269&gt;=12,"Alto",IF(K269&gt;=5,"Moderado","Baixo")))</f>
        <v>Alto</v>
      </c>
      <c r="M269" s="3" t="inlineStr">
        <is>
          <t xml:space="preserve">Mitigar</t>
        </is>
      </c>
      <c r="N269" s="3" t="inlineStr">
        <is>
          <t xml:space="preserve">Periodicidade definida de verificação e reexame das correções apontadas.</t>
        </is>
      </c>
      <c r="O269" s="3" t="inlineStr">
        <is>
          <t xml:space="preserve">31/12/2026</t>
        </is>
      </c>
      <c r="P269" s="3" t="inlineStr">
        <is>
          <t xml:space="preserve">AE/GGO</t>
        </is>
      </c>
      <c r="Q269" s="3" t="inlineStr">
        <is>
          <t xml:space="preserve">Aberto</t>
        </is>
      </c>
    </row>
    <row r="270">
      <c r="A270" s="3" t="inlineStr">
        <is>
          <t xml:space="preserve">RIS-286</t>
        </is>
      </c>
      <c r="B270" s="8" t="str">
        <f>=IF(ISNUMBER(SEARCH("TR-",C270)),"Tarefa",IF(ISNUMBER(SEARCH("AT-",C270)),"Atividade",IF(ISNUMBER(SEARCH("SP-",C270)),"Subprocesso",IF(ISNUMBER(SEARCH("PP-",C270)),"Processo",IF(OR(LEFT(C270,2)="MG",LEFT(C270,2)="MF",LEFT(C270,2)="MS"),"Macroprocesso","")))))</f>
        <v>Subprocesso</v>
      </c>
      <c r="C270" s="3" t="inlineStr">
        <is>
          <t xml:space="preserve">MS-05 › PP-06 › SP-03</t>
        </is>
      </c>
      <c r="D270" s="3" t="inlineStr">
        <is>
          <t xml:space="preserve">Decisão tomada sobre informação incompleta ou desatualizada, comprometendo parecer de prestação de contas.</t>
        </is>
      </c>
      <c r="E270" s="3" t="inlineStr">
        <is>
          <t xml:space="preserve">Operacional</t>
        </is>
      </c>
      <c r="F270" s="3" t="inlineStr">
        <is>
          <t xml:space="preserve">Fonte de dado dispersa entre áreas; levantamento sem verificação em campo; prazo curto para análise</t>
        </is>
      </c>
      <c r="G270" s="3" t="inlineStr">
        <is>
          <t xml:space="preserve">Antes da decisão</t>
        </is>
      </c>
      <c r="H270" s="3" t="inlineStr">
        <is>
          <t xml:space="preserve">23/08/2026</t>
        </is>
      </c>
      <c r="I270" s="4">
        <v>3</v>
      </c>
      <c r="J270" s="4">
        <v>4</v>
      </c>
      <c r="K270" s="8" t="str">
        <f>=I270*J270</f>
        <v>12</v>
      </c>
      <c r="L270" s="8" t="str">
        <f>=IF(K270&gt;=20,"Extremo",IF(K270&gt;=12,"Alto",IF(K270&gt;=5,"Moderado","Baixo")))</f>
        <v>Alto</v>
      </c>
      <c r="M270" s="3" t="inlineStr">
        <is>
          <t xml:space="preserve">Mitigar</t>
        </is>
      </c>
      <c r="N270" s="3" t="inlineStr">
        <is>
          <t xml:space="preserve">Conferência dos dados contra a fonte primária e registro da metodologia que sustenta parecer de prestação de contas.</t>
        </is>
      </c>
      <c r="O270" s="3" t="inlineStr">
        <is>
          <t xml:space="preserve">31/12/2026</t>
        </is>
      </c>
      <c r="P270" s="3" t="inlineStr">
        <is>
          <t xml:space="preserve">AE/GGO</t>
        </is>
      </c>
      <c r="Q270" s="3" t="inlineStr">
        <is>
          <t xml:space="preserve">Aberto</t>
        </is>
      </c>
    </row>
    <row r="271">
      <c r="A271" s="3" t="inlineStr">
        <is>
          <t xml:space="preserve">RIS-091</t>
        </is>
      </c>
      <c r="B271" s="8" t="str">
        <f>=IF(ISNUMBER(SEARCH("TR-",C271)),"Tarefa",IF(ISNUMBER(SEARCH("AT-",C271)),"Atividade",IF(ISNUMBER(SEARCH("SP-",C271)),"Subprocesso",IF(ISNUMBER(SEARCH("PP-",C271)),"Processo",IF(OR(LEFT(C271,2)="MG",LEFT(C271,2)="MF",LEFT(C271,2)="MS"),"Macroprocesso","")))))</f>
        <v>Processo</v>
      </c>
      <c r="C271" s="3" t="inlineStr">
        <is>
          <t xml:space="preserve">MS-05 › PP-07</t>
        </is>
      </c>
      <c r="D271" s="3" t="inlineStr">
        <is>
          <t xml:space="preserve">Inconsistência de registro apontada apenas pelo controle externo.</t>
        </is>
      </c>
      <c r="E271" s="3" t="inlineStr">
        <is>
          <t xml:space="preserve">Legal/Conformidade</t>
        </is>
      </c>
      <c r="F271" s="3" t="inlineStr">
        <is>
          <t xml:space="preserve">Verificação amostral limitada; correção não acompanhada; erro recorrente sem tratamento de causa</t>
        </is>
      </c>
      <c r="G271" s="3" t="inlineStr">
        <is>
          <t xml:space="preserve">Entre ciclos de verificação</t>
        </is>
      </c>
      <c r="H271" s="3" t="inlineStr">
        <is>
          <t xml:space="preserve">20/08/2026</t>
        </is>
      </c>
      <c r="I271" s="4">
        <v>3</v>
      </c>
      <c r="J271" s="4">
        <v>4</v>
      </c>
      <c r="K271" s="8" t="str">
        <f>=I271*J271</f>
        <v>12</v>
      </c>
      <c r="L271" s="8" t="str">
        <f>=IF(K271&gt;=20,"Extremo",IF(K271&gt;=12,"Alto",IF(K271&gt;=5,"Moderado","Baixo")))</f>
        <v>Alto</v>
      </c>
      <c r="M271" s="3" t="inlineStr">
        <is>
          <t xml:space="preserve">Mitigar</t>
        </is>
      </c>
      <c r="N271" s="3" t="inlineStr">
        <is>
          <t xml:space="preserve">Verificação periódica com reexame das correções e tratamento da causa dos erros recorrentes.</t>
        </is>
      </c>
      <c r="O271" s="3" t="inlineStr">
        <is>
          <t xml:space="preserve">31/12/2026</t>
        </is>
      </c>
      <c r="P271" s="3" t="inlineStr">
        <is>
          <t xml:space="preserve">AE/GCB</t>
        </is>
      </c>
      <c r="Q271" s="3" t="inlineStr">
        <is>
          <t xml:space="preserve">Aberto</t>
        </is>
      </c>
    </row>
    <row r="272">
      <c r="A272" s="3" t="inlineStr">
        <is>
          <t xml:space="preserve">RIS-287</t>
        </is>
      </c>
      <c r="B272" s="8" t="str">
        <f>=IF(ISNUMBER(SEARCH("TR-",C272)),"Tarefa",IF(ISNUMBER(SEARCH("AT-",C272)),"Atividade",IF(ISNUMBER(SEARCH("SP-",C272)),"Subprocesso",IF(ISNUMBER(SEARCH("PP-",C272)),"Processo",IF(OR(LEFT(C272,2)="MG",LEFT(C272,2)="MF",LEFT(C272,2)="MS"),"Macroprocesso","")))))</f>
        <v>Subprocesso</v>
      </c>
      <c r="C272" s="3" t="inlineStr">
        <is>
          <t xml:space="preserve">MS-05 › PP-07 › SP-01</t>
        </is>
      </c>
      <c r="D272" s="3" t="inlineStr">
        <is>
          <t xml:space="preserve">Decisão tomada sobre informação incompleta ou desatualizada, comprometendo registros verificados.</t>
        </is>
      </c>
      <c r="E272" s="3" t="inlineStr">
        <is>
          <t xml:space="preserve">Operacional</t>
        </is>
      </c>
      <c r="F272" s="3" t="inlineStr">
        <is>
          <t xml:space="preserve">Fonte de dado dispersa entre áreas; levantamento sem verificação em campo; prazo curto para análise</t>
        </is>
      </c>
      <c r="G272" s="3" t="inlineStr">
        <is>
          <t xml:space="preserve">Antes da decisão</t>
        </is>
      </c>
      <c r="H272" s="3" t="inlineStr">
        <is>
          <t xml:space="preserve">23/08/2026</t>
        </is>
      </c>
      <c r="I272" s="4">
        <v>3</v>
      </c>
      <c r="J272" s="4">
        <v>4</v>
      </c>
      <c r="K272" s="8" t="str">
        <f>=I272*J272</f>
        <v>12</v>
      </c>
      <c r="L272" s="8" t="str">
        <f>=IF(K272&gt;=20,"Extremo",IF(K272&gt;=12,"Alto",IF(K272&gt;=5,"Moderado","Baixo")))</f>
        <v>Alto</v>
      </c>
      <c r="M272" s="3" t="inlineStr">
        <is>
          <t xml:space="preserve">Mitigar</t>
        </is>
      </c>
      <c r="N272" s="3" t="inlineStr">
        <is>
          <t xml:space="preserve">Conferência dos dados contra a fonte primária e registro da metodologia que sustenta registros verificados.</t>
        </is>
      </c>
      <c r="O272" s="3" t="inlineStr">
        <is>
          <t xml:space="preserve">31/12/2026</t>
        </is>
      </c>
      <c r="P272" s="3" t="inlineStr">
        <is>
          <t xml:space="preserve">AE/GCB</t>
        </is>
      </c>
      <c r="Q272" s="3" t="inlineStr">
        <is>
          <t xml:space="preserve">Aberto</t>
        </is>
      </c>
    </row>
    <row r="273">
      <c r="A273" s="3" t="inlineStr">
        <is>
          <t xml:space="preserve">RIS-288</t>
        </is>
      </c>
      <c r="B273" s="8" t="str">
        <f>=IF(ISNUMBER(SEARCH("TR-",C273)),"Tarefa",IF(ISNUMBER(SEARCH("AT-",C273)),"Atividade",IF(ISNUMBER(SEARCH("SP-",C273)),"Subprocesso",IF(ISNUMBER(SEARCH("PP-",C273)),"Processo",IF(OR(LEFT(C273,2)="MG",LEFT(C273,2)="MF",LEFT(C273,2)="MS"),"Macroprocesso","")))))</f>
        <v>Subprocesso</v>
      </c>
      <c r="C273" s="3" t="inlineStr">
        <is>
          <t xml:space="preserve">MS-05 › PP-07 › SP-02</t>
        </is>
      </c>
      <c r="D273" s="3" t="inlineStr">
        <is>
          <t xml:space="preserve">Demanda respondida fora do prazo, gerando reiteração, recurso ou apontamento de órgão de controle.</t>
        </is>
      </c>
      <c r="E273" s="3" t="inlineStr">
        <is>
          <t xml:space="preserve">Legal/Conformidade</t>
        </is>
      </c>
      <c r="F273" s="3" t="inlineStr">
        <is>
          <t xml:space="preserve">Distribuição interna lenta; área detentora sem prazo interno definido; volume concentrado em picos</t>
        </is>
      </c>
      <c r="G273" s="3" t="inlineStr">
        <is>
          <t xml:space="preserve">Prazo de resposta da demanda</t>
        </is>
      </c>
      <c r="H273" s="3" t="inlineStr">
        <is>
          <t xml:space="preserve">23/08/2026</t>
        </is>
      </c>
      <c r="I273" s="4">
        <v>3</v>
      </c>
      <c r="J273" s="4">
        <v>4</v>
      </c>
      <c r="K273" s="8" t="str">
        <f>=I273*J273</f>
        <v>12</v>
      </c>
      <c r="L273" s="8" t="str">
        <f>=IF(K273&gt;=20,"Extremo",IF(K273&gt;=12,"Alto",IF(K273&gt;=5,"Moderado","Baixo")))</f>
        <v>Alto</v>
      </c>
      <c r="M273" s="3" t="inlineStr">
        <is>
          <t xml:space="preserve">Mitigar</t>
        </is>
      </c>
      <c r="N273" s="3" t="inlineStr">
        <is>
          <t xml:space="preserve">Prazo interno inferior ao prazo externo e alerta de vencimento antes de emitir inconsistências regularizadas.</t>
        </is>
      </c>
      <c r="O273" s="3" t="inlineStr">
        <is>
          <t xml:space="preserve">31/12/2026</t>
        </is>
      </c>
      <c r="P273" s="3" t="inlineStr">
        <is>
          <t xml:space="preserve">AE/GCB</t>
        </is>
      </c>
      <c r="Q273" s="3" t="inlineStr">
        <is>
          <t xml:space="preserve">Aberto</t>
        </is>
      </c>
    </row>
    <row r="274">
      <c r="A274" s="3" t="inlineStr">
        <is>
          <t xml:space="preserve">RIS-289</t>
        </is>
      </c>
      <c r="B274" s="8" t="str">
        <f>=IF(ISNUMBER(SEARCH("TR-",C274)),"Tarefa",IF(ISNUMBER(SEARCH("AT-",C274)),"Atividade",IF(ISNUMBER(SEARCH("SP-",C274)),"Subprocesso",IF(ISNUMBER(SEARCH("PP-",C274)),"Processo",IF(OR(LEFT(C274,2)="MG",LEFT(C274,2)="MF",LEFT(C274,2)="MS"),"Macroprocesso","")))))</f>
        <v>Subprocesso</v>
      </c>
      <c r="C274" s="3" t="inlineStr">
        <is>
          <t xml:space="preserve">MS-05 › PP-07 › SP-03</t>
        </is>
      </c>
      <c r="D274" s="3" t="inlineStr">
        <is>
          <t xml:space="preserve">relatório de conformidade divulgado com informação desatualizada ou sem validação técnica, exigindo retificação.</t>
        </is>
      </c>
      <c r="E274" s="3" t="inlineStr">
        <is>
          <t xml:space="preserve">Imagem/Reputação</t>
        </is>
      </c>
      <c r="F274" s="3" t="inlineStr">
        <is>
          <t xml:space="preserve">Fluxo de aprovação informal; prazo de publicação apertado; conteúdo técnico de difícil verificação</t>
        </is>
      </c>
      <c r="G274" s="3" t="inlineStr">
        <is>
          <t xml:space="preserve">Antes da divulgação</t>
        </is>
      </c>
      <c r="H274" s="3" t="inlineStr">
        <is>
          <t xml:space="preserve">23/08/2026</t>
        </is>
      </c>
      <c r="I274" s="4">
        <v>3</v>
      </c>
      <c r="J274" s="4">
        <v>3</v>
      </c>
      <c r="K274" s="8" t="str">
        <f>=I274*J274</f>
        <v>9</v>
      </c>
      <c r="L274" s="8" t="str">
        <f>=IF(K274&gt;=20,"Extremo",IF(K274&gt;=12,"Alto",IF(K274&gt;=5,"Moderado","Baixo")))</f>
        <v>Moderado</v>
      </c>
      <c r="M274" s="3" t="inlineStr">
        <is>
          <t xml:space="preserve">Mitigar</t>
        </is>
      </c>
      <c r="N274" s="3" t="inlineStr">
        <is>
          <t xml:space="preserve">Validação da área técnica registrada no processo antes de divulgar relatório de conformidade.</t>
        </is>
      </c>
      <c r="O274" s="3" t="inlineStr">
        <is>
          <t xml:space="preserve">30/06/2027</t>
        </is>
      </c>
      <c r="P274" s="3" t="inlineStr">
        <is>
          <t xml:space="preserve">AE/GCB</t>
        </is>
      </c>
      <c r="Q274" s="3" t="inlineStr">
        <is>
          <t xml:space="preserve">Aberto</t>
        </is>
      </c>
    </row>
    <row r="275">
      <c r="A275" s="3" t="inlineStr">
        <is>
          <t xml:space="preserve">RIS-028</t>
        </is>
      </c>
      <c r="B275" s="8" t="str">
        <f>=IF(ISNUMBER(SEARCH("TR-",C275)),"Tarefa",IF(ISNUMBER(SEARCH("AT-",C275)),"Atividade",IF(ISNUMBER(SEARCH("SP-",C275)),"Subprocesso",IF(ISNUMBER(SEARCH("PP-",C275)),"Processo",IF(OR(LEFT(C275,2)="MG",LEFT(C275,2)="MF",LEFT(C275,2)="MS"),"Macroprocesso","")))))</f>
        <v>Macroprocesso</v>
      </c>
      <c r="C275" s="3" t="inlineStr">
        <is>
          <t xml:space="preserve">MS-06</t>
        </is>
      </c>
      <c r="D275" s="3" t="inlineStr">
        <is>
          <t xml:space="preserve">Ato administrativo praticado sem análise jurídica prévia nos casos exigidos, com risco de anulação e responsabilização.</t>
        </is>
      </c>
      <c r="E275" s="3" t="inlineStr">
        <is>
          <t xml:space="preserve">Legal/Conformidade</t>
        </is>
      </c>
      <c r="F275" s="3" t="inlineStr">
        <is>
          <t xml:space="preserve">Urgência alegada pela área; fluxo que permite avanço sem parecer; minuta fora do modelo padronizado</t>
        </is>
      </c>
      <c r="G275" s="3" t="inlineStr">
        <is>
          <t xml:space="preserve">Antes da assinatura do ato</t>
        </is>
      </c>
      <c r="H275" s="3" t="inlineStr">
        <is>
          <t xml:space="preserve">12/08/2026</t>
        </is>
      </c>
      <c r="I275" s="4">
        <v>3</v>
      </c>
      <c r="J275" s="4">
        <v>5</v>
      </c>
      <c r="K275" s="8" t="str">
        <f>=I275*J275</f>
        <v>15</v>
      </c>
      <c r="L275" s="8" t="str">
        <f>=IF(K275&gt;=20,"Extremo",IF(K275&gt;=12,"Alto",IF(K275&gt;=5,"Moderado","Baixo")))</f>
        <v>Alto</v>
      </c>
      <c r="M275" s="3" t="inlineStr">
        <is>
          <t xml:space="preserve">Mitigar</t>
        </is>
      </c>
      <c r="N275" s="3" t="inlineStr">
        <is>
          <t xml:space="preserve">Lista dos atos de análise jurídica obrigatória, com bloqueio de tramitação no sistema sem a manifestação registrada.</t>
        </is>
      </c>
      <c r="O275" s="3" t="inlineStr">
        <is>
          <t xml:space="preserve">31/12/2026</t>
        </is>
      </c>
      <c r="P275" s="3" t="inlineStr">
        <is>
          <t xml:space="preserve">PR/AJ</t>
        </is>
      </c>
      <c r="Q275" s="3" t="inlineStr">
        <is>
          <t xml:space="preserve">Aberto</t>
        </is>
      </c>
    </row>
    <row r="276">
      <c r="A276" s="3" t="inlineStr">
        <is>
          <t xml:space="preserve">RIS-092</t>
        </is>
      </c>
      <c r="B276" s="8" t="str">
        <f>=IF(ISNUMBER(SEARCH("TR-",C276)),"Tarefa",IF(ISNUMBER(SEARCH("AT-",C276)),"Atividade",IF(ISNUMBER(SEARCH("SP-",C276)),"Subprocesso",IF(ISNUMBER(SEARCH("PP-",C276)),"Processo",IF(OR(LEFT(C276,2)="MG",LEFT(C276,2)="MF",LEFT(C276,2)="MS"),"Macroprocesso","")))))</f>
        <v>Processo</v>
      </c>
      <c r="C276" s="3" t="inlineStr">
        <is>
          <t xml:space="preserve">MS-06 › PP-01</t>
        </is>
      </c>
      <c r="D276" s="3" t="inlineStr">
        <is>
          <t xml:space="preserve">Ato administrativo praticado sem análise jurídica prévia, com risco de nulidade.</t>
        </is>
      </c>
      <c r="E276" s="3" t="inlineStr">
        <is>
          <t xml:space="preserve">Legal/Conformidade</t>
        </is>
      </c>
      <c r="F276" s="3" t="inlineStr">
        <is>
          <t xml:space="preserve">Urgência alegada pela área; fluxo que permite avanço sem parecer; minuta fora do modelo padronizado</t>
        </is>
      </c>
      <c r="G276" s="3" t="inlineStr">
        <is>
          <t xml:space="preserve">Antes da assinatura do ato</t>
        </is>
      </c>
      <c r="H276" s="3" t="inlineStr">
        <is>
          <t xml:space="preserve">20/08/2026</t>
        </is>
      </c>
      <c r="I276" s="4">
        <v>3</v>
      </c>
      <c r="J276" s="4">
        <v>5</v>
      </c>
      <c r="K276" s="8" t="str">
        <f>=I276*J276</f>
        <v>15</v>
      </c>
      <c r="L276" s="8" t="str">
        <f>=IF(K276&gt;=20,"Extremo",IF(K276&gt;=12,"Alto",IF(K276&gt;=5,"Moderado","Baixo")))</f>
        <v>Alto</v>
      </c>
      <c r="M276" s="3" t="inlineStr">
        <is>
          <t xml:space="preserve">Mitigar</t>
        </is>
      </c>
      <c r="N276" s="3" t="inlineStr">
        <is>
          <t xml:space="preserve">Etapa de análise jurídica obrigatória no fluxo e uso de minutas padronizadas para reduzir análise caso a caso.</t>
        </is>
      </c>
      <c r="O276" s="3" t="inlineStr">
        <is>
          <t xml:space="preserve">31/12/2026</t>
        </is>
      </c>
      <c r="P276" s="3" t="inlineStr">
        <is>
          <t xml:space="preserve">PR/AJ</t>
        </is>
      </c>
      <c r="Q276" s="3" t="inlineStr">
        <is>
          <t xml:space="preserve">Aberto</t>
        </is>
      </c>
    </row>
    <row r="277">
      <c r="A277" s="3" t="inlineStr">
        <is>
          <t xml:space="preserve">RIS-290</t>
        </is>
      </c>
      <c r="B277" s="8" t="str">
        <f>=IF(ISNUMBER(SEARCH("TR-",C277)),"Tarefa",IF(ISNUMBER(SEARCH("AT-",C277)),"Atividade",IF(ISNUMBER(SEARCH("SP-",C277)),"Subprocesso",IF(ISNUMBER(SEARCH("PP-",C277)),"Processo",IF(OR(LEFT(C277,2)="MG",LEFT(C277,2)="MF",LEFT(C277,2)="MS"),"Macroprocesso","")))))</f>
        <v>Subprocesso</v>
      </c>
      <c r="C277" s="3" t="inlineStr">
        <is>
          <t xml:space="preserve">MS-06 › PP-01 › SP-01</t>
        </is>
      </c>
      <c r="D277" s="3" t="inlineStr">
        <is>
          <t xml:space="preserve">Decisão tomada sobre informação incompleta ou desatualizada, comprometendo parecer jurídico emitido.</t>
        </is>
      </c>
      <c r="E277" s="3" t="inlineStr">
        <is>
          <t xml:space="preserve">Operacional</t>
        </is>
      </c>
      <c r="F277" s="3" t="inlineStr">
        <is>
          <t xml:space="preserve">Fonte de dado dispersa entre áreas; levantamento sem verificação em campo; prazo curto para análise</t>
        </is>
      </c>
      <c r="G277" s="3" t="inlineStr">
        <is>
          <t xml:space="preserve">Antes da decisão</t>
        </is>
      </c>
      <c r="H277" s="3" t="inlineStr">
        <is>
          <t xml:space="preserve">23/08/2026</t>
        </is>
      </c>
      <c r="I277" s="4">
        <v>3</v>
      </c>
      <c r="J277" s="4">
        <v>4</v>
      </c>
      <c r="K277" s="8" t="str">
        <f>=I277*J277</f>
        <v>12</v>
      </c>
      <c r="L277" s="8" t="str">
        <f>=IF(K277&gt;=20,"Extremo",IF(K277&gt;=12,"Alto",IF(K277&gt;=5,"Moderado","Baixo")))</f>
        <v>Alto</v>
      </c>
      <c r="M277" s="3" t="inlineStr">
        <is>
          <t xml:space="preserve">Mitigar</t>
        </is>
      </c>
      <c r="N277" s="3" t="inlineStr">
        <is>
          <t xml:space="preserve">Conferência dos dados contra a fonte primária e registro da metodologia que sustenta parecer jurídico emitido.</t>
        </is>
      </c>
      <c r="O277" s="3" t="inlineStr">
        <is>
          <t xml:space="preserve">31/12/2026</t>
        </is>
      </c>
      <c r="P277" s="3" t="inlineStr">
        <is>
          <t xml:space="preserve">PR/AJ</t>
        </is>
      </c>
      <c r="Q277" s="3" t="inlineStr">
        <is>
          <t xml:space="preserve">Aberto</t>
        </is>
      </c>
    </row>
    <row r="278">
      <c r="A278" s="3" t="inlineStr">
        <is>
          <t xml:space="preserve">RIS-291</t>
        </is>
      </c>
      <c r="B278" s="8" t="str">
        <f>=IF(ISNUMBER(SEARCH("TR-",C278)),"Tarefa",IF(ISNUMBER(SEARCH("AT-",C278)),"Atividade",IF(ISNUMBER(SEARCH("SP-",C278)),"Subprocesso",IF(ISNUMBER(SEARCH("PP-",C278)),"Processo",IF(OR(LEFT(C278,2)="MG",LEFT(C278,2)="MF",LEFT(C278,2)="MS"),"Macroprocesso","")))))</f>
        <v>Subprocesso</v>
      </c>
      <c r="C278" s="3" t="inlineStr">
        <is>
          <t xml:space="preserve">MS-06 › PP-01 › SP-02</t>
        </is>
      </c>
      <c r="D278" s="3" t="inlineStr">
        <is>
          <t xml:space="preserve">Ação realizada sem efeito prático, com o público apoiado retornando à prática anterior.</t>
        </is>
      </c>
      <c r="E278" s="3" t="inlineStr">
        <is>
          <t xml:space="preserve">Pessoas</t>
        </is>
      </c>
      <c r="F278" s="3" t="inlineStr">
        <is>
          <t xml:space="preserve">Público definido de forma ampla; ausência de acompanhamento após a ação; conteúdo desligado da rotina real</t>
        </is>
      </c>
      <c r="G278" s="3" t="inlineStr">
        <is>
          <t xml:space="preserve">Após a realização da ação</t>
        </is>
      </c>
      <c r="H278" s="3" t="inlineStr">
        <is>
          <t xml:space="preserve">23/08/2026</t>
        </is>
      </c>
      <c r="I278" s="4">
        <v>3</v>
      </c>
      <c r="J278" s="4">
        <v>3</v>
      </c>
      <c r="K278" s="8" t="str">
        <f>=I278*J278</f>
        <v>9</v>
      </c>
      <c r="L278" s="8" t="str">
        <f>=IF(K278&gt;=20,"Extremo",IF(K278&gt;=12,"Alto",IF(K278&gt;=5,"Moderado","Baixo")))</f>
        <v>Moderado</v>
      </c>
      <c r="M278" s="3" t="inlineStr">
        <is>
          <t xml:space="preserve">Mitigar</t>
        </is>
      </c>
      <c r="N278" s="3" t="inlineStr">
        <is>
          <t xml:space="preserve">Registro da participação e verificação do efeito da ação após um ciclo.</t>
        </is>
      </c>
      <c r="O278" s="3" t="inlineStr">
        <is>
          <t xml:space="preserve">30/06/2027</t>
        </is>
      </c>
      <c r="P278" s="3" t="inlineStr">
        <is>
          <t xml:space="preserve">PR/AJ</t>
        </is>
      </c>
      <c r="Q278" s="3" t="inlineStr">
        <is>
          <t xml:space="preserve">Aberto</t>
        </is>
      </c>
    </row>
    <row r="279">
      <c r="A279" s="3" t="inlineStr">
        <is>
          <t xml:space="preserve">RIS-292</t>
        </is>
      </c>
      <c r="B279" s="8" t="str">
        <f>=IF(ISNUMBER(SEARCH("TR-",C279)),"Tarefa",IF(ISNUMBER(SEARCH("AT-",C279)),"Atividade",IF(ISNUMBER(SEARCH("SP-",C279)),"Subprocesso",IF(ISNUMBER(SEARCH("PP-",C279)),"Processo",IF(OR(LEFT(C279,2)="MG",LEFT(C279,2)="MF",LEFT(C279,2)="MS"),"Macroprocesso","")))))</f>
        <v>Subprocesso</v>
      </c>
      <c r="C279" s="3" t="inlineStr">
        <is>
          <t xml:space="preserve">MS-06 › PP-01 › SP-03</t>
        </is>
      </c>
      <c r="D279" s="3" t="inlineStr">
        <is>
          <t xml:space="preserve">Ação realizada sem efeito prático, com o público apoiado retornando à prática anterior.</t>
        </is>
      </c>
      <c r="E279" s="3" t="inlineStr">
        <is>
          <t xml:space="preserve">Pessoas</t>
        </is>
      </c>
      <c r="F279" s="3" t="inlineStr">
        <is>
          <t xml:space="preserve">Público definido de forma ampla; ausência de acompanhamento após a ação; conteúdo desligado da rotina real</t>
        </is>
      </c>
      <c r="G279" s="3" t="inlineStr">
        <is>
          <t xml:space="preserve">Após a realização da ação</t>
        </is>
      </c>
      <c r="H279" s="3" t="inlineStr">
        <is>
          <t xml:space="preserve">23/08/2026</t>
        </is>
      </c>
      <c r="I279" s="4">
        <v>3</v>
      </c>
      <c r="J279" s="4">
        <v>3</v>
      </c>
      <c r="K279" s="8" t="str">
        <f>=I279*J279</f>
        <v>9</v>
      </c>
      <c r="L279" s="8" t="str">
        <f>=IF(K279&gt;=20,"Extremo",IF(K279&gt;=12,"Alto",IF(K279&gt;=5,"Moderado","Baixo")))</f>
        <v>Moderado</v>
      </c>
      <c r="M279" s="3" t="inlineStr">
        <is>
          <t xml:space="preserve">Mitigar</t>
        </is>
      </c>
      <c r="N279" s="3" t="inlineStr">
        <is>
          <t xml:space="preserve">Registro da participação e verificação do efeito da ação após um ciclo.</t>
        </is>
      </c>
      <c r="O279" s="3" t="inlineStr">
        <is>
          <t xml:space="preserve">30/06/2027</t>
        </is>
      </c>
      <c r="P279" s="3" t="inlineStr">
        <is>
          <t xml:space="preserve">PR/AJ</t>
        </is>
      </c>
      <c r="Q279" s="3" t="inlineStr">
        <is>
          <t xml:space="preserve">Aberto</t>
        </is>
      </c>
    </row>
    <row r="280">
      <c r="A280" s="3" t="inlineStr">
        <is>
          <t xml:space="preserve">RIS-093</t>
        </is>
      </c>
      <c r="B280" s="8" t="str">
        <f>=IF(ISNUMBER(SEARCH("TR-",C280)),"Tarefa",IF(ISNUMBER(SEARCH("AT-",C280)),"Atividade",IF(ISNUMBER(SEARCH("SP-",C280)),"Subprocesso",IF(ISNUMBER(SEARCH("PP-",C280)),"Processo",IF(OR(LEFT(C280,2)="MG",LEFT(C280,2)="MF",LEFT(C280,2)="MS"),"Macroprocesso","")))))</f>
        <v>Processo</v>
      </c>
      <c r="C280" s="3" t="inlineStr">
        <is>
          <t xml:space="preserve">MS-06 › PP-02</t>
        </is>
      </c>
      <c r="D280" s="3" t="inlineStr">
        <is>
          <t xml:space="preserve">Perda de prazo processual, com condenação evitável.</t>
        </is>
      </c>
      <c r="E280" s="3" t="inlineStr">
        <is>
          <t xml:space="preserve">Legal/Conformidade</t>
        </is>
      </c>
      <c r="F280" s="3" t="inlineStr">
        <is>
          <t xml:space="preserve">Volume de processos por procurador; subsídio da área entregue com atraso; intimação não distribuída</t>
        </is>
      </c>
      <c r="G280" s="3" t="inlineStr">
        <is>
          <t xml:space="preserve">Prazos processuais</t>
        </is>
      </c>
      <c r="H280" s="3" t="inlineStr">
        <is>
          <t xml:space="preserve">20/08/2026</t>
        </is>
      </c>
      <c r="I280" s="4">
        <v>2</v>
      </c>
      <c r="J280" s="4">
        <v>5</v>
      </c>
      <c r="K280" s="8" t="str">
        <f>=I280*J280</f>
        <v>10</v>
      </c>
      <c r="L280" s="8" t="str">
        <f>=IF(K280&gt;=20,"Extremo",IF(K280&gt;=12,"Alto",IF(K280&gt;=5,"Moderado","Baixo")))</f>
        <v>Moderado</v>
      </c>
      <c r="M280" s="3" t="inlineStr">
        <is>
          <t xml:space="preserve">Mitigar</t>
        </is>
      </c>
      <c r="N280" s="3" t="inlineStr">
        <is>
          <t xml:space="preserve">Controle de prazos com alerta e prazo interno para o envio dos subsídios pelas áreas.</t>
        </is>
      </c>
      <c r="O280" s="3" t="inlineStr">
        <is>
          <t xml:space="preserve">30/06/2027</t>
        </is>
      </c>
      <c r="P280" s="3" t="inlineStr">
        <is>
          <t xml:space="preserve">PR/AJ</t>
        </is>
      </c>
      <c r="Q280" s="3" t="inlineStr">
        <is>
          <t xml:space="preserve">Aberto</t>
        </is>
      </c>
    </row>
    <row r="281">
      <c r="A281" s="3" t="inlineStr">
        <is>
          <t xml:space="preserve">RIS-293</t>
        </is>
      </c>
      <c r="B281" s="8" t="str">
        <f>=IF(ISNUMBER(SEARCH("TR-",C281)),"Tarefa",IF(ISNUMBER(SEARCH("AT-",C281)),"Atividade",IF(ISNUMBER(SEARCH("SP-",C281)),"Subprocesso",IF(ISNUMBER(SEARCH("PP-",C281)),"Processo",IF(OR(LEFT(C281,2)="MG",LEFT(C281,2)="MF",LEFT(C281,2)="MS"),"Macroprocesso","")))))</f>
        <v>Subprocesso</v>
      </c>
      <c r="C281" s="3" t="inlineStr">
        <is>
          <t xml:space="preserve">MS-06 › PP-02 › SP-01</t>
        </is>
      </c>
      <c r="D281" s="3" t="inlineStr">
        <is>
          <t xml:space="preserve">Ação realizada sem efeito prático, com o público apoiado retornando à prática anterior.</t>
        </is>
      </c>
      <c r="E281" s="3" t="inlineStr">
        <is>
          <t xml:space="preserve">Pessoas</t>
        </is>
      </c>
      <c r="F281" s="3" t="inlineStr">
        <is>
          <t xml:space="preserve">Público definido de forma ampla; ausência de acompanhamento após a ação; conteúdo desligado da rotina real</t>
        </is>
      </c>
      <c r="G281" s="3" t="inlineStr">
        <is>
          <t xml:space="preserve">Após a realização da ação</t>
        </is>
      </c>
      <c r="H281" s="3" t="inlineStr">
        <is>
          <t xml:space="preserve">23/08/2026</t>
        </is>
      </c>
      <c r="I281" s="4">
        <v>3</v>
      </c>
      <c r="J281" s="4">
        <v>3</v>
      </c>
      <c r="K281" s="8" t="str">
        <f>=I281*J281</f>
        <v>9</v>
      </c>
      <c r="L281" s="8" t="str">
        <f>=IF(K281&gt;=20,"Extremo",IF(K281&gt;=12,"Alto",IF(K281&gt;=5,"Moderado","Baixo")))</f>
        <v>Moderado</v>
      </c>
      <c r="M281" s="3" t="inlineStr">
        <is>
          <t xml:space="preserve">Mitigar</t>
        </is>
      </c>
      <c r="N281" s="3" t="inlineStr">
        <is>
          <t xml:space="preserve">Registro da participação e verificação do efeito da ação após um ciclo.</t>
        </is>
      </c>
      <c r="O281" s="3" t="inlineStr">
        <is>
          <t xml:space="preserve">30/06/2027</t>
        </is>
      </c>
      <c r="P281" s="3" t="inlineStr">
        <is>
          <t xml:space="preserve">PR/AJ</t>
        </is>
      </c>
      <c r="Q281" s="3" t="inlineStr">
        <is>
          <t xml:space="preserve">Aberto</t>
        </is>
      </c>
    </row>
    <row r="282">
      <c r="A282" s="3" t="inlineStr">
        <is>
          <t xml:space="preserve">RIS-294</t>
        </is>
      </c>
      <c r="B282" s="8" t="str">
        <f>=IF(ISNUMBER(SEARCH("TR-",C282)),"Tarefa",IF(ISNUMBER(SEARCH("AT-",C282)),"Atividade",IF(ISNUMBER(SEARCH("SP-",C282)),"Subprocesso",IF(ISNUMBER(SEARCH("PP-",C282)),"Processo",IF(OR(LEFT(C282,2)="MG",LEFT(C282,2)="MF",LEFT(C282,2)="MS"),"Macroprocesso","")))))</f>
        <v>Subprocesso</v>
      </c>
      <c r="C282" s="3" t="inlineStr">
        <is>
          <t xml:space="preserve">MS-06 › PP-02 › SP-02</t>
        </is>
      </c>
      <c r="D282" s="3" t="inlineStr">
        <is>
          <t xml:space="preserve">Desvio detectado tarde demais para ser corrigido, tornando decisão cumprida inócuo como instrumento de controle.</t>
        </is>
      </c>
      <c r="E282" s="3" t="inlineStr">
        <is>
          <t xml:space="preserve">Operacional</t>
        </is>
      </c>
      <c r="F282" s="3" t="inlineStr">
        <is>
          <t xml:space="preserve">Periodicidade de verificação insuficiente; ausência de alerta de vencimento; apontamento sem responsável de correção</t>
        </is>
      </c>
      <c r="G282" s="3" t="inlineStr">
        <is>
          <t xml:space="preserve">Entre ciclos de verificação</t>
        </is>
      </c>
      <c r="H282" s="3" t="inlineStr">
        <is>
          <t xml:space="preserve">23/08/2026</t>
        </is>
      </c>
      <c r="I282" s="4">
        <v>4</v>
      </c>
      <c r="J282" s="4">
        <v>4</v>
      </c>
      <c r="K282" s="8" t="str">
        <f>=I282*J282</f>
        <v>16</v>
      </c>
      <c r="L282" s="8" t="str">
        <f>=IF(K282&gt;=20,"Extremo",IF(K282&gt;=12,"Alto",IF(K282&gt;=5,"Moderado","Baixo")))</f>
        <v>Alto</v>
      </c>
      <c r="M282" s="3" t="inlineStr">
        <is>
          <t xml:space="preserve">Mitigar</t>
        </is>
      </c>
      <c r="N282" s="3" t="inlineStr">
        <is>
          <t xml:space="preserve">Periodicidade definida de verificação e reexame das correções apontadas.</t>
        </is>
      </c>
      <c r="O282" s="3" t="inlineStr">
        <is>
          <t xml:space="preserve">31/12/2026</t>
        </is>
      </c>
      <c r="P282" s="3" t="inlineStr">
        <is>
          <t xml:space="preserve">PR/AJ</t>
        </is>
      </c>
      <c r="Q282" s="3" t="inlineStr">
        <is>
          <t xml:space="preserve">Aberto</t>
        </is>
      </c>
    </row>
    <row r="283">
      <c r="A283" s="3" t="inlineStr">
        <is>
          <t xml:space="preserve">RIS-295</t>
        </is>
      </c>
      <c r="B283" s="8" t="str">
        <f>=IF(ISNUMBER(SEARCH("TR-",C283)),"Tarefa",IF(ISNUMBER(SEARCH("AT-",C283)),"Atividade",IF(ISNUMBER(SEARCH("SP-",C283)),"Subprocesso",IF(ISNUMBER(SEARCH("PP-",C283)),"Processo",IF(OR(LEFT(C283,2)="MG",LEFT(C283,2)="MF",LEFT(C283,2)="MS"),"Macroprocesso","")))))</f>
        <v>Subprocesso</v>
      </c>
      <c r="C283" s="3" t="inlineStr">
        <is>
          <t xml:space="preserve">MS-06 › PP-02 › SP-03</t>
        </is>
      </c>
      <c r="D283" s="3" t="inlineStr">
        <is>
          <t xml:space="preserve">carteira atualizada mantido sem revisão, deixando de refletir a norma ou a necessidade vigente.</t>
        </is>
      </c>
      <c r="E283" s="3" t="inlineStr">
        <is>
          <t xml:space="preserve">Operacional</t>
        </is>
      </c>
      <c r="F283" s="3" t="inlineStr">
        <is>
          <t xml:space="preserve">Revisão sem periodicidade definida; responsável não designado; mudança normativa não acompanhada</t>
        </is>
      </c>
      <c r="G283" s="3" t="inlineStr">
        <is>
          <t xml:space="preserve">Entre revisões</t>
        </is>
      </c>
      <c r="H283" s="3" t="inlineStr">
        <is>
          <t xml:space="preserve">23/08/2026</t>
        </is>
      </c>
      <c r="I283" s="4">
        <v>3</v>
      </c>
      <c r="J283" s="4">
        <v>3</v>
      </c>
      <c r="K283" s="8" t="str">
        <f>=I283*J283</f>
        <v>9</v>
      </c>
      <c r="L283" s="8" t="str">
        <f>=IF(K283&gt;=20,"Extremo",IF(K283&gt;=12,"Alto",IF(K283&gt;=5,"Moderado","Baixo")))</f>
        <v>Moderado</v>
      </c>
      <c r="M283" s="3" t="inlineStr">
        <is>
          <t xml:space="preserve">Mitigar</t>
        </is>
      </c>
      <c r="N283" s="3" t="inlineStr">
        <is>
          <t xml:space="preserve">Periodicidade de revisão definida, com responsável designado por item.</t>
        </is>
      </c>
      <c r="O283" s="3" t="inlineStr">
        <is>
          <t xml:space="preserve">30/06/2027</t>
        </is>
      </c>
      <c r="P283" s="3" t="inlineStr">
        <is>
          <t xml:space="preserve">PR/AJ</t>
        </is>
      </c>
      <c r="Q283" s="3" t="inlineStr">
        <is>
          <t xml:space="preserve">Aberto</t>
        </is>
      </c>
    </row>
    <row r="284">
      <c r="A284" s="3" t="inlineStr">
        <is>
          <t xml:space="preserve">RIS-007</t>
        </is>
      </c>
      <c r="B284" s="8" t="str">
        <f>=IF(ISNUMBER(SEARCH("TR-",C284)),"Tarefa",IF(ISNUMBER(SEARCH("AT-",C284)),"Atividade",IF(ISNUMBER(SEARCH("SP-",C284)),"Subprocesso",IF(ISNUMBER(SEARCH("PP-",C284)),"Processo",IF(OR(LEFT(C284,2)="MG",LEFT(C284,2)="MF",LEFT(C284,2)="MS"),"Macroprocesso","")))))</f>
        <v>Macroprocesso</v>
      </c>
      <c r="C284" s="3" t="inlineStr">
        <is>
          <t xml:space="preserve">MS-07</t>
        </is>
      </c>
      <c r="D284" s="3" t="inlineStr">
        <is>
          <t xml:space="preserve">Alterações normativas frequentes exigindo atualização contínua de procedimentos.</t>
        </is>
      </c>
      <c r="E284" s="3" t="inlineStr">
        <is>
          <t xml:space="preserve">Legal/Conformidade</t>
        </is>
      </c>
      <c r="F284" s="3" t="inlineStr">
        <is>
          <t xml:space="preserve">Alteração legislativa frequente; jurisprudência do TCU em evolução; procedimentos internos com revisão anual</t>
        </is>
      </c>
      <c r="G284" s="3" t="inlineStr">
        <is>
          <t xml:space="preserve">A qualquer momento</t>
        </is>
      </c>
      <c r="H284" s="3" t="inlineStr">
        <is>
          <t xml:space="preserve">12/01/2026</t>
        </is>
      </c>
      <c r="I284" s="4">
        <v>4</v>
      </c>
      <c r="J284" s="4">
        <v>2</v>
      </c>
      <c r="K284" s="8" t="str">
        <f>=I284*J284</f>
        <v>8</v>
      </c>
      <c r="L284" s="8" t="str">
        <f>=IF(K284&gt;=20,"Extremo",IF(K284&gt;=12,"Alto",IF(K284&gt;=5,"Moderado","Baixo")))</f>
        <v>Moderado</v>
      </c>
      <c r="M284" s="3" t="inlineStr">
        <is>
          <t xml:space="preserve">Mitigar</t>
        </is>
      </c>
      <c r="N284" s="3" t="inlineStr">
        <is>
          <t xml:space="preserve">Monitoramento normativo mensal (resenha) e revisão programada dos PROs.</t>
        </is>
      </c>
      <c r="O284" s="3" t="inlineStr">
        <is>
          <t xml:space="preserve">30/06/2027</t>
        </is>
      </c>
      <c r="P284" s="3" t="inlineStr">
        <is>
          <t xml:space="preserve">Bruna Souza</t>
        </is>
      </c>
      <c r="Q284" s="3" t="inlineStr">
        <is>
          <t xml:space="preserve">Em tratamento</t>
        </is>
      </c>
    </row>
    <row r="285">
      <c r="A285" s="3" t="inlineStr">
        <is>
          <t xml:space="preserve">RIS-001</t>
        </is>
      </c>
      <c r="B285" s="8" t="str">
        <f>=IF(ISNUMBER(SEARCH("TR-",C285)),"Tarefa",IF(ISNUMBER(SEARCH("AT-",C285)),"Atividade",IF(ISNUMBER(SEARCH("SP-",C285)),"Subprocesso",IF(ISNUMBER(SEARCH("PP-",C285)),"Processo",IF(OR(LEFT(C285,2)="MG",LEFT(C285,2)="MF",LEFT(C285,2)="MS"),"Macroprocesso","")))))</f>
        <v>Processo</v>
      </c>
      <c r="C285" s="3" t="inlineStr">
        <is>
          <t xml:space="preserve">MS-07 › PP-01</t>
        </is>
      </c>
      <c r="D285" s="3" t="inlineStr">
        <is>
          <t xml:space="preserve">Estimativas de preço defasadas gerando sobrepreço ou licitação deserta.</t>
        </is>
      </c>
      <c r="E285" s="3" t="inlineStr">
        <is>
          <t xml:space="preserve">Operacional</t>
        </is>
      </c>
      <c r="F285" s="3" t="inlineStr">
        <is>
          <t xml:space="preserve">Tabela de referência defasada; pesquisa em fonte única; objeto sem similar no mercado</t>
        </is>
      </c>
      <c r="G285" s="3" t="inlineStr">
        <is>
          <t xml:space="preserve">Elaboração da pesquisa de preços</t>
        </is>
      </c>
      <c r="H285" s="3" t="inlineStr">
        <is>
          <t xml:space="preserve">05/01/2026</t>
        </is>
      </c>
      <c r="I285" s="4">
        <v>4</v>
      </c>
      <c r="J285" s="4">
        <v>4</v>
      </c>
      <c r="K285" s="8" t="str">
        <f>=I285*J285</f>
        <v>16</v>
      </c>
      <c r="L285" s="8" t="str">
        <f>=IF(K285&gt;=20,"Extremo",IF(K285&gt;=12,"Alto",IF(K285&gt;=5,"Moderado","Baixo")))</f>
        <v>Alto</v>
      </c>
      <c r="M285" s="3" t="inlineStr">
        <is>
          <t xml:space="preserve">Mitigar</t>
        </is>
      </c>
      <c r="N285" s="3" t="inlineStr">
        <is>
          <t xml:space="preserve">Roteiro de pesquisa com múltiplas fontes (Painel de Preços, PNCP) e revisão pela UNP.</t>
        </is>
      </c>
      <c r="O285" s="3" t="inlineStr">
        <is>
          <t xml:space="preserve">31/12/2026</t>
        </is>
      </c>
      <c r="P285" s="3" t="inlineStr">
        <is>
          <t xml:space="preserve">Ricardo Nogueira</t>
        </is>
      </c>
      <c r="Q285" s="3" t="inlineStr">
        <is>
          <t xml:space="preserve">Em tratamento</t>
        </is>
      </c>
    </row>
    <row r="286">
      <c r="A286" s="3" t="inlineStr">
        <is>
          <t xml:space="preserve">RIS-002</t>
        </is>
      </c>
      <c r="B286" s="8" t="str">
        <f>=IF(ISNUMBER(SEARCH("TR-",C286)),"Tarefa",IF(ISNUMBER(SEARCH("AT-",C286)),"Atividade",IF(ISNUMBER(SEARCH("SP-",C286)),"Subprocesso",IF(ISNUMBER(SEARCH("PP-",C286)),"Processo",IF(OR(LEFT(C286,2)="MG",LEFT(C286,2)="MF",LEFT(C286,2)="MS"),"Macroprocesso","")))))</f>
        <v>Processo</v>
      </c>
      <c r="C286" s="3" t="inlineStr">
        <is>
          <t xml:space="preserve">MS-07 › PP-01</t>
        </is>
      </c>
      <c r="D286" s="3" t="inlineStr">
        <is>
          <t xml:space="preserve">TR genérico ou restritivo provocando impugnações e atrasos no certame.</t>
        </is>
      </c>
      <c r="E286" s="3" t="inlineStr">
        <is>
          <t xml:space="preserve">Legal/Conformidade</t>
        </is>
      </c>
      <c r="F286" s="3" t="inlineStr">
        <is>
          <t xml:space="preserve">Especificação copiada de contratação anterior; ausência de estudo de mercado; prazo curto de redação</t>
        </is>
      </c>
      <c r="G286" s="3" t="inlineStr">
        <is>
          <t xml:space="preserve">Elaboração do Termo de Referência</t>
        </is>
      </c>
      <c r="H286" s="3" t="inlineStr">
        <is>
          <t xml:space="preserve">05/01/2026</t>
        </is>
      </c>
      <c r="I286" s="4">
        <v>3</v>
      </c>
      <c r="J286" s="4">
        <v>4</v>
      </c>
      <c r="K286" s="8" t="str">
        <f>=I286*J286</f>
        <v>12</v>
      </c>
      <c r="L286" s="8" t="str">
        <f>=IF(K286&gt;=20,"Extremo",IF(K286&gt;=12,"Alto",IF(K286&gt;=5,"Moderado","Baixo")))</f>
        <v>Alto</v>
      </c>
      <c r="M286" s="3" t="inlineStr">
        <is>
          <t xml:space="preserve">Mitigar</t>
        </is>
      </c>
      <c r="N286" s="3" t="inlineStr">
        <is>
          <t xml:space="preserve">Checklist de revisão e validação obrigatória pela Assessoria Jurídica.</t>
        </is>
      </c>
      <c r="O286" s="3" t="inlineStr">
        <is>
          <t xml:space="preserve">31/12/2026</t>
        </is>
      </c>
      <c r="P286" s="3" t="inlineStr">
        <is>
          <t xml:space="preserve">Ricardo Nogueira</t>
        </is>
      </c>
      <c r="Q286" s="3" t="inlineStr">
        <is>
          <t xml:space="preserve">Em tratamento</t>
        </is>
      </c>
    </row>
    <row r="287">
      <c r="A287" s="3" t="inlineStr">
        <is>
          <t xml:space="preserve">RIS-006</t>
        </is>
      </c>
      <c r="B287" s="8" t="str">
        <f>=IF(ISNUMBER(SEARCH("TR-",C287)),"Tarefa",IF(ISNUMBER(SEARCH("AT-",C287)),"Atividade",IF(ISNUMBER(SEARCH("SP-",C287)),"Subprocesso",IF(ISNUMBER(SEARCH("PP-",C287)),"Processo",IF(OR(LEFT(C287,2)="MG",LEFT(C287,2)="MF",LEFT(C287,2)="MS"),"Macroprocesso","")))))</f>
        <v>Processo</v>
      </c>
      <c r="C287" s="3" t="inlineStr">
        <is>
          <t xml:space="preserve">MS-07 › PP-01</t>
        </is>
      </c>
      <c r="D287" s="3" t="inlineStr">
        <is>
          <t xml:space="preserve">Instabilidade do Compras.gov.br durante a sessão pública.</t>
        </is>
      </c>
      <c r="E287" s="3" t="inlineStr">
        <is>
          <t xml:space="preserve">Tecnologia da Informação</t>
        </is>
      </c>
      <c r="F287" s="3" t="inlineStr">
        <is>
          <t xml:space="preserve">Dependência de sistema externo; pico de acesso nacional; conexão de rede da unidade</t>
        </is>
      </c>
      <c r="G287" s="3" t="inlineStr">
        <is>
          <t xml:space="preserve">Sessão pública do certame</t>
        </is>
      </c>
      <c r="H287" s="3" t="inlineStr">
        <is>
          <t xml:space="preserve">01/06/2026</t>
        </is>
      </c>
      <c r="I287" s="4">
        <v>2</v>
      </c>
      <c r="J287" s="4">
        <v>4</v>
      </c>
      <c r="K287" s="8" t="str">
        <f>=I287*J287</f>
        <v>8</v>
      </c>
      <c r="L287" s="8" t="str">
        <f>=IF(K287&gt;=20,"Extremo",IF(K287&gt;=12,"Alto",IF(K287&gt;=5,"Moderado","Baixo")))</f>
        <v>Moderado</v>
      </c>
      <c r="M287" s="3" t="inlineStr">
        <is>
          <t xml:space="preserve">Mitigar</t>
        </is>
      </c>
      <c r="N287" s="3" t="inlineStr">
        <is>
          <t xml:space="preserve">Protocolo de suspensão formal da sessão e comunicação imediata aos licitantes.</t>
        </is>
      </c>
      <c r="O287" s="3" t="inlineStr">
        <is>
          <t xml:space="preserve">30/06/2027</t>
        </is>
      </c>
      <c r="P287" s="3" t="inlineStr">
        <is>
          <t xml:space="preserve">Daniela Ribeiro</t>
        </is>
      </c>
      <c r="Q287" s="3" t="inlineStr">
        <is>
          <t xml:space="preserve">Aberto</t>
        </is>
      </c>
    </row>
    <row r="288">
      <c r="A288" s="3" t="inlineStr">
        <is>
          <t xml:space="preserve">RIS-009</t>
        </is>
      </c>
      <c r="B288" s="8" t="str">
        <f>=IF(ISNUMBER(SEARCH("TR-",C288)),"Tarefa",IF(ISNUMBER(SEARCH("AT-",C288)),"Atividade",IF(ISNUMBER(SEARCH("SP-",C288)),"Subprocesso",IF(ISNUMBER(SEARCH("PP-",C288)),"Processo",IF(OR(LEFT(C288,2)="MG",LEFT(C288,2)="MF",LEFT(C288,2)="MS"),"Macroprocesso","")))))</f>
        <v>Processo</v>
      </c>
      <c r="C288" s="3" t="inlineStr">
        <is>
          <t xml:space="preserve">MS-07 › PP-01</t>
        </is>
      </c>
      <c r="D288" s="3" t="inlineStr">
        <is>
          <t xml:space="preserve">Baixo engajamento das áreas demandantes no preenchimento do DFD.</t>
        </is>
      </c>
      <c r="E288" s="3" t="inlineStr">
        <is>
          <t xml:space="preserve">Pessoas</t>
        </is>
      </c>
      <c r="F288" s="3" t="inlineStr">
        <is>
          <t xml:space="preserve">Área demandante sem capacitação no formulário; planejamento da contratação feito às pressas; PCA não usado como referência</t>
        </is>
      </c>
      <c r="G288" s="3" t="inlineStr">
        <is>
          <t xml:space="preserve">Formalização da demanda</t>
        </is>
      </c>
      <c r="H288" s="3" t="inlineStr">
        <is>
          <t xml:space="preserve">05/01/2026</t>
        </is>
      </c>
      <c r="I288" s="4">
        <v>3</v>
      </c>
      <c r="J288" s="4">
        <v>3</v>
      </c>
      <c r="K288" s="8" t="str">
        <f>=I288*J288</f>
        <v>9</v>
      </c>
      <c r="L288" s="8" t="str">
        <f>=IF(K288&gt;=20,"Extremo",IF(K288&gt;=12,"Alto",IF(K288&gt;=5,"Moderado","Baixo")))</f>
        <v>Moderado</v>
      </c>
      <c r="M288" s="3" t="inlineStr">
        <is>
          <t xml:space="preserve">Mitigar</t>
        </is>
      </c>
      <c r="N288" s="3" t="inlineStr">
        <is>
          <t xml:space="preserve">Oficinas de capacitação e modelo simplificado de DFD no e-Codevasf.</t>
        </is>
      </c>
      <c r="O288" s="3" t="inlineStr">
        <is>
          <t xml:space="preserve">30/06/2027</t>
        </is>
      </c>
      <c r="P288" s="3" t="inlineStr">
        <is>
          <t xml:space="preserve">Bruna Souza</t>
        </is>
      </c>
      <c r="Q288" s="3" t="inlineStr">
        <is>
          <t xml:space="preserve">Encerrado</t>
        </is>
      </c>
    </row>
    <row r="289">
      <c r="A289" s="3" t="inlineStr">
        <is>
          <t xml:space="preserve">RIS-004</t>
        </is>
      </c>
      <c r="B289" s="8" t="str">
        <f>=IF(ISNUMBER(SEARCH("TR-",C289)),"Tarefa",IF(ISNUMBER(SEARCH("AT-",C289)),"Atividade",IF(ISNUMBER(SEARCH("SP-",C289)),"Subprocesso",IF(ISNUMBER(SEARCH("PP-",C289)),"Processo",IF(OR(LEFT(C289,2)="MG",LEFT(C289,2)="MF",LEFT(C289,2)="MS"),"Macroprocesso","")))))</f>
        <v>Subprocesso</v>
      </c>
      <c r="C289" s="3" t="inlineStr">
        <is>
          <t xml:space="preserve">MS-07 › PP-01 › SP-01</t>
        </is>
      </c>
      <c r="D289" s="3" t="inlineStr">
        <is>
          <t xml:space="preserve">Conhecimento concentrado em um único empregado (pessoa-chave) na elaboração de ETP.</t>
        </is>
      </c>
      <c r="E289" s="3" t="inlineStr">
        <is>
          <t xml:space="preserve">Pessoas</t>
        </is>
      </c>
      <c r="F289" s="3" t="inlineStr">
        <is>
          <t xml:space="preserve">Ausência de procedimento escrito; conhecimento não documentado; equipe reduzida</t>
        </is>
      </c>
      <c r="G289" s="3" t="inlineStr">
        <is>
          <t xml:space="preserve">Elaboração do ETP</t>
        </is>
      </c>
      <c r="H289" s="3" t="inlineStr">
        <is>
          <t xml:space="preserve">10/02/2026</t>
        </is>
      </c>
      <c r="I289" s="4">
        <v>4</v>
      </c>
      <c r="J289" s="4">
        <v>3</v>
      </c>
      <c r="K289" s="8" t="str">
        <f>=I289*J289</f>
        <v>12</v>
      </c>
      <c r="L289" s="8" t="str">
        <f>=IF(K289&gt;=20,"Extremo",IF(K289&gt;=12,"Alto",IF(K289&gt;=5,"Moderado","Baixo")))</f>
        <v>Alto</v>
      </c>
      <c r="M289" s="3" t="inlineStr">
        <is>
          <t xml:space="preserve">Mitigar</t>
        </is>
      </c>
      <c r="N289" s="3" t="inlineStr">
        <is>
          <t xml:space="preserve">Publicar o PRO, treinar substitutos e revezar a equipe de planejamento.</t>
        </is>
      </c>
      <c r="O289" s="3" t="inlineStr">
        <is>
          <t xml:space="preserve">31/12/2026</t>
        </is>
      </c>
      <c r="P289" s="3" t="inlineStr">
        <is>
          <t xml:space="preserve">Patrícia Ramos</t>
        </is>
      </c>
      <c r="Q289" s="3" t="inlineStr">
        <is>
          <t xml:space="preserve">Em tratamento</t>
        </is>
      </c>
    </row>
    <row r="290">
      <c r="A290" s="3" t="inlineStr">
        <is>
          <t xml:space="preserve">RIS-008</t>
        </is>
      </c>
      <c r="B290" s="8" t="str">
        <f>=IF(ISNUMBER(SEARCH("TR-",C290)),"Tarefa",IF(ISNUMBER(SEARCH("AT-",C290)),"Atividade",IF(ISNUMBER(SEARCH("SP-",C290)),"Subprocesso",IF(ISNUMBER(SEARCH("PP-",C290)),"Processo",IF(OR(LEFT(C290,2)="MG",LEFT(C290,2)="MF",LEFT(C290,2)="MS"),"Macroprocesso","")))))</f>
        <v>Subprocesso</v>
      </c>
      <c r="C290" s="3" t="inlineStr">
        <is>
          <t xml:space="preserve">MS-07 › PP-01 › SP-01</t>
        </is>
      </c>
      <c r="D290" s="3" t="inlineStr">
        <is>
          <t xml:space="preserve">Uso de fontes de preço não admitidas pela IN SEGES nº 65/2021.</t>
        </is>
      </c>
      <c r="E290" s="3" t="inlineStr">
        <is>
          <t xml:space="preserve">Legal/Conformidade</t>
        </is>
      </c>
      <c r="F290" s="3" t="inlineStr">
        <is>
          <t xml:space="preserve">Desconhecimento da IN SEGES nº 65/2021; escassez de fonte admitida para o objeto; pressão de prazo</t>
        </is>
      </c>
      <c r="G290" s="3" t="inlineStr">
        <is>
          <t xml:space="preserve">Elaboração da pesquisa de preços</t>
        </is>
      </c>
      <c r="H290" s="3" t="inlineStr">
        <is>
          <t xml:space="preserve">10/01/2026</t>
        </is>
      </c>
      <c r="I290" s="4">
        <v>2</v>
      </c>
      <c r="J290" s="4">
        <v>3</v>
      </c>
      <c r="K290" s="8" t="str">
        <f>=I290*J290</f>
        <v>6</v>
      </c>
      <c r="L290" s="8" t="str">
        <f>=IF(K290&gt;=20,"Extremo",IF(K290&gt;=12,"Alto",IF(K290&gt;=5,"Moderado","Baixo")))</f>
        <v>Moderado</v>
      </c>
      <c r="M290" s="3" t="inlineStr">
        <is>
          <t xml:space="preserve">Mitigar</t>
        </is>
      </c>
      <c r="N290" s="3" t="inlineStr">
        <is>
          <t xml:space="preserve">Validação da pesquisa pela UNP antes da aprovação do valor estimado.</t>
        </is>
      </c>
      <c r="O290" s="3" t="inlineStr">
        <is>
          <t xml:space="preserve">30/06/2027</t>
        </is>
      </c>
      <c r="P290" s="3" t="inlineStr">
        <is>
          <t xml:space="preserve">Carlos Eduardo Lima</t>
        </is>
      </c>
      <c r="Q290" s="3" t="inlineStr">
        <is>
          <t xml:space="preserve">Encerrado</t>
        </is>
      </c>
    </row>
    <row r="291">
      <c r="A291" s="3" t="inlineStr">
        <is>
          <t xml:space="preserve">RIS-296</t>
        </is>
      </c>
      <c r="B291" s="8" t="str">
        <f>=IF(ISNUMBER(SEARCH("TR-",C291)),"Tarefa",IF(ISNUMBER(SEARCH("AT-",C291)),"Atividade",IF(ISNUMBER(SEARCH("SP-",C291)),"Subprocesso",IF(ISNUMBER(SEARCH("PP-",C291)),"Processo",IF(OR(LEFT(C291,2)="MG",LEFT(C291,2)="MF",LEFT(C291,2)="MS"),"Macroprocesso","")))))</f>
        <v>Subprocesso</v>
      </c>
      <c r="C291" s="3" t="inlineStr">
        <is>
          <t xml:space="preserve">MS-07 › PP-01 › SP-02</t>
        </is>
      </c>
      <c r="D291" s="3" t="inlineStr">
        <is>
          <t xml:space="preserve">tR aprovado e validado juridicamente formalizado com vício ou pendência documental, comprometendo sua validade.</t>
        </is>
      </c>
      <c r="E291" s="3" t="inlineStr">
        <is>
          <t xml:space="preserve">Legal/Conformidade</t>
        </is>
      </c>
      <c r="F291" s="3" t="inlineStr">
        <is>
          <t xml:space="preserve">Instrução do processo incompleta; minuta fora do modelo padronizado; urgência alegada pela área</t>
        </is>
      </c>
      <c r="G291" s="3" t="inlineStr">
        <is>
          <t xml:space="preserve">Antes da assinatura</t>
        </is>
      </c>
      <c r="H291" s="3" t="inlineStr">
        <is>
          <t xml:space="preserve">23/08/2026</t>
        </is>
      </c>
      <c r="I291" s="4">
        <v>3</v>
      </c>
      <c r="J291" s="4">
        <v>5</v>
      </c>
      <c r="K291" s="8" t="str">
        <f>=I291*J291</f>
        <v>15</v>
      </c>
      <c r="L291" s="8" t="str">
        <f>=IF(K291&gt;=20,"Extremo",IF(K291&gt;=12,"Alto",IF(K291&gt;=5,"Moderado","Baixo")))</f>
        <v>Alto</v>
      </c>
      <c r="M291" s="3" t="inlineStr">
        <is>
          <t xml:space="preserve">Mitigar</t>
        </is>
      </c>
      <c r="N291" s="3" t="inlineStr">
        <is>
          <t xml:space="preserve">Conferência da instrução e uso de minuta padronizada antes de formalizar tR aprovado e validado juridicamente.</t>
        </is>
      </c>
      <c r="O291" s="3" t="inlineStr">
        <is>
          <t xml:space="preserve">31/12/2026</t>
        </is>
      </c>
      <c r="P291" s="3" t="inlineStr">
        <is>
          <t xml:space="preserve">AA/GLC</t>
        </is>
      </c>
      <c r="Q291" s="3" t="inlineStr">
        <is>
          <t xml:space="preserve">Aberto</t>
        </is>
      </c>
    </row>
    <row r="292">
      <c r="A292" s="3" t="inlineStr">
        <is>
          <t xml:space="preserve">RIS-297</t>
        </is>
      </c>
      <c r="B292" s="8" t="str">
        <f>=IF(ISNUMBER(SEARCH("TR-",C292)),"Tarefa",IF(ISNUMBER(SEARCH("AT-",C292)),"Atividade",IF(ISNUMBER(SEARCH("SP-",C292)),"Subprocesso",IF(ISNUMBER(SEARCH("PP-",C292)),"Processo",IF(OR(LEFT(C292,2)="MG",LEFT(C292,2)="MF",LEFT(C292,2)="MS"),"Macroprocesso","")))))</f>
        <v>Subprocesso</v>
      </c>
      <c r="C292" s="3" t="inlineStr">
        <is>
          <t xml:space="preserve">MS-07 › PP-01 › SP-03</t>
        </is>
      </c>
      <c r="D292" s="3" t="inlineStr">
        <is>
          <t xml:space="preserve">relatório de pesquisa de preços entregue com deficiência técnica, exigindo retrabalho e retardando o processo.</t>
        </is>
      </c>
      <c r="E292" s="3" t="inlineStr">
        <is>
          <t xml:space="preserve">Operacional</t>
        </is>
      </c>
      <c r="F292" s="3" t="inlineStr">
        <is>
          <t xml:space="preserve">Prazo de elaboração comprimido; informação de base incompleta; ausência de revisão por outro técnico</t>
        </is>
      </c>
      <c r="G292" s="3" t="inlineStr">
        <is>
          <t xml:space="preserve">Elaboração do produto</t>
        </is>
      </c>
      <c r="H292" s="3" t="inlineStr">
        <is>
          <t xml:space="preserve">23/08/2026</t>
        </is>
      </c>
      <c r="I292" s="4">
        <v>3</v>
      </c>
      <c r="J292" s="4">
        <v>4</v>
      </c>
      <c r="K292" s="8" t="str">
        <f>=I292*J292</f>
        <v>12</v>
      </c>
      <c r="L292" s="8" t="str">
        <f>=IF(K292&gt;=20,"Extremo",IF(K292&gt;=12,"Alto",IF(K292&gt;=5,"Moderado","Baixo")))</f>
        <v>Alto</v>
      </c>
      <c r="M292" s="3" t="inlineStr">
        <is>
          <t xml:space="preserve">Mitigar</t>
        </is>
      </c>
      <c r="N292" s="3" t="inlineStr">
        <is>
          <t xml:space="preserve">Revisão de relatório de pesquisa de preços por técnico distinto do elaborador antes da submissão.</t>
        </is>
      </c>
      <c r="O292" s="3" t="inlineStr">
        <is>
          <t xml:space="preserve">31/12/2026</t>
        </is>
      </c>
      <c r="P292" s="3" t="inlineStr">
        <is>
          <t xml:space="preserve">AA/GLC</t>
        </is>
      </c>
      <c r="Q292" s="3" t="inlineStr">
        <is>
          <t xml:space="preserve">Aberto</t>
        </is>
      </c>
    </row>
    <row r="293">
      <c r="A293" s="3" t="inlineStr">
        <is>
          <t xml:space="preserve">RIS-298</t>
        </is>
      </c>
      <c r="B293" s="8" t="str">
        <f>=IF(ISNUMBER(SEARCH("TR-",C293)),"Tarefa",IF(ISNUMBER(SEARCH("AT-",C293)),"Atividade",IF(ISNUMBER(SEARCH("SP-",C293)),"Subprocesso",IF(ISNUMBER(SEARCH("PP-",C293)),"Processo",IF(OR(LEFT(C293,2)="MG",LEFT(C293,2)="MF",LEFT(C293,2)="MS"),"Macroprocesso","")))))</f>
        <v>Subprocesso</v>
      </c>
      <c r="C293" s="3" t="inlineStr">
        <is>
          <t xml:space="preserve">MS-07 › PP-01 › SP-03 › SP-03.01</t>
        </is>
      </c>
      <c r="D293" s="3" t="inlineStr">
        <is>
          <t xml:space="preserve">valores discrepantes identificados e justificados formalizado com vício ou pendência documental, comprometendo sua validade.</t>
        </is>
      </c>
      <c r="E293" s="3" t="inlineStr">
        <is>
          <t xml:space="preserve">Legal/Conformidade</t>
        </is>
      </c>
      <c r="F293" s="3" t="inlineStr">
        <is>
          <t xml:space="preserve">Instrução do processo incompleta; minuta fora do modelo padronizado; urgência alegada pela área</t>
        </is>
      </c>
      <c r="G293" s="3" t="inlineStr">
        <is>
          <t xml:space="preserve">Antes da assinatura</t>
        </is>
      </c>
      <c r="H293" s="3" t="inlineStr">
        <is>
          <t xml:space="preserve">23/08/2026</t>
        </is>
      </c>
      <c r="I293" s="4">
        <v>3</v>
      </c>
      <c r="J293" s="4">
        <v>5</v>
      </c>
      <c r="K293" s="8" t="str">
        <f>=I293*J293</f>
        <v>15</v>
      </c>
      <c r="L293" s="8" t="str">
        <f>=IF(K293&gt;=20,"Extremo",IF(K293&gt;=12,"Alto",IF(K293&gt;=5,"Moderado","Baixo")))</f>
        <v>Alto</v>
      </c>
      <c r="M293" s="3" t="inlineStr">
        <is>
          <t xml:space="preserve">Mitigar</t>
        </is>
      </c>
      <c r="N293" s="3" t="inlineStr">
        <is>
          <t xml:space="preserve">Conferência da instrução e uso de minuta padronizada antes de formalizar valores discrepantes identificados e justificados.</t>
        </is>
      </c>
      <c r="O293" s="3" t="inlineStr">
        <is>
          <t xml:space="preserve">31/12/2026</t>
        </is>
      </c>
      <c r="P293" s="3" t="inlineStr">
        <is>
          <t xml:space="preserve">AA/GLC</t>
        </is>
      </c>
      <c r="Q293" s="3" t="inlineStr">
        <is>
          <t xml:space="preserve">Aberto</t>
        </is>
      </c>
    </row>
    <row r="294">
      <c r="A294" s="3" t="inlineStr">
        <is>
          <t xml:space="preserve">RIS-299</t>
        </is>
      </c>
      <c r="B294" s="8" t="str">
        <f>=IF(ISNUMBER(SEARCH("TR-",C294)),"Tarefa",IF(ISNUMBER(SEARCH("AT-",C294)),"Atividade",IF(ISNUMBER(SEARCH("SP-",C294)),"Subprocesso",IF(ISNUMBER(SEARCH("PP-",C294)),"Processo",IF(OR(LEFT(C294,2)="MG",LEFT(C294,2)="MF",LEFT(C294,2)="MS"),"Macroprocesso","")))))</f>
        <v>Subprocesso</v>
      </c>
      <c r="C294" s="3" t="inlineStr">
        <is>
          <t xml:space="preserve">MS-07 › PP-01 › SP-04</t>
        </is>
      </c>
      <c r="D294" s="3" t="inlineStr">
        <is>
          <t xml:space="preserve">Interrupção ou atraso na execução, deixando de produzir ata da sessão no prazo previsto.</t>
        </is>
      </c>
      <c r="E294" s="3" t="inlineStr">
        <is>
          <t xml:space="preserve">Operacional</t>
        </is>
      </c>
      <c r="F294" s="3" t="inlineStr">
        <is>
          <t xml:space="preserve">Dependência de terceiro ou de contrato; recurso indisponível na data; equipe reduzida frente ao volume</t>
        </is>
      </c>
      <c r="G294" s="3" t="inlineStr">
        <is>
          <t xml:space="preserve">Durante a execução</t>
        </is>
      </c>
      <c r="H294" s="3" t="inlineStr">
        <is>
          <t xml:space="preserve">23/08/2026</t>
        </is>
      </c>
      <c r="I294" s="4">
        <v>4</v>
      </c>
      <c r="J294" s="4">
        <v>4</v>
      </c>
      <c r="K294" s="8" t="str">
        <f>=I294*J294</f>
        <v>16</v>
      </c>
      <c r="L294" s="8" t="str">
        <f>=IF(K294&gt;=20,"Extremo",IF(K294&gt;=12,"Alto",IF(K294&gt;=5,"Moderado","Baixo")))</f>
        <v>Alto</v>
      </c>
      <c r="M294" s="3" t="inlineStr">
        <is>
          <t xml:space="preserve">Mitigar</t>
        </is>
      </c>
      <c r="N294" s="3" t="inlineStr">
        <is>
          <t xml:space="preserve">Acompanhamento periódico com registro das pendências que travam a entrega de ata da sessão.</t>
        </is>
      </c>
      <c r="O294" s="3" t="inlineStr">
        <is>
          <t xml:space="preserve">31/12/2026</t>
        </is>
      </c>
      <c r="P294" s="3" t="inlineStr">
        <is>
          <t xml:space="preserve">AA/GLC</t>
        </is>
      </c>
      <c r="Q294" s="3" t="inlineStr">
        <is>
          <t xml:space="preserve">Aberto</t>
        </is>
      </c>
    </row>
    <row r="295">
      <c r="A295" s="3" t="inlineStr">
        <is>
          <t xml:space="preserve">RIS-300</t>
        </is>
      </c>
      <c r="B295" s="8" t="str">
        <f>=IF(ISNUMBER(SEARCH("TR-",C295)),"Tarefa",IF(ISNUMBER(SEARCH("AT-",C295)),"Atividade",IF(ISNUMBER(SEARCH("SP-",C295)),"Subprocesso",IF(ISNUMBER(SEARCH("PP-",C295)),"Processo",IF(OR(LEFT(C295,2)="MG",LEFT(C295,2)="MF",LEFT(C295,2)="MS"),"Macroprocesso","")))))</f>
        <v>Subprocesso</v>
      </c>
      <c r="C295" s="3" t="inlineStr">
        <is>
          <t xml:space="preserve">MS-07 › PP-01 › SP-05</t>
        </is>
      </c>
      <c r="D295" s="3" t="inlineStr">
        <is>
          <t xml:space="preserve">Decisão tomada sobre informação incompleta ou desatualizada, comprometendo decisão sobre a adesão.</t>
        </is>
      </c>
      <c r="E295" s="3" t="inlineStr">
        <is>
          <t xml:space="preserve">Operacional</t>
        </is>
      </c>
      <c r="F295" s="3" t="inlineStr">
        <is>
          <t xml:space="preserve">Fonte de dado dispersa entre áreas; levantamento sem verificação em campo; prazo curto para análise</t>
        </is>
      </c>
      <c r="G295" s="3" t="inlineStr">
        <is>
          <t xml:space="preserve">Antes da decisão</t>
        </is>
      </c>
      <c r="H295" s="3" t="inlineStr">
        <is>
          <t xml:space="preserve">23/08/2026</t>
        </is>
      </c>
      <c r="I295" s="4">
        <v>3</v>
      </c>
      <c r="J295" s="4">
        <v>4</v>
      </c>
      <c r="K295" s="8" t="str">
        <f>=I295*J295</f>
        <v>12</v>
      </c>
      <c r="L295" s="8" t="str">
        <f>=IF(K295&gt;=20,"Extremo",IF(K295&gt;=12,"Alto",IF(K295&gt;=5,"Moderado","Baixo")))</f>
        <v>Alto</v>
      </c>
      <c r="M295" s="3" t="inlineStr">
        <is>
          <t xml:space="preserve">Mitigar</t>
        </is>
      </c>
      <c r="N295" s="3" t="inlineStr">
        <is>
          <t xml:space="preserve">Conferência dos dados contra a fonte primária e registro da metodologia que sustenta decisão sobre a adesão.</t>
        </is>
      </c>
      <c r="O295" s="3" t="inlineStr">
        <is>
          <t xml:space="preserve">31/12/2026</t>
        </is>
      </c>
      <c r="P295" s="3" t="inlineStr">
        <is>
          <t xml:space="preserve">PR/SLC</t>
        </is>
      </c>
      <c r="Q295" s="3" t="inlineStr">
        <is>
          <t xml:space="preserve">Aberto</t>
        </is>
      </c>
    </row>
    <row r="296">
      <c r="A296" s="3" t="inlineStr">
        <is>
          <t xml:space="preserve">RIS-301</t>
        </is>
      </c>
      <c r="B296" s="8" t="str">
        <f>=IF(ISNUMBER(SEARCH("TR-",C296)),"Tarefa",IF(ISNUMBER(SEARCH("AT-",C296)),"Atividade",IF(ISNUMBER(SEARCH("SP-",C296)),"Subprocesso",IF(ISNUMBER(SEARCH("PP-",C296)),"Processo",IF(OR(LEFT(C296,2)="MG",LEFT(C296,2)="MF",LEFT(C296,2)="MS"),"Macroprocesso","")))))</f>
        <v>Subprocesso</v>
      </c>
      <c r="C296" s="3" t="inlineStr">
        <is>
          <t xml:space="preserve">MS-07 › PP-01 › SP-06</t>
        </is>
      </c>
      <c r="D296" s="3" t="inlineStr">
        <is>
          <t xml:space="preserve">Interrupção ou atraso na execução, deixando de produzir adesão formalizada no prazo previsto.</t>
        </is>
      </c>
      <c r="E296" s="3" t="inlineStr">
        <is>
          <t xml:space="preserve">Operacional</t>
        </is>
      </c>
      <c r="F296" s="3" t="inlineStr">
        <is>
          <t xml:space="preserve">Dependência de terceiro ou de contrato; recurso indisponível na data; equipe reduzida frente ao volume</t>
        </is>
      </c>
      <c r="G296" s="3" t="inlineStr">
        <is>
          <t xml:space="preserve">Durante a execução</t>
        </is>
      </c>
      <c r="H296" s="3" t="inlineStr">
        <is>
          <t xml:space="preserve">23/08/2026</t>
        </is>
      </c>
      <c r="I296" s="4">
        <v>4</v>
      </c>
      <c r="J296" s="4">
        <v>4</v>
      </c>
      <c r="K296" s="8" t="str">
        <f>=I296*J296</f>
        <v>16</v>
      </c>
      <c r="L296" s="8" t="str">
        <f>=IF(K296&gt;=20,"Extremo",IF(K296&gt;=12,"Alto",IF(K296&gt;=5,"Moderado","Baixo")))</f>
        <v>Alto</v>
      </c>
      <c r="M296" s="3" t="inlineStr">
        <is>
          <t xml:space="preserve">Mitigar</t>
        </is>
      </c>
      <c r="N296" s="3" t="inlineStr">
        <is>
          <t xml:space="preserve">Acompanhamento periódico com registro das pendências que travam a entrega de adesão formalizada.</t>
        </is>
      </c>
      <c r="O296" s="3" t="inlineStr">
        <is>
          <t xml:space="preserve">31/12/2026</t>
        </is>
      </c>
      <c r="P296" s="3" t="inlineStr">
        <is>
          <t xml:space="preserve">PR/SLC</t>
        </is>
      </c>
      <c r="Q296" s="3" t="inlineStr">
        <is>
          <t xml:space="preserve">Aberto</t>
        </is>
      </c>
    </row>
    <row r="297">
      <c r="A297" s="3" t="inlineStr">
        <is>
          <t xml:space="preserve">RIS-003</t>
        </is>
      </c>
      <c r="B297" s="8" t="str">
        <f>=IF(ISNUMBER(SEARCH("TR-",C297)),"Tarefa",IF(ISNUMBER(SEARCH("AT-",C297)),"Atividade",IF(ISNUMBER(SEARCH("SP-",C297)),"Subprocesso",IF(ISNUMBER(SEARCH("PP-",C297)),"Processo",IF(OR(LEFT(C297,2)="MG",LEFT(C297,2)="MF",LEFT(C297,2)="MS"),"Macroprocesso","")))))</f>
        <v>Processo</v>
      </c>
      <c r="C297" s="3" t="inlineStr">
        <is>
          <t xml:space="preserve">MS-07 › PP-02</t>
        </is>
      </c>
      <c r="D297" s="3" t="inlineStr">
        <is>
          <t xml:space="preserve">Fiscalização intempestiva de contratos, com medições e pagamentos atrasados.</t>
        </is>
      </c>
      <c r="E297" s="3" t="inlineStr">
        <is>
          <t xml:space="preserve">Operacional</t>
        </is>
      </c>
      <c r="F297" s="3" t="inlineStr">
        <is>
          <t xml:space="preserve">Fiscal sem substituto designado; acúmulo de contratos por fiscal; medição apresentada com documentação incompleta</t>
        </is>
      </c>
      <c r="G297" s="3" t="inlineStr">
        <is>
          <t xml:space="preserve">Durante a execução contratual</t>
        </is>
      </c>
      <c r="H297" s="3" t="inlineStr">
        <is>
          <t xml:space="preserve">15/06/2026</t>
        </is>
      </c>
      <c r="I297" s="4">
        <v>3</v>
      </c>
      <c r="J297" s="4">
        <v>5</v>
      </c>
      <c r="K297" s="8" t="str">
        <f>=I297*J297</f>
        <v>15</v>
      </c>
      <c r="L297" s="8" t="str">
        <f>=IF(K297&gt;=20,"Extremo",IF(K297&gt;=12,"Alto",IF(K297&gt;=5,"Moderado","Baixo")))</f>
        <v>Alto</v>
      </c>
      <c r="M297" s="3" t="inlineStr">
        <is>
          <t xml:space="preserve">Mitigar</t>
        </is>
      </c>
      <c r="N297" s="3" t="inlineStr">
        <is>
          <t xml:space="preserve">Designação formal de fiscais, agenda de medições e alertas no e-Codevasf.</t>
        </is>
      </c>
      <c r="O297" s="3" t="inlineStr">
        <is>
          <t xml:space="preserve">31/12/2026</t>
        </is>
      </c>
      <c r="P297" s="3" t="inlineStr">
        <is>
          <t xml:space="preserve">Ricardo Nogueira</t>
        </is>
      </c>
      <c r="Q297" s="3" t="inlineStr">
        <is>
          <t xml:space="preserve">Aberto</t>
        </is>
      </c>
    </row>
    <row r="298">
      <c r="A298" s="3" t="inlineStr">
        <is>
          <t xml:space="preserve">RIS-302</t>
        </is>
      </c>
      <c r="B298" s="8" t="str">
        <f>=IF(ISNUMBER(SEARCH("TR-",C298)),"Tarefa",IF(ISNUMBER(SEARCH("AT-",C298)),"Atividade",IF(ISNUMBER(SEARCH("SP-",C298)),"Subprocesso",IF(ISNUMBER(SEARCH("PP-",C298)),"Processo",IF(OR(LEFT(C298,2)="MG",LEFT(C298,2)="MF",LEFT(C298,2)="MS"),"Macroprocesso","")))))</f>
        <v>Subprocesso</v>
      </c>
      <c r="C298" s="3" t="inlineStr">
        <is>
          <t xml:space="preserve">MS-07 › PP-02 › SP-01</t>
        </is>
      </c>
      <c r="D298" s="3" t="inlineStr">
        <is>
          <t xml:space="preserve">contrato assinado e publicado formalizado com vício ou pendência documental, comprometendo sua validade.</t>
        </is>
      </c>
      <c r="E298" s="3" t="inlineStr">
        <is>
          <t xml:space="preserve">Legal/Conformidade</t>
        </is>
      </c>
      <c r="F298" s="3" t="inlineStr">
        <is>
          <t xml:space="preserve">Instrução do processo incompleta; minuta fora do modelo padronizado; urgência alegada pela área</t>
        </is>
      </c>
      <c r="G298" s="3" t="inlineStr">
        <is>
          <t xml:space="preserve">Antes da assinatura</t>
        </is>
      </c>
      <c r="H298" s="3" t="inlineStr">
        <is>
          <t xml:space="preserve">23/08/2026</t>
        </is>
      </c>
      <c r="I298" s="4">
        <v>3</v>
      </c>
      <c r="J298" s="4">
        <v>5</v>
      </c>
      <c r="K298" s="8" t="str">
        <f>=I298*J298</f>
        <v>15</v>
      </c>
      <c r="L298" s="8" t="str">
        <f>=IF(K298&gt;=20,"Extremo",IF(K298&gt;=12,"Alto",IF(K298&gt;=5,"Moderado","Baixo")))</f>
        <v>Alto</v>
      </c>
      <c r="M298" s="3" t="inlineStr">
        <is>
          <t xml:space="preserve">Mitigar</t>
        </is>
      </c>
      <c r="N298" s="3" t="inlineStr">
        <is>
          <t xml:space="preserve">Conferência da instrução e uso de minuta padronizada antes de formalizar contrato assinado e publicado.</t>
        </is>
      </c>
      <c r="O298" s="3" t="inlineStr">
        <is>
          <t xml:space="preserve">31/12/2026</t>
        </is>
      </c>
      <c r="P298" s="3" t="inlineStr">
        <is>
          <t xml:space="preserve">AA/GLC</t>
        </is>
      </c>
      <c r="Q298" s="3" t="inlineStr">
        <is>
          <t xml:space="preserve">Aberto</t>
        </is>
      </c>
    </row>
    <row r="299">
      <c r="A299" s="3" t="inlineStr">
        <is>
          <t xml:space="preserve">RIS-303</t>
        </is>
      </c>
      <c r="B299" s="8" t="str">
        <f>=IF(ISNUMBER(SEARCH("TR-",C299)),"Tarefa",IF(ISNUMBER(SEARCH("AT-",C299)),"Atividade",IF(ISNUMBER(SEARCH("SP-",C299)),"Subprocesso",IF(ISNUMBER(SEARCH("PP-",C299)),"Processo",IF(OR(LEFT(C299,2)="MG",LEFT(C299,2)="MF",LEFT(C299,2)="MS"),"Macroprocesso","")))))</f>
        <v>Subprocesso</v>
      </c>
      <c r="C299" s="3" t="inlineStr">
        <is>
          <t xml:space="preserve">MS-07 › PP-02 › SP-02</t>
        </is>
      </c>
      <c r="D299" s="3" t="inlineStr">
        <is>
          <t xml:space="preserve">Desvio detectado tarde demais para ser corrigido, tornando medições e atestos inócuo como instrumento de controle.</t>
        </is>
      </c>
      <c r="E299" s="3" t="inlineStr">
        <is>
          <t xml:space="preserve">Operacional</t>
        </is>
      </c>
      <c r="F299" s="3" t="inlineStr">
        <is>
          <t xml:space="preserve">Periodicidade de verificação insuficiente; ausência de alerta de vencimento; apontamento sem responsável de correção</t>
        </is>
      </c>
      <c r="G299" s="3" t="inlineStr">
        <is>
          <t xml:space="preserve">Entre ciclos de verificação</t>
        </is>
      </c>
      <c r="H299" s="3" t="inlineStr">
        <is>
          <t xml:space="preserve">23/08/2026</t>
        </is>
      </c>
      <c r="I299" s="4">
        <v>4</v>
      </c>
      <c r="J299" s="4">
        <v>4</v>
      </c>
      <c r="K299" s="8" t="str">
        <f>=I299*J299</f>
        <v>16</v>
      </c>
      <c r="L299" s="8" t="str">
        <f>=IF(K299&gt;=20,"Extremo",IF(K299&gt;=12,"Alto",IF(K299&gt;=5,"Moderado","Baixo")))</f>
        <v>Alto</v>
      </c>
      <c r="M299" s="3" t="inlineStr">
        <is>
          <t xml:space="preserve">Mitigar</t>
        </is>
      </c>
      <c r="N299" s="3" t="inlineStr">
        <is>
          <t xml:space="preserve">Periodicidade definida de verificação e reexame das correções apontadas.</t>
        </is>
      </c>
      <c r="O299" s="3" t="inlineStr">
        <is>
          <t xml:space="preserve">31/12/2026</t>
        </is>
      </c>
      <c r="P299" s="3" t="inlineStr">
        <is>
          <t xml:space="preserve">AA/GLC</t>
        </is>
      </c>
      <c r="Q299" s="3" t="inlineStr">
        <is>
          <t xml:space="preserve">Aberto</t>
        </is>
      </c>
    </row>
    <row r="300">
      <c r="A300" s="3" t="inlineStr">
        <is>
          <t xml:space="preserve">RIS-304</t>
        </is>
      </c>
      <c r="B300" s="8" t="str">
        <f>=IF(ISNUMBER(SEARCH("TR-",C300)),"Tarefa",IF(ISNUMBER(SEARCH("AT-",C300)),"Atividade",IF(ISNUMBER(SEARCH("SP-",C300)),"Subprocesso",IF(ISNUMBER(SEARCH("PP-",C300)),"Processo",IF(OR(LEFT(C300,2)="MG",LEFT(C300,2)="MF",LEFT(C300,2)="MS"),"Macroprocesso","")))))</f>
        <v>Subprocesso</v>
      </c>
      <c r="C300" s="3" t="inlineStr">
        <is>
          <t xml:space="preserve">MS-07 › PP-02 › SP-03</t>
        </is>
      </c>
      <c r="D300" s="3" t="inlineStr">
        <is>
          <t xml:space="preserve">termo aditivo ou apostilamento publicado mantido sem revisão, deixando de refletir a norma ou a necessidade vigente.</t>
        </is>
      </c>
      <c r="E300" s="3" t="inlineStr">
        <is>
          <t xml:space="preserve">Operacional</t>
        </is>
      </c>
      <c r="F300" s="3" t="inlineStr">
        <is>
          <t xml:space="preserve">Revisão sem periodicidade definida; responsável não designado; mudança normativa não acompanhada</t>
        </is>
      </c>
      <c r="G300" s="3" t="inlineStr">
        <is>
          <t xml:space="preserve">Entre revisões</t>
        </is>
      </c>
      <c r="H300" s="3" t="inlineStr">
        <is>
          <t xml:space="preserve">23/08/2026</t>
        </is>
      </c>
      <c r="I300" s="4">
        <v>3</v>
      </c>
      <c r="J300" s="4">
        <v>3</v>
      </c>
      <c r="K300" s="8" t="str">
        <f>=I300*J300</f>
        <v>9</v>
      </c>
      <c r="L300" s="8" t="str">
        <f>=IF(K300&gt;=20,"Extremo",IF(K300&gt;=12,"Alto",IF(K300&gt;=5,"Moderado","Baixo")))</f>
        <v>Moderado</v>
      </c>
      <c r="M300" s="3" t="inlineStr">
        <is>
          <t xml:space="preserve">Mitigar</t>
        </is>
      </c>
      <c r="N300" s="3" t="inlineStr">
        <is>
          <t xml:space="preserve">Periodicidade de revisão definida, com responsável designado por item.</t>
        </is>
      </c>
      <c r="O300" s="3" t="inlineStr">
        <is>
          <t xml:space="preserve">30/06/2027</t>
        </is>
      </c>
      <c r="P300" s="3" t="inlineStr">
        <is>
          <t xml:space="preserve">AA/GLC</t>
        </is>
      </c>
      <c r="Q300" s="3" t="inlineStr">
        <is>
          <t xml:space="preserve">Aberto</t>
        </is>
      </c>
    </row>
    <row r="301">
      <c r="A301" s="3" t="inlineStr">
        <is>
          <t xml:space="preserve">RIS-305</t>
        </is>
      </c>
      <c r="B301" s="8" t="str">
        <f>=IF(ISNUMBER(SEARCH("TR-",C301)),"Tarefa",IF(ISNUMBER(SEARCH("AT-",C301)),"Atividade",IF(ISNUMBER(SEARCH("SP-",C301)),"Subprocesso",IF(ISNUMBER(SEARCH("PP-",C301)),"Processo",IF(OR(LEFT(C301,2)="MG",LEFT(C301,2)="MF",LEFT(C301,2)="MS"),"Macroprocesso","")))))</f>
        <v>Subprocesso</v>
      </c>
      <c r="C301" s="3" t="inlineStr">
        <is>
          <t xml:space="preserve">MS-07 › PP-02 › SP-04</t>
        </is>
      </c>
      <c r="D301" s="3" t="inlineStr">
        <is>
          <t xml:space="preserve">Interrupção ou atraso na execução, deixando de produzir sanção aplicada no prazo previsto.</t>
        </is>
      </c>
      <c r="E301" s="3" t="inlineStr">
        <is>
          <t xml:space="preserve">Operacional</t>
        </is>
      </c>
      <c r="F301" s="3" t="inlineStr">
        <is>
          <t xml:space="preserve">Dependência de terceiro ou de contrato; recurso indisponível na data; equipe reduzida frente ao volume</t>
        </is>
      </c>
      <c r="G301" s="3" t="inlineStr">
        <is>
          <t xml:space="preserve">Durante a execução</t>
        </is>
      </c>
      <c r="H301" s="3" t="inlineStr">
        <is>
          <t xml:space="preserve">23/08/2026</t>
        </is>
      </c>
      <c r="I301" s="4">
        <v>4</v>
      </c>
      <c r="J301" s="4">
        <v>4</v>
      </c>
      <c r="K301" s="8" t="str">
        <f>=I301*J301</f>
        <v>16</v>
      </c>
      <c r="L301" s="8" t="str">
        <f>=IF(K301&gt;=20,"Extremo",IF(K301&gt;=12,"Alto",IF(K301&gt;=5,"Moderado","Baixo")))</f>
        <v>Alto</v>
      </c>
      <c r="M301" s="3" t="inlineStr">
        <is>
          <t xml:space="preserve">Mitigar</t>
        </is>
      </c>
      <c r="N301" s="3" t="inlineStr">
        <is>
          <t xml:space="preserve">Acompanhamento periódico com registro das pendências que travam a entrega de sanção aplicada.</t>
        </is>
      </c>
      <c r="O301" s="3" t="inlineStr">
        <is>
          <t xml:space="preserve">31/12/2026</t>
        </is>
      </c>
      <c r="P301" s="3" t="inlineStr">
        <is>
          <t xml:space="preserve">AA/GLC</t>
        </is>
      </c>
      <c r="Q301" s="3" t="inlineStr">
        <is>
          <t xml:space="preserve">Aberto</t>
        </is>
      </c>
    </row>
    <row r="302">
      <c r="A302" s="3" t="inlineStr">
        <is>
          <t xml:space="preserve">RIS-094</t>
        </is>
      </c>
      <c r="B302" s="8" t="str">
        <f>=IF(ISNUMBER(SEARCH("TR-",C302)),"Tarefa",IF(ISNUMBER(SEARCH("AT-",C302)),"Atividade",IF(ISNUMBER(SEARCH("SP-",C302)),"Subprocesso",IF(ISNUMBER(SEARCH("PP-",C302)),"Processo",IF(OR(LEFT(C302,2)="MG",LEFT(C302,2)="MF",LEFT(C302,2)="MS"),"Macroprocesso","")))))</f>
        <v>Processo</v>
      </c>
      <c r="C302" s="3" t="inlineStr">
        <is>
          <t xml:space="preserve">MS-07 › PP-03</t>
        </is>
      </c>
      <c r="D302" s="3" t="inlineStr">
        <is>
          <t xml:space="preserve">Orçamento de obra elaborado com referência desatualizada, gerando sobrepreço ou inexequibilidade.</t>
        </is>
      </c>
      <c r="E302" s="3" t="inlineStr">
        <is>
          <t xml:space="preserve">Financeiro/Orçamentário</t>
        </is>
      </c>
      <c r="F302" s="3" t="inlineStr">
        <is>
          <t xml:space="preserve">Tabela de referência com defasagem; composição própria sem revisão; insumo regional fora das tabelas</t>
        </is>
      </c>
      <c r="G302" s="3" t="inlineStr">
        <is>
          <t xml:space="preserve">Elaboração do orçamento</t>
        </is>
      </c>
      <c r="H302" s="3" t="inlineStr">
        <is>
          <t xml:space="preserve">20/08/2026</t>
        </is>
      </c>
      <c r="I302" s="4">
        <v>4</v>
      </c>
      <c r="J302" s="4">
        <v>5</v>
      </c>
      <c r="K302" s="8" t="str">
        <f>=I302*J302</f>
        <v>20</v>
      </c>
      <c r="L302" s="8" t="str">
        <f>=IF(K302&gt;=20,"Extremo",IF(K302&gt;=12,"Alto",IF(K302&gt;=5,"Moderado","Baixo")))</f>
        <v>Extremo</v>
      </c>
      <c r="M302" s="3" t="inlineStr">
        <is>
          <t xml:space="preserve">Mitigar</t>
        </is>
      </c>
      <c r="N302" s="3" t="inlineStr">
        <is>
          <t xml:space="preserve">Atualização periódica das referências e revisão do orçamento por equipe distinta da elaboradora.</t>
        </is>
      </c>
      <c r="O302" s="3" t="inlineStr">
        <is>
          <t xml:space="preserve">31/12/2026</t>
        </is>
      </c>
      <c r="P302" s="3" t="inlineStr">
        <is>
          <t xml:space="preserve">AG/GCT</t>
        </is>
      </c>
      <c r="Q302" s="3" t="inlineStr">
        <is>
          <t xml:space="preserve">Aberto</t>
        </is>
      </c>
    </row>
    <row r="303">
      <c r="A303" s="3" t="inlineStr">
        <is>
          <t xml:space="preserve">RIS-306</t>
        </is>
      </c>
      <c r="B303" s="8" t="str">
        <f>=IF(ISNUMBER(SEARCH("TR-",C303)),"Tarefa",IF(ISNUMBER(SEARCH("AT-",C303)),"Atividade",IF(ISNUMBER(SEARCH("SP-",C303)),"Subprocesso",IF(ISNUMBER(SEARCH("PP-",C303)),"Processo",IF(OR(LEFT(C303,2)="MG",LEFT(C303,2)="MF",LEFT(C303,2)="MS"),"Macroprocesso","")))))</f>
        <v>Subprocesso</v>
      </c>
      <c r="C303" s="3" t="inlineStr">
        <is>
          <t xml:space="preserve">MS-07 › PP-03 › SP-01</t>
        </is>
      </c>
      <c r="D303" s="3" t="inlineStr">
        <is>
          <t xml:space="preserve">Indisponibilidade por falha não prevenida, interrompendo o serviço que depende de tabelas e composições atualizadas.</t>
        </is>
      </c>
      <c r="E303" s="3" t="inlineStr">
        <is>
          <t xml:space="preserve">Operacional</t>
        </is>
      </c>
      <c r="F303" s="3" t="inlineStr">
        <is>
          <t xml:space="preserve">Predominância de manutenção corretiva; ativo em fim de vida útil; peça de reposição indisponível</t>
        </is>
      </c>
      <c r="G303" s="3" t="inlineStr">
        <is>
          <t xml:space="preserve">A qualquer momento</t>
        </is>
      </c>
      <c r="H303" s="3" t="inlineStr">
        <is>
          <t xml:space="preserve">23/08/2026</t>
        </is>
      </c>
      <c r="I303" s="4">
        <v>4</v>
      </c>
      <c r="J303" s="4">
        <v>4</v>
      </c>
      <c r="K303" s="8" t="str">
        <f>=I303*J303</f>
        <v>16</v>
      </c>
      <c r="L303" s="8" t="str">
        <f>=IF(K303&gt;=20,"Extremo",IF(K303&gt;=12,"Alto",IF(K303&gt;=5,"Moderado","Baixo")))</f>
        <v>Alto</v>
      </c>
      <c r="M303" s="3" t="inlineStr">
        <is>
          <t xml:space="preserve">Mitigar</t>
        </is>
      </c>
      <c r="N303" s="3" t="inlineStr">
        <is>
          <t xml:space="preserve">Plano de manutenção preventiva executado e monitoramento da disponibilidade.</t>
        </is>
      </c>
      <c r="O303" s="3" t="inlineStr">
        <is>
          <t xml:space="preserve">31/12/2026</t>
        </is>
      </c>
      <c r="P303" s="3" t="inlineStr">
        <is>
          <t xml:space="preserve">AG/GCT</t>
        </is>
      </c>
      <c r="Q303" s="3" t="inlineStr">
        <is>
          <t xml:space="preserve">Aberto</t>
        </is>
      </c>
    </row>
    <row r="304">
      <c r="A304" s="3" t="inlineStr">
        <is>
          <t xml:space="preserve">RIS-307</t>
        </is>
      </c>
      <c r="B304" s="8" t="str">
        <f>=IF(ISNUMBER(SEARCH("TR-",C304)),"Tarefa",IF(ISNUMBER(SEARCH("AT-",C304)),"Atividade",IF(ISNUMBER(SEARCH("SP-",C304)),"Subprocesso",IF(ISNUMBER(SEARCH("PP-",C304)),"Processo",IF(OR(LEFT(C304,2)="MG",LEFT(C304,2)="MF",LEFT(C304,2)="MS"),"Macroprocesso","")))))</f>
        <v>Subprocesso</v>
      </c>
      <c r="C304" s="3" t="inlineStr">
        <is>
          <t xml:space="preserve">MS-07 › PP-03 › SP-02</t>
        </is>
      </c>
      <c r="D304" s="3" t="inlineStr">
        <is>
          <t xml:space="preserve">orçamento de referência aprovado entregue com deficiência técnica, exigindo retrabalho e retardando o processo.</t>
        </is>
      </c>
      <c r="E304" s="3" t="inlineStr">
        <is>
          <t xml:space="preserve">Operacional</t>
        </is>
      </c>
      <c r="F304" s="3" t="inlineStr">
        <is>
          <t xml:space="preserve">Prazo de elaboração comprimido; informação de base incompleta; ausência de revisão por outro técnico</t>
        </is>
      </c>
      <c r="G304" s="3" t="inlineStr">
        <is>
          <t xml:space="preserve">Elaboração do produto</t>
        </is>
      </c>
      <c r="H304" s="3" t="inlineStr">
        <is>
          <t xml:space="preserve">23/08/2026</t>
        </is>
      </c>
      <c r="I304" s="4">
        <v>3</v>
      </c>
      <c r="J304" s="4">
        <v>4</v>
      </c>
      <c r="K304" s="8" t="str">
        <f>=I304*J304</f>
        <v>12</v>
      </c>
      <c r="L304" s="8" t="str">
        <f>=IF(K304&gt;=20,"Extremo",IF(K304&gt;=12,"Alto",IF(K304&gt;=5,"Moderado","Baixo")))</f>
        <v>Alto</v>
      </c>
      <c r="M304" s="3" t="inlineStr">
        <is>
          <t xml:space="preserve">Mitigar</t>
        </is>
      </c>
      <c r="N304" s="3" t="inlineStr">
        <is>
          <t xml:space="preserve">Revisão de orçamento de referência aprovado por técnico distinto do elaborador antes da submissão.</t>
        </is>
      </c>
      <c r="O304" s="3" t="inlineStr">
        <is>
          <t xml:space="preserve">31/12/2026</t>
        </is>
      </c>
      <c r="P304" s="3" t="inlineStr">
        <is>
          <t xml:space="preserve">AG/GCT</t>
        </is>
      </c>
      <c r="Q304" s="3" t="inlineStr">
        <is>
          <t xml:space="preserve">Aberto</t>
        </is>
      </c>
    </row>
    <row r="305">
      <c r="A305" s="3" t="inlineStr">
        <is>
          <t xml:space="preserve">RIS-308</t>
        </is>
      </c>
      <c r="B305" s="8" t="str">
        <f>=IF(ISNUMBER(SEARCH("TR-",C305)),"Tarefa",IF(ISNUMBER(SEARCH("AT-",C305)),"Atividade",IF(ISNUMBER(SEARCH("SP-",C305)),"Subprocesso",IF(ISNUMBER(SEARCH("PP-",C305)),"Processo",IF(OR(LEFT(C305,2)="MG",LEFT(C305,2)="MF",LEFT(C305,2)="MS"),"Macroprocesso","")))))</f>
        <v>Subprocesso</v>
      </c>
      <c r="C305" s="3" t="inlineStr">
        <is>
          <t xml:space="preserve">MS-07 › PP-03 › SP-03</t>
        </is>
      </c>
      <c r="D305" s="3" t="inlineStr">
        <is>
          <t xml:space="preserve">Decisão tomada sobre informação incompleta ou desatualizada, comprometendo análise de custos concluída.</t>
        </is>
      </c>
      <c r="E305" s="3" t="inlineStr">
        <is>
          <t xml:space="preserve">Operacional</t>
        </is>
      </c>
      <c r="F305" s="3" t="inlineStr">
        <is>
          <t xml:space="preserve">Fonte de dado dispersa entre áreas; levantamento sem verificação em campo; prazo curto para análise</t>
        </is>
      </c>
      <c r="G305" s="3" t="inlineStr">
        <is>
          <t xml:space="preserve">Antes da decisão</t>
        </is>
      </c>
      <c r="H305" s="3" t="inlineStr">
        <is>
          <t xml:space="preserve">23/08/2026</t>
        </is>
      </c>
      <c r="I305" s="4">
        <v>3</v>
      </c>
      <c r="J305" s="4">
        <v>4</v>
      </c>
      <c r="K305" s="8" t="str">
        <f>=I305*J305</f>
        <v>12</v>
      </c>
      <c r="L305" s="8" t="str">
        <f>=IF(K305&gt;=20,"Extremo",IF(K305&gt;=12,"Alto",IF(K305&gt;=5,"Moderado","Baixo")))</f>
        <v>Alto</v>
      </c>
      <c r="M305" s="3" t="inlineStr">
        <is>
          <t xml:space="preserve">Mitigar</t>
        </is>
      </c>
      <c r="N305" s="3" t="inlineStr">
        <is>
          <t xml:space="preserve">Conferência dos dados contra a fonte primária e registro da metodologia que sustenta análise de custos concluída.</t>
        </is>
      </c>
      <c r="O305" s="3" t="inlineStr">
        <is>
          <t xml:space="preserve">31/12/2026</t>
        </is>
      </c>
      <c r="P305" s="3" t="inlineStr">
        <is>
          <t xml:space="preserve">AG/GCT</t>
        </is>
      </c>
      <c r="Q305" s="3" t="inlineStr">
        <is>
          <t xml:space="preserve">Aberto</t>
        </is>
      </c>
    </row>
    <row r="306">
      <c r="A306" s="3" t="inlineStr">
        <is>
          <t xml:space="preserve">RIS-029</t>
        </is>
      </c>
      <c r="B306" s="8" t="str">
        <f>=IF(ISNUMBER(SEARCH("TR-",C306)),"Tarefa",IF(ISNUMBER(SEARCH("AT-",C306)),"Atividade",IF(ISNUMBER(SEARCH("SP-",C306)),"Subprocesso",IF(ISNUMBER(SEARCH("PP-",C306)),"Processo",IF(OR(LEFT(C306,2)="MG",LEFT(C306,2)="MF",LEFT(C306,2)="MS"),"Macroprocesso","")))))</f>
        <v>Macroprocesso</v>
      </c>
      <c r="C306" s="3" t="inlineStr">
        <is>
          <t xml:space="preserve">MS-08</t>
        </is>
      </c>
      <c r="D306" s="3" t="inlineStr">
        <is>
          <t xml:space="preserve">Licença vencida ou condicionante não atendida, sujeitando a Companhia a auto de infração e embargo do empreendimento.</t>
        </is>
      </c>
      <c r="E306" s="3" t="inlineStr">
        <is>
          <t xml:space="preserve">Legal/Conformidade</t>
        </is>
      </c>
      <c r="F306" s="3" t="inlineStr">
        <is>
          <t xml:space="preserve">Controle de vigência descentralizado; condicionante sem responsável definido; prazo de renovação perdido</t>
        </is>
      </c>
      <c r="G306" s="3" t="inlineStr">
        <is>
          <t xml:space="preserve">Vigência da licença</t>
        </is>
      </c>
      <c r="H306" s="3" t="inlineStr">
        <is>
          <t xml:space="preserve">12/08/2026</t>
        </is>
      </c>
      <c r="I306" s="4">
        <v>3</v>
      </c>
      <c r="J306" s="4">
        <v>5</v>
      </c>
      <c r="K306" s="8" t="str">
        <f>=I306*J306</f>
        <v>15</v>
      </c>
      <c r="L306" s="8" t="str">
        <f>=IF(K306&gt;=20,"Extremo",IF(K306&gt;=12,"Alto",IF(K306&gt;=5,"Moderado","Baixo")))</f>
        <v>Alto</v>
      </c>
      <c r="M306" s="3" t="inlineStr">
        <is>
          <t xml:space="preserve">Mitigar</t>
        </is>
      </c>
      <c r="N306" s="3" t="inlineStr">
        <is>
          <t xml:space="preserve">Calendário de vigência das licenças com alerta prévio à renovação e responsável nomeado por condicionante.</t>
        </is>
      </c>
      <c r="O306" s="3" t="inlineStr">
        <is>
          <t xml:space="preserve">31/12/2026</t>
        </is>
      </c>
      <c r="P306" s="3" t="inlineStr">
        <is>
          <t xml:space="preserve">AG/GMA</t>
        </is>
      </c>
      <c r="Q306" s="3" t="inlineStr">
        <is>
          <t xml:space="preserve">Aberto</t>
        </is>
      </c>
    </row>
    <row r="307">
      <c r="A307" s="3" t="inlineStr">
        <is>
          <t xml:space="preserve">RIS-095</t>
        </is>
      </c>
      <c r="B307" s="8" t="str">
        <f>=IF(ISNUMBER(SEARCH("TR-",C307)),"Tarefa",IF(ISNUMBER(SEARCH("AT-",C307)),"Atividade",IF(ISNUMBER(SEARCH("SP-",C307)),"Subprocesso",IF(ISNUMBER(SEARCH("PP-",C307)),"Processo",IF(OR(LEFT(C307,2)="MG",LEFT(C307,2)="MF",LEFT(C307,2)="MS"),"Macroprocesso","")))))</f>
        <v>Processo</v>
      </c>
      <c r="C307" s="3" t="inlineStr">
        <is>
          <t xml:space="preserve">MS-08 › PP-01</t>
        </is>
      </c>
      <c r="D307" s="3" t="inlineStr">
        <is>
          <t xml:space="preserve">Obra iniciada sem licença ou com condicionante não cumprida, gerando embargo.</t>
        </is>
      </c>
      <c r="E307" s="3" t="inlineStr">
        <is>
          <t xml:space="preserve">Legal/Conformidade</t>
        </is>
      </c>
      <c r="F307" s="3" t="inlineStr">
        <is>
          <t xml:space="preserve">Licenciamento em curso na contratação; condicionante sem responsável definido; prazo de renovação perdido</t>
        </is>
      </c>
      <c r="G307" s="3" t="inlineStr">
        <is>
          <t xml:space="preserve">Início e execução da obra</t>
        </is>
      </c>
      <c r="H307" s="3" t="inlineStr">
        <is>
          <t xml:space="preserve">20/08/2026</t>
        </is>
      </c>
      <c r="I307" s="4">
        <v>3</v>
      </c>
      <c r="J307" s="4">
        <v>5</v>
      </c>
      <c r="K307" s="8" t="str">
        <f>=I307*J307</f>
        <v>15</v>
      </c>
      <c r="L307" s="8" t="str">
        <f>=IF(K307&gt;=20,"Extremo",IF(K307&gt;=12,"Alto",IF(K307&gt;=5,"Moderado","Baixo")))</f>
        <v>Alto</v>
      </c>
      <c r="M307" s="3" t="inlineStr">
        <is>
          <t xml:space="preserve">Mitigar</t>
        </is>
      </c>
      <c r="N307" s="3" t="inlineStr">
        <is>
          <t xml:space="preserve">Verificação da licença antes da ordem de serviço e controle das condicionantes com responsável e prazo.</t>
        </is>
      </c>
      <c r="O307" s="3" t="inlineStr">
        <is>
          <t xml:space="preserve">31/12/2026</t>
        </is>
      </c>
      <c r="P307" s="3" t="inlineStr">
        <is>
          <t xml:space="preserve">AG/GMA/ULA</t>
        </is>
      </c>
      <c r="Q307" s="3" t="inlineStr">
        <is>
          <t xml:space="preserve">Aberto</t>
        </is>
      </c>
    </row>
    <row r="308">
      <c r="A308" s="3" t="inlineStr">
        <is>
          <t xml:space="preserve">RIS-309</t>
        </is>
      </c>
      <c r="B308" s="8" t="str">
        <f>=IF(ISNUMBER(SEARCH("TR-",C308)),"Tarefa",IF(ISNUMBER(SEARCH("AT-",C308)),"Atividade",IF(ISNUMBER(SEARCH("SP-",C308)),"Subprocesso",IF(ISNUMBER(SEARCH("PP-",C308)),"Processo",IF(OR(LEFT(C308,2)="MG",LEFT(C308,2)="MF",LEFT(C308,2)="MS"),"Macroprocesso","")))))</f>
        <v>Subprocesso</v>
      </c>
      <c r="C308" s="3" t="inlineStr">
        <is>
          <t xml:space="preserve">MS-08 › PP-01 › SP-01</t>
        </is>
      </c>
      <c r="D308" s="3" t="inlineStr">
        <is>
          <t xml:space="preserve">Demanda respondida fora do prazo, gerando reiteração, recurso ou apontamento de órgão de controle.</t>
        </is>
      </c>
      <c r="E308" s="3" t="inlineStr">
        <is>
          <t xml:space="preserve">Legal/Conformidade</t>
        </is>
      </c>
      <c r="F308" s="3" t="inlineStr">
        <is>
          <t xml:space="preserve">Distribuição interna lenta; área detentora sem prazo interno definido; volume concentrado em picos</t>
        </is>
      </c>
      <c r="G308" s="3" t="inlineStr">
        <is>
          <t xml:space="preserve">Prazo de resposta da demanda</t>
        </is>
      </c>
      <c r="H308" s="3" t="inlineStr">
        <is>
          <t xml:space="preserve">23/08/2026</t>
        </is>
      </c>
      <c r="I308" s="4">
        <v>3</v>
      </c>
      <c r="J308" s="4">
        <v>4</v>
      </c>
      <c r="K308" s="8" t="str">
        <f>=I308*J308</f>
        <v>12</v>
      </c>
      <c r="L308" s="8" t="str">
        <f>=IF(K308&gt;=20,"Extremo",IF(K308&gt;=12,"Alto",IF(K308&gt;=5,"Moderado","Baixo")))</f>
        <v>Alto</v>
      </c>
      <c r="M308" s="3" t="inlineStr">
        <is>
          <t xml:space="preserve">Mitigar</t>
        </is>
      </c>
      <c r="N308" s="3" t="inlineStr">
        <is>
          <t xml:space="preserve">Prazo interno inferior ao prazo externo e alerta de vencimento antes de emitir pedido de licença protocolado.</t>
        </is>
      </c>
      <c r="O308" s="3" t="inlineStr">
        <is>
          <t xml:space="preserve">31/12/2026</t>
        </is>
      </c>
      <c r="P308" s="3" t="inlineStr">
        <is>
          <t xml:space="preserve">AG/GMA/ULA</t>
        </is>
      </c>
      <c r="Q308" s="3" t="inlineStr">
        <is>
          <t xml:space="preserve">Aberto</t>
        </is>
      </c>
    </row>
    <row r="309">
      <c r="A309" s="3" t="inlineStr">
        <is>
          <t xml:space="preserve">RIS-310</t>
        </is>
      </c>
      <c r="B309" s="8" t="str">
        <f>=IF(ISNUMBER(SEARCH("TR-",C309)),"Tarefa",IF(ISNUMBER(SEARCH("AT-",C309)),"Atividade",IF(ISNUMBER(SEARCH("SP-",C309)),"Subprocesso",IF(ISNUMBER(SEARCH("PP-",C309)),"Processo",IF(OR(LEFT(C309,2)="MG",LEFT(C309,2)="MF",LEFT(C309,2)="MS"),"Macroprocesso","")))))</f>
        <v>Subprocesso</v>
      </c>
      <c r="C309" s="3" t="inlineStr">
        <is>
          <t xml:space="preserve">MS-08 › PP-01 › SP-02</t>
        </is>
      </c>
      <c r="D309" s="3" t="inlineStr">
        <is>
          <t xml:space="preserve">Desvio detectado tarde demais para ser corrigido, tornando condicionantes cumpridas e comprovadas inócuo como instrumento de controle.</t>
        </is>
      </c>
      <c r="E309" s="3" t="inlineStr">
        <is>
          <t xml:space="preserve">Operacional</t>
        </is>
      </c>
      <c r="F309" s="3" t="inlineStr">
        <is>
          <t xml:space="preserve">Periodicidade de verificação insuficiente; ausência de alerta de vencimento; apontamento sem responsável de correção</t>
        </is>
      </c>
      <c r="G309" s="3" t="inlineStr">
        <is>
          <t xml:space="preserve">Entre ciclos de verificação</t>
        </is>
      </c>
      <c r="H309" s="3" t="inlineStr">
        <is>
          <t xml:space="preserve">23/08/2026</t>
        </is>
      </c>
      <c r="I309" s="4">
        <v>4</v>
      </c>
      <c r="J309" s="4">
        <v>4</v>
      </c>
      <c r="K309" s="8" t="str">
        <f>=I309*J309</f>
        <v>16</v>
      </c>
      <c r="L309" s="8" t="str">
        <f>=IF(K309&gt;=20,"Extremo",IF(K309&gt;=12,"Alto",IF(K309&gt;=5,"Moderado","Baixo")))</f>
        <v>Alto</v>
      </c>
      <c r="M309" s="3" t="inlineStr">
        <is>
          <t xml:space="preserve">Mitigar</t>
        </is>
      </c>
      <c r="N309" s="3" t="inlineStr">
        <is>
          <t xml:space="preserve">Periodicidade definida de verificação e reexame das correções apontadas.</t>
        </is>
      </c>
      <c r="O309" s="3" t="inlineStr">
        <is>
          <t xml:space="preserve">31/12/2026</t>
        </is>
      </c>
      <c r="P309" s="3" t="inlineStr">
        <is>
          <t xml:space="preserve">AG/GMA/ULA</t>
        </is>
      </c>
      <c r="Q309" s="3" t="inlineStr">
        <is>
          <t xml:space="preserve">Aberto</t>
        </is>
      </c>
    </row>
    <row r="310">
      <c r="A310" s="3" t="inlineStr">
        <is>
          <t xml:space="preserve">RIS-311</t>
        </is>
      </c>
      <c r="B310" s="8" t="str">
        <f>=IF(ISNUMBER(SEARCH("TR-",C310)),"Tarefa",IF(ISNUMBER(SEARCH("AT-",C310)),"Atividade",IF(ISNUMBER(SEARCH("SP-",C310)),"Subprocesso",IF(ISNUMBER(SEARCH("PP-",C310)),"Processo",IF(OR(LEFT(C310,2)="MG",LEFT(C310,2)="MF",LEFT(C310,2)="MS"),"Macroprocesso","")))))</f>
        <v>Subprocesso</v>
      </c>
      <c r="C310" s="3" t="inlineStr">
        <is>
          <t xml:space="preserve">MS-08 › PP-01 › SP-03</t>
        </is>
      </c>
      <c r="D310" s="3" t="inlineStr">
        <is>
          <t xml:space="preserve">licença renovada formalizado com vício ou pendência documental, comprometendo sua validade.</t>
        </is>
      </c>
      <c r="E310" s="3" t="inlineStr">
        <is>
          <t xml:space="preserve">Legal/Conformidade</t>
        </is>
      </c>
      <c r="F310" s="3" t="inlineStr">
        <is>
          <t xml:space="preserve">Instrução do processo incompleta; minuta fora do modelo padronizado; urgência alegada pela área</t>
        </is>
      </c>
      <c r="G310" s="3" t="inlineStr">
        <is>
          <t xml:space="preserve">Antes da assinatura</t>
        </is>
      </c>
      <c r="H310" s="3" t="inlineStr">
        <is>
          <t xml:space="preserve">23/08/2026</t>
        </is>
      </c>
      <c r="I310" s="4">
        <v>3</v>
      </c>
      <c r="J310" s="4">
        <v>5</v>
      </c>
      <c r="K310" s="8" t="str">
        <f>=I310*J310</f>
        <v>15</v>
      </c>
      <c r="L310" s="8" t="str">
        <f>=IF(K310&gt;=20,"Extremo",IF(K310&gt;=12,"Alto",IF(K310&gt;=5,"Moderado","Baixo")))</f>
        <v>Alto</v>
      </c>
      <c r="M310" s="3" t="inlineStr">
        <is>
          <t xml:space="preserve">Mitigar</t>
        </is>
      </c>
      <c r="N310" s="3" t="inlineStr">
        <is>
          <t xml:space="preserve">Conferência da instrução e uso de minuta padronizada antes de formalizar licença renovada.</t>
        </is>
      </c>
      <c r="O310" s="3" t="inlineStr">
        <is>
          <t xml:space="preserve">31/12/2026</t>
        </is>
      </c>
      <c r="P310" s="3" t="inlineStr">
        <is>
          <t xml:space="preserve">AG/GMA/ULA</t>
        </is>
      </c>
      <c r="Q310" s="3" t="inlineStr">
        <is>
          <t xml:space="preserve">Aberto</t>
        </is>
      </c>
    </row>
    <row r="311">
      <c r="A311" s="3" t="inlineStr">
        <is>
          <t xml:space="preserve">RIS-096</t>
        </is>
      </c>
      <c r="B311" s="8" t="str">
        <f>=IF(ISNUMBER(SEARCH("TR-",C311)),"Tarefa",IF(ISNUMBER(SEARCH("AT-",C311)),"Atividade",IF(ISNUMBER(SEARCH("SP-",C311)),"Subprocesso",IF(ISNUMBER(SEARCH("PP-",C311)),"Processo",IF(OR(LEFT(C311,2)="MG",LEFT(C311,2)="MF",LEFT(C311,2)="MS"),"Macroprocesso","")))))</f>
        <v>Processo</v>
      </c>
      <c r="C311" s="3" t="inlineStr">
        <is>
          <t xml:space="preserve">MS-08 › PP-02</t>
        </is>
      </c>
      <c r="D311" s="3" t="inlineStr">
        <is>
          <t xml:space="preserve">Investimento realizado em área sem regularização fundiária concluída.</t>
        </is>
      </c>
      <c r="E311" s="3" t="inlineStr">
        <is>
          <t xml:space="preserve">Legal/Conformidade</t>
        </is>
      </c>
      <c r="F311" s="3" t="inlineStr">
        <is>
          <t xml:space="preserve">Documentação dominial frágil; sobreposição com área de terceiro; morosidade do registro</t>
        </is>
      </c>
      <c r="G311" s="3" t="inlineStr">
        <is>
          <t xml:space="preserve">Antes e durante a execução</t>
        </is>
      </c>
      <c r="H311" s="3" t="inlineStr">
        <is>
          <t xml:space="preserve">20/08/2026</t>
        </is>
      </c>
      <c r="I311" s="4">
        <v>4</v>
      </c>
      <c r="J311" s="4">
        <v>4</v>
      </c>
      <c r="K311" s="8" t="str">
        <f>=I311*J311</f>
        <v>16</v>
      </c>
      <c r="L311" s="8" t="str">
        <f>=IF(K311&gt;=20,"Extremo",IF(K311&gt;=12,"Alto",IF(K311&gt;=5,"Moderado","Baixo")))</f>
        <v>Alto</v>
      </c>
      <c r="M311" s="3" t="inlineStr">
        <is>
          <t xml:space="preserve">Mitigar</t>
        </is>
      </c>
      <c r="N311" s="3" t="inlineStr">
        <is>
          <t xml:space="preserve">Regularização como pré-requisito do investimento e priorização das áreas com obra prevista.</t>
        </is>
      </c>
      <c r="O311" s="3" t="inlineStr">
        <is>
          <t xml:space="preserve">31/12/2026</t>
        </is>
      </c>
      <c r="P311" s="3" t="inlineStr">
        <is>
          <t xml:space="preserve">AG/GAF/UDF</t>
        </is>
      </c>
      <c r="Q311" s="3" t="inlineStr">
        <is>
          <t xml:space="preserve">Aberto</t>
        </is>
      </c>
    </row>
    <row r="312">
      <c r="A312" s="3" t="inlineStr">
        <is>
          <t xml:space="preserve">RIS-312</t>
        </is>
      </c>
      <c r="B312" s="8" t="str">
        <f>=IF(ISNUMBER(SEARCH("TR-",C312)),"Tarefa",IF(ISNUMBER(SEARCH("AT-",C312)),"Atividade",IF(ISNUMBER(SEARCH("SP-",C312)),"Subprocesso",IF(ISNUMBER(SEARCH("PP-",C312)),"Processo",IF(OR(LEFT(C312,2)="MG",LEFT(C312,2)="MF",LEFT(C312,2)="MS"),"Macroprocesso","")))))</f>
        <v>Subprocesso</v>
      </c>
      <c r="C312" s="3" t="inlineStr">
        <is>
          <t xml:space="preserve">MS-08 › PP-02 › SP-01</t>
        </is>
      </c>
      <c r="D312" s="3" t="inlineStr">
        <is>
          <t xml:space="preserve">Decisão tomada sobre informação incompleta ou desatualizada, comprometendo área caracterizada.</t>
        </is>
      </c>
      <c r="E312" s="3" t="inlineStr">
        <is>
          <t xml:space="preserve">Operacional</t>
        </is>
      </c>
      <c r="F312" s="3" t="inlineStr">
        <is>
          <t xml:space="preserve">Fonte de dado dispersa entre áreas; levantamento sem verificação em campo; prazo curto para análise</t>
        </is>
      </c>
      <c r="G312" s="3" t="inlineStr">
        <is>
          <t xml:space="preserve">Antes da decisão</t>
        </is>
      </c>
      <c r="H312" s="3" t="inlineStr">
        <is>
          <t xml:space="preserve">23/08/2026</t>
        </is>
      </c>
      <c r="I312" s="4">
        <v>3</v>
      </c>
      <c r="J312" s="4">
        <v>4</v>
      </c>
      <c r="K312" s="8" t="str">
        <f>=I312*J312</f>
        <v>12</v>
      </c>
      <c r="L312" s="8" t="str">
        <f>=IF(K312&gt;=20,"Extremo",IF(K312&gt;=12,"Alto",IF(K312&gt;=5,"Moderado","Baixo")))</f>
        <v>Alto</v>
      </c>
      <c r="M312" s="3" t="inlineStr">
        <is>
          <t xml:space="preserve">Mitigar</t>
        </is>
      </c>
      <c r="N312" s="3" t="inlineStr">
        <is>
          <t xml:space="preserve">Conferência dos dados contra a fonte primária e registro da metodologia que sustenta área caracterizada.</t>
        </is>
      </c>
      <c r="O312" s="3" t="inlineStr">
        <is>
          <t xml:space="preserve">31/12/2026</t>
        </is>
      </c>
      <c r="P312" s="3" t="inlineStr">
        <is>
          <t xml:space="preserve">AG/GAF/UDF</t>
        </is>
      </c>
      <c r="Q312" s="3" t="inlineStr">
        <is>
          <t xml:space="preserve">Aberto</t>
        </is>
      </c>
    </row>
    <row r="313">
      <c r="A313" s="3" t="inlineStr">
        <is>
          <t xml:space="preserve">RIS-313</t>
        </is>
      </c>
      <c r="B313" s="8" t="str">
        <f>=IF(ISNUMBER(SEARCH("TR-",C313)),"Tarefa",IF(ISNUMBER(SEARCH("AT-",C313)),"Atividade",IF(ISNUMBER(SEARCH("SP-",C313)),"Subprocesso",IF(ISNUMBER(SEARCH("PP-",C313)),"Processo",IF(OR(LEFT(C313,2)="MG",LEFT(C313,2)="MF",LEFT(C313,2)="MS"),"Macroprocesso","")))))</f>
        <v>Subprocesso</v>
      </c>
      <c r="C313" s="3" t="inlineStr">
        <is>
          <t xml:space="preserve">MS-08 › PP-02 › SP-02</t>
        </is>
      </c>
      <c r="D313" s="3" t="inlineStr">
        <is>
          <t xml:space="preserve">Demanda respondida fora do prazo, gerando reiteração, recurso ou apontamento de órgão de controle.</t>
        </is>
      </c>
      <c r="E313" s="3" t="inlineStr">
        <is>
          <t xml:space="preserve">Legal/Conformidade</t>
        </is>
      </c>
      <c r="F313" s="3" t="inlineStr">
        <is>
          <t xml:space="preserve">Distribuição interna lenta; área detentora sem prazo interno definido; volume concentrado em picos</t>
        </is>
      </c>
      <c r="G313" s="3" t="inlineStr">
        <is>
          <t xml:space="preserve">Prazo de resposta da demanda</t>
        </is>
      </c>
      <c r="H313" s="3" t="inlineStr">
        <is>
          <t xml:space="preserve">23/08/2026</t>
        </is>
      </c>
      <c r="I313" s="4">
        <v>3</v>
      </c>
      <c r="J313" s="4">
        <v>4</v>
      </c>
      <c r="K313" s="8" t="str">
        <f>=I313*J313</f>
        <v>12</v>
      </c>
      <c r="L313" s="8" t="str">
        <f>=IF(K313&gt;=20,"Extremo",IF(K313&gt;=12,"Alto",IF(K313&gt;=5,"Moderado","Baixo")))</f>
        <v>Alto</v>
      </c>
      <c r="M313" s="3" t="inlineStr">
        <is>
          <t xml:space="preserve">Mitigar</t>
        </is>
      </c>
      <c r="N313" s="3" t="inlineStr">
        <is>
          <t xml:space="preserve">Prazo interno inferior ao prazo externo e alerta de vencimento antes de emitir registro imobiliário efetivado.</t>
        </is>
      </c>
      <c r="O313" s="3" t="inlineStr">
        <is>
          <t xml:space="preserve">31/12/2026</t>
        </is>
      </c>
      <c r="P313" s="3" t="inlineStr">
        <is>
          <t xml:space="preserve">AG/GAF/UDF</t>
        </is>
      </c>
      <c r="Q313" s="3" t="inlineStr">
        <is>
          <t xml:space="preserve">Aberto</t>
        </is>
      </c>
    </row>
    <row r="314">
      <c r="A314" s="3" t="inlineStr">
        <is>
          <t xml:space="preserve">RIS-314</t>
        </is>
      </c>
      <c r="B314" s="8" t="str">
        <f>=IF(ISNUMBER(SEARCH("TR-",C314)),"Tarefa",IF(ISNUMBER(SEARCH("AT-",C314)),"Atividade",IF(ISNUMBER(SEARCH("SP-",C314)),"Subprocesso",IF(ISNUMBER(SEARCH("PP-",C314)),"Processo",IF(OR(LEFT(C314,2)="MG",LEFT(C314,2)="MF",LEFT(C314,2)="MS"),"Macroprocesso","")))))</f>
        <v>Subprocesso</v>
      </c>
      <c r="C314" s="3" t="inlineStr">
        <is>
          <t xml:space="preserve">MS-08 › PP-02 › SP-03</t>
        </is>
      </c>
      <c r="D314" s="3" t="inlineStr">
        <is>
          <t xml:space="preserve">Demanda respondida fora do prazo, gerando reiteração, recurso ou apontamento de órgão de controle.</t>
        </is>
      </c>
      <c r="E314" s="3" t="inlineStr">
        <is>
          <t xml:space="preserve">Legal/Conformidade</t>
        </is>
      </c>
      <c r="F314" s="3" t="inlineStr">
        <is>
          <t xml:space="preserve">Distribuição interna lenta; área detentora sem prazo interno definido; volume concentrado em picos</t>
        </is>
      </c>
      <c r="G314" s="3" t="inlineStr">
        <is>
          <t xml:space="preserve">Prazo de resposta da demanda</t>
        </is>
      </c>
      <c r="H314" s="3" t="inlineStr">
        <is>
          <t xml:space="preserve">23/08/2026</t>
        </is>
      </c>
      <c r="I314" s="4">
        <v>3</v>
      </c>
      <c r="J314" s="4">
        <v>4</v>
      </c>
      <c r="K314" s="8" t="str">
        <f>=I314*J314</f>
        <v>12</v>
      </c>
      <c r="L314" s="8" t="str">
        <f>=IF(K314&gt;=20,"Extremo",IF(K314&gt;=12,"Alto",IF(K314&gt;=5,"Moderado","Baixo")))</f>
        <v>Alto</v>
      </c>
      <c r="M314" s="3" t="inlineStr">
        <is>
          <t xml:space="preserve">Mitigar</t>
        </is>
      </c>
      <c r="N314" s="3" t="inlineStr">
        <is>
          <t xml:space="preserve">Prazo interno inferior ao prazo externo e alerta de vencimento antes de emitir providências adotadas.</t>
        </is>
      </c>
      <c r="O314" s="3" t="inlineStr">
        <is>
          <t xml:space="preserve">31/12/2026</t>
        </is>
      </c>
      <c r="P314" s="3" t="inlineStr">
        <is>
          <t xml:space="preserve">AG/GAF/UDF</t>
        </is>
      </c>
      <c r="Q314" s="3" t="inlineStr">
        <is>
          <t xml:space="preserve">Aberto</t>
        </is>
      </c>
    </row>
    <row r="315">
      <c r="A315" s="3" t="inlineStr">
        <is>
          <t xml:space="preserve">RIS-097</t>
        </is>
      </c>
      <c r="B315" s="8" t="str">
        <f>=IF(ISNUMBER(SEARCH("TR-",C315)),"Tarefa",IF(ISNUMBER(SEARCH("AT-",C315)),"Atividade",IF(ISNUMBER(SEARCH("SP-",C315)),"Subprocesso",IF(ISNUMBER(SEARCH("PP-",C315)),"Processo",IF(OR(LEFT(C315,2)="MG",LEFT(C315,2)="MF",LEFT(C315,2)="MS"),"Macroprocesso","")))))</f>
        <v>Processo</v>
      </c>
      <c r="C315" s="3" t="inlineStr">
        <is>
          <t xml:space="preserve">MS-08 › PP-03</t>
        </is>
      </c>
      <c r="D315" s="3" t="inlineStr">
        <is>
          <t xml:space="preserve">Lote de projeto público de irrigação ocupado de forma irregular ou improdutiva.</t>
        </is>
      </c>
      <c r="E315" s="3" t="inlineStr">
        <is>
          <t xml:space="preserve">Legal/Conformidade</t>
        </is>
      </c>
      <c r="F315" s="3" t="inlineStr">
        <is>
          <t xml:space="preserve">Fiscalização com periodicidade insuficiente; transferência não autorizada; inadimplência acumulada</t>
        </is>
      </c>
      <c r="G315" s="3" t="inlineStr">
        <is>
          <t xml:space="preserve">Ao longo da ocupação</t>
        </is>
      </c>
      <c r="H315" s="3" t="inlineStr">
        <is>
          <t xml:space="preserve">20/08/2026</t>
        </is>
      </c>
      <c r="I315" s="4">
        <v>4</v>
      </c>
      <c r="J315" s="4">
        <v>4</v>
      </c>
      <c r="K315" s="8" t="str">
        <f>=I315*J315</f>
        <v>16</v>
      </c>
      <c r="L315" s="8" t="str">
        <f>=IF(K315&gt;=20,"Extremo",IF(K315&gt;=12,"Alto",IF(K315&gt;=5,"Moderado","Baixo")))</f>
        <v>Alto</v>
      </c>
      <c r="M315" s="3" t="inlineStr">
        <is>
          <t xml:space="preserve">Mitigar</t>
        </is>
      </c>
      <c r="N315" s="3" t="inlineStr">
        <is>
          <t xml:space="preserve">Fiscalização periódica dos lotes, controle da adimplência e instrução tempestiva das retomadas.</t>
        </is>
      </c>
      <c r="O315" s="3" t="inlineStr">
        <is>
          <t xml:space="preserve">31/12/2026</t>
        </is>
      </c>
      <c r="P315" s="3" t="inlineStr">
        <is>
          <t xml:space="preserve">AI/GAP/UPI</t>
        </is>
      </c>
      <c r="Q315" s="3" t="inlineStr">
        <is>
          <t xml:space="preserve">Aberto</t>
        </is>
      </c>
    </row>
    <row r="316">
      <c r="A316" s="3" t="inlineStr">
        <is>
          <t xml:space="preserve">RIS-315</t>
        </is>
      </c>
      <c r="B316" s="8" t="str">
        <f>=IF(ISNUMBER(SEARCH("TR-",C316)),"Tarefa",IF(ISNUMBER(SEARCH("AT-",C316)),"Atividade",IF(ISNUMBER(SEARCH("SP-",C316)),"Subprocesso",IF(ISNUMBER(SEARCH("PP-",C316)),"Processo",IF(OR(LEFT(C316,2)="MG",LEFT(C316,2)="MF",LEFT(C316,2)="MS"),"Macroprocesso","")))))</f>
        <v>Subprocesso</v>
      </c>
      <c r="C316" s="3" t="inlineStr">
        <is>
          <t xml:space="preserve">MS-08 › PP-03 › SP-01</t>
        </is>
      </c>
      <c r="D316" s="3" t="inlineStr">
        <is>
          <t xml:space="preserve">cadastro atualizado divergente da realidade, por movimentação registrada com atraso ou não registrada.</t>
        </is>
      </c>
      <c r="E316" s="3" t="inlineStr">
        <is>
          <t xml:space="preserve">Financeiro/Orçamentário</t>
        </is>
      </c>
      <c r="F316" s="3" t="inlineStr">
        <is>
          <t xml:space="preserve">Registro feito depois do fato; conferência periódica ausente; sistemas de origem não integrados</t>
        </is>
      </c>
      <c r="G316" s="3" t="inlineStr">
        <is>
          <t xml:space="preserve">Entre conferências</t>
        </is>
      </c>
      <c r="H316" s="3" t="inlineStr">
        <is>
          <t xml:space="preserve">23/08/2026</t>
        </is>
      </c>
      <c r="I316" s="4">
        <v>4</v>
      </c>
      <c r="J316" s="4">
        <v>3</v>
      </c>
      <c r="K316" s="8" t="str">
        <f>=I316*J316</f>
        <v>12</v>
      </c>
      <c r="L316" s="8" t="str">
        <f>=IF(K316&gt;=20,"Extremo",IF(K316&gt;=12,"Alto",IF(K316&gt;=5,"Moderado","Baixo")))</f>
        <v>Alto</v>
      </c>
      <c r="M316" s="3" t="inlineStr">
        <is>
          <t xml:space="preserve">Mitigar</t>
        </is>
      </c>
      <c r="N316" s="3" t="inlineStr">
        <is>
          <t xml:space="preserve">Conferência periódica contra a situação real e tratamento formal das divergências.</t>
        </is>
      </c>
      <c r="O316" s="3" t="inlineStr">
        <is>
          <t xml:space="preserve">31/12/2026</t>
        </is>
      </c>
      <c r="P316" s="3" t="inlineStr">
        <is>
          <t xml:space="preserve">AI/GAP/UPI</t>
        </is>
      </c>
      <c r="Q316" s="3" t="inlineStr">
        <is>
          <t xml:space="preserve">Aberto</t>
        </is>
      </c>
    </row>
    <row r="317">
      <c r="A317" s="3" t="inlineStr">
        <is>
          <t xml:space="preserve">RIS-316</t>
        </is>
      </c>
      <c r="B317" s="8" t="str">
        <f>=IF(ISNUMBER(SEARCH("TR-",C317)),"Tarefa",IF(ISNUMBER(SEARCH("AT-",C317)),"Atividade",IF(ISNUMBER(SEARCH("SP-",C317)),"Subprocesso",IF(ISNUMBER(SEARCH("PP-",C317)),"Processo",IF(OR(LEFT(C317,2)="MG",LEFT(C317,2)="MF",LEFT(C317,2)="MS"),"Macroprocesso","")))))</f>
        <v>Subprocesso</v>
      </c>
      <c r="C317" s="3" t="inlineStr">
        <is>
          <t xml:space="preserve">MS-08 › PP-03 › SP-02</t>
        </is>
      </c>
      <c r="D317" s="3" t="inlineStr">
        <is>
          <t xml:space="preserve">Desvio detectado tarde demais para ser corrigido, tornando relatório de fiscalização inócuo como instrumento de controle.</t>
        </is>
      </c>
      <c r="E317" s="3" t="inlineStr">
        <is>
          <t xml:space="preserve">Operacional</t>
        </is>
      </c>
      <c r="F317" s="3" t="inlineStr">
        <is>
          <t xml:space="preserve">Periodicidade de verificação insuficiente; ausência de alerta de vencimento; apontamento sem responsável de correção</t>
        </is>
      </c>
      <c r="G317" s="3" t="inlineStr">
        <is>
          <t xml:space="preserve">Entre ciclos de verificação</t>
        </is>
      </c>
      <c r="H317" s="3" t="inlineStr">
        <is>
          <t xml:space="preserve">23/08/2026</t>
        </is>
      </c>
      <c r="I317" s="4">
        <v>4</v>
      </c>
      <c r="J317" s="4">
        <v>4</v>
      </c>
      <c r="K317" s="8" t="str">
        <f>=I317*J317</f>
        <v>16</v>
      </c>
      <c r="L317" s="8" t="str">
        <f>=IF(K317&gt;=20,"Extremo",IF(K317&gt;=12,"Alto",IF(K317&gt;=5,"Moderado","Baixo")))</f>
        <v>Alto</v>
      </c>
      <c r="M317" s="3" t="inlineStr">
        <is>
          <t xml:space="preserve">Mitigar</t>
        </is>
      </c>
      <c r="N317" s="3" t="inlineStr">
        <is>
          <t xml:space="preserve">Periodicidade definida de verificação e reexame das correções apontadas.</t>
        </is>
      </c>
      <c r="O317" s="3" t="inlineStr">
        <is>
          <t xml:space="preserve">31/12/2026</t>
        </is>
      </c>
      <c r="P317" s="3" t="inlineStr">
        <is>
          <t xml:space="preserve">AI/GAP/UPI</t>
        </is>
      </c>
      <c r="Q317" s="3" t="inlineStr">
        <is>
          <t xml:space="preserve">Aberto</t>
        </is>
      </c>
    </row>
    <row r="318">
      <c r="A318" s="3" t="inlineStr">
        <is>
          <t xml:space="preserve">RIS-317</t>
        </is>
      </c>
      <c r="B318" s="8" t="str">
        <f>=IF(ISNUMBER(SEARCH("TR-",C318)),"Tarefa",IF(ISNUMBER(SEARCH("AT-",C318)),"Atividade",IF(ISNUMBER(SEARCH("SP-",C318)),"Subprocesso",IF(ISNUMBER(SEARCH("PP-",C318)),"Processo",IF(OR(LEFT(C318,2)="MG",LEFT(C318,2)="MF",LEFT(C318,2)="MS"),"Macroprocesso","")))))</f>
        <v>Subprocesso</v>
      </c>
      <c r="C318" s="3" t="inlineStr">
        <is>
          <t xml:space="preserve">MS-08 › PP-03 › SP-03</t>
        </is>
      </c>
      <c r="D318" s="3" t="inlineStr">
        <is>
          <t xml:space="preserve">Demanda respondida fora do prazo, gerando reiteração, recurso ou apontamento de órgão de controle.</t>
        </is>
      </c>
      <c r="E318" s="3" t="inlineStr">
        <is>
          <t xml:space="preserve">Legal/Conformidade</t>
        </is>
      </c>
      <c r="F318" s="3" t="inlineStr">
        <is>
          <t xml:space="preserve">Distribuição interna lenta; área detentora sem prazo interno definido; volume concentrado em picos</t>
        </is>
      </c>
      <c r="G318" s="3" t="inlineStr">
        <is>
          <t xml:space="preserve">Prazo de resposta da demanda</t>
        </is>
      </c>
      <c r="H318" s="3" t="inlineStr">
        <is>
          <t xml:space="preserve">23/08/2026</t>
        </is>
      </c>
      <c r="I318" s="4">
        <v>3</v>
      </c>
      <c r="J318" s="4">
        <v>4</v>
      </c>
      <c r="K318" s="8" t="str">
        <f>=I318*J318</f>
        <v>12</v>
      </c>
      <c r="L318" s="8" t="str">
        <f>=IF(K318&gt;=20,"Extremo",IF(K318&gt;=12,"Alto",IF(K318&gt;=5,"Moderado","Baixo")))</f>
        <v>Alto</v>
      </c>
      <c r="M318" s="3" t="inlineStr">
        <is>
          <t xml:space="preserve">Mitigar</t>
        </is>
      </c>
      <c r="N318" s="3" t="inlineStr">
        <is>
          <t xml:space="preserve">Prazo interno inferior ao prazo externo e alerta de vencimento antes de emitir transferência autorizada.</t>
        </is>
      </c>
      <c r="O318" s="3" t="inlineStr">
        <is>
          <t xml:space="preserve">31/12/2026</t>
        </is>
      </c>
      <c r="P318" s="3" t="inlineStr">
        <is>
          <t xml:space="preserve">AI/GAP/UPI</t>
        </is>
      </c>
      <c r="Q318" s="3" t="inlineStr">
        <is>
          <t xml:space="preserve">Aberto</t>
        </is>
      </c>
    </row>
  </sheetData>
  <autoFilter ref="A1:Q1"/>
  <dataValidations count="4"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E2:E500">
      <formula1>Listas!$M$2:$M$8</formula1>
    </dataValidation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M2:M500">
      <formula1>Listas!$N$2:$N$5</formula1>
    </dataValidation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Q2:Q500">
      <formula1>Listas!$O$2:$O$4</formula1>
    </dataValidation>
    <dataValidation type="custom" allowBlank="1" showInputMessage="1" showErrorMessage="1" errorStyle="stop" errorTitle="Vínculo abaixo do nível permitido" error="Nesta aba o vínculo não desce a Atividade nem Tarefa. Use a trilha do nível correspondente." sqref="C2:C500">
      <formula1>=AND(ISERROR(SEARCH(" › AT-",C2)), ISERROR(SEARCH(" › TR-",C2)))</formula1>
    </dataValidation>
  </dataValidations>
</worksheet>
</file>

<file path=xl/worksheets/sheet10.xml><?xml version="1.0" encoding="utf-8"?>
<worksheet xmlns="http://schemas.openxmlformats.org/spreadsheetml/2006/main">
  <sheetPr>
    <tabColor rgb="FF168821"/>
  </sheetPr>
  <dimension ref="A1:N319"/>
  <sheetViews>
    <sheetView workbookViewId="0" zoomScale="90">
      <pane ySplit="1" topLeftCell="A2" activePane="bottomLeft" state="frozen"/>
      <selection pane="bottomLeft"/>
    </sheetView>
  </sheetViews>
  <cols>
    <col min="1" max="1" width="9" customWidth="1"/>
    <col min="2" max="2" width="38" customWidth="1"/>
    <col min="3" max="3" width="14" customWidth="1"/>
    <col min="4" max="4" width="20" customWidth="1"/>
    <col min="5" max="5" width="18" customWidth="1"/>
    <col min="6" max="6" width="40" customWidth="1"/>
    <col min="7" max="7" width="40" customWidth="1"/>
    <col min="8" max="8" width="9" customWidth="1"/>
    <col min="9" max="9" width="13" customWidth="1"/>
    <col min="10" max="10" width="8" customWidth="1"/>
    <col min="11" max="11" width="13" customWidth="1"/>
    <col min="12" max="12" width="22" customWidth="1"/>
    <col min="13" max="13" width="26" customWidth="1"/>
    <col min="14" max="14" width="46" customWidth="1"/>
  </cols>
  <sheetData>
    <row r="1">
      <c r="A1" s="1" t="inlineStr">
        <is>
          <t xml:space="preserve">ID</t>
        </is>
      </c>
      <c r="B1" s="1" t="inlineStr">
        <is>
          <t xml:space="preserve">Nome</t>
        </is>
      </c>
      <c r="C1" s="1" t="inlineStr">
        <is>
          <t xml:space="preserve">Vinculo_Nivel</t>
        </is>
      </c>
      <c r="D1" s="1" t="inlineStr">
        <is>
          <t xml:space="preserve">Vinculo_Codigo</t>
        </is>
      </c>
      <c r="E1" s="1" t="inlineStr">
        <is>
          <t xml:space="preserve">Categoria</t>
        </is>
      </c>
      <c r="F1" s="1" t="inlineStr">
        <is>
          <t xml:space="preserve">Descricao_Formula</t>
        </is>
      </c>
      <c r="G1" s="1" t="inlineStr">
        <is>
          <t xml:space="preserve">Formula</t>
        </is>
      </c>
      <c r="H1" s="1" t="inlineStr">
        <is>
          <t xml:space="preserve">Criterios_Desempenho</t>
        </is>
      </c>
      <c r="I1" s="1" t="inlineStr">
        <is>
          <t xml:space="preserve">Unidade</t>
        </is>
      </c>
      <c r="J1" s="1" t="inlineStr">
        <is>
          <t xml:space="preserve">Polaridade</t>
        </is>
      </c>
      <c r="K1" s="1" t="inlineStr">
        <is>
          <t xml:space="preserve">Meta</t>
        </is>
      </c>
      <c r="L1" s="1" t="inlineStr">
        <is>
          <t xml:space="preserve">Periodicidade</t>
        </is>
      </c>
      <c r="M1" s="1" t="inlineStr">
        <is>
          <t xml:space="preserve">Fonte</t>
        </is>
      </c>
      <c r="N1" s="1" t="inlineStr">
        <is>
          <t xml:space="preserve">Observacoes</t>
        </is>
      </c>
    </row>
    <row r="2">
      <c r="A2" s="3" t="inlineStr">
        <is>
          <t xml:space="preserve">IND-012</t>
        </is>
      </c>
      <c r="B2" s="3" t="inlineStr">
        <is>
          <t xml:space="preserve">Execução física das metas do Plano Anual de Trabalho</t>
        </is>
      </c>
      <c r="C2" s="8" t="str">
        <f>=IF(ISNUMBER(SEARCH("TR-",D2)),"Tarefa",IF(ISNUMBER(SEARCH("AT-",D2)),"Atividade",IF(ISNUMBER(SEARCH("SP-",D2)),"Subprocesso",IF(ISNUMBER(SEARCH("PP-",D2)),"Processo",IF(OR(LEFT(D2,2)="MG",LEFT(D2,2)="MF",LEFT(D2,2)="MS"),"Macroprocesso","")))))</f>
        <v>Macroprocesso</v>
      </c>
      <c r="D2" s="3" t="inlineStr">
        <is>
          <t xml:space="preserve">MG-01</t>
        </is>
      </c>
      <c r="E2" s="3" t="inlineStr">
        <is>
          <t xml:space="preserve">Processo</t>
        </is>
      </c>
      <c r="F2" s="3" t="inlineStr">
        <is>
          <t xml:space="preserve">Proporção das metas do PAT concluídas no prazo previsto.</t>
        </is>
      </c>
      <c r="G2" s="3" t="inlineStr">
        <is>
          <t xml:space="preserve">(Metas concluídas no prazo ÷ metas previstas no período) × 100</t>
        </is>
      </c>
      <c r="H2" s="3" t="inlineStr">
        <is>
          <t xml:space="preserve">Verde: ≥ 90 % · Amarelo: 81 a 89 % · Vermelho: &lt; 81 %</t>
        </is>
      </c>
      <c r="I2" s="3" t="inlineStr">
        <is>
          <t xml:space="preserve">%</t>
        </is>
      </c>
      <c r="J2" s="3" t="inlineStr">
        <is>
          <t xml:space="preserve">Maior melhor</t>
        </is>
      </c>
      <c r="K2" s="3" t="inlineStr">
        <is>
          <t xml:space="preserve">90</t>
        </is>
      </c>
      <c r="L2" s="3" t="inlineStr">
        <is>
          <t xml:space="preserve">Trimestral</t>
        </is>
      </c>
      <c r="M2" s="3" t="inlineStr">
        <is>
          <t xml:space="preserve">Relatório de acompanhamento do PAT</t>
        </is>
      </c>
      <c r="N2" s="3" t="inlineStr">
        <is>
          <t xml:space="preserve">Indicador possível, a validar com a unidade responsável.</t>
        </is>
      </c>
    </row>
    <row r="3">
      <c r="A3" s="3" t="inlineStr">
        <is>
          <t xml:space="preserve">IND-031</t>
        </is>
      </c>
      <c r="B3" s="3" t="inlineStr">
        <is>
          <t xml:space="preserve">Objetivos estratégicos com indicador definido</t>
        </is>
      </c>
      <c r="C3" s="8" t="str">
        <f>=IF(ISNUMBER(SEARCH("TR-",D3)),"Tarefa",IF(ISNUMBER(SEARCH("AT-",D3)),"Atividade",IF(ISNUMBER(SEARCH("SP-",D3)),"Subprocesso",IF(ISNUMBER(SEARCH("PP-",D3)),"Processo",IF(OR(LEFT(D3,2)="MG",LEFT(D3,2)="MF",LEFT(D3,2)="MS"),"Macroprocesso","")))))</f>
        <v>Processo</v>
      </c>
      <c r="D3" s="3" t="inlineStr">
        <is>
          <t xml:space="preserve">MG-01 › PP-01</t>
        </is>
      </c>
      <c r="E3" s="3" t="inlineStr">
        <is>
          <t xml:space="preserve">Processo</t>
        </is>
      </c>
      <c r="F3" s="3" t="inlineStr">
        <is>
          <t xml:space="preserve">Proporção dos objetivos do PEI que têm indicador e meta formalizados.</t>
        </is>
      </c>
      <c r="G3" s="3" t="inlineStr">
        <is>
          <t xml:space="preserve">(Objetivos com indicador e meta ÷ total de objetivos do PEI) × 100</t>
        </is>
      </c>
      <c r="H3" s="3" t="inlineStr">
        <is>
          <t xml:space="preserve">Verde: ≥ 100 % · Amarelo: 90 a 99 % · Vermelho: &lt; 90 %</t>
        </is>
      </c>
      <c r="I3" s="3" t="inlineStr">
        <is>
          <t xml:space="preserve">%</t>
        </is>
      </c>
      <c r="J3" s="3" t="inlineStr">
        <is>
          <t xml:space="preserve">Maior melhor</t>
        </is>
      </c>
      <c r="K3" s="3" t="inlineStr">
        <is>
          <t xml:space="preserve">100</t>
        </is>
      </c>
      <c r="L3" s="3" t="inlineStr">
        <is>
          <t xml:space="preserve">Semestral</t>
        </is>
      </c>
      <c r="M3" s="3" t="inlineStr">
        <is>
          <t xml:space="preserve">e-Codevasf</t>
        </is>
      </c>
      <c r="N3" s="3" t="inlineStr">
        <is>
          <t xml:space="preserve">Indicador e meta propostos pela AE/GPE/UNP — a validar com a unidade responsável.</t>
        </is>
      </c>
    </row>
    <row r="4">
      <c r="A4" s="3" t="inlineStr">
        <is>
          <t xml:space="preserve">IND-099</t>
        </is>
      </c>
      <c r="B4" s="3" t="inlineStr">
        <is>
          <t xml:space="preserve">PEI aprovado pela Diretoria Executiva sem retrabalho</t>
        </is>
      </c>
      <c r="C4" s="8" t="str">
        <f>=IF(ISNUMBER(SEARCH("TR-",D4)),"Tarefa",IF(ISNUMBER(SEARCH("AT-",D4)),"Atividade",IF(ISNUMBER(SEARCH("SP-",D4)),"Subprocesso",IF(ISNUMBER(SEARCH("PP-",D4)),"Processo",IF(OR(LEFT(D4,2)="MG",LEFT(D4,2)="MF",LEFT(D4,2)="MS"),"Macroprocesso","")))))</f>
        <v>Subprocesso</v>
      </c>
      <c r="D4" s="3" t="inlineStr">
        <is>
          <t xml:space="preserve">MG-01 › PP-01 › SP-01</t>
        </is>
      </c>
      <c r="E4" s="3" t="inlineStr">
        <is>
          <t xml:space="preserve">Processo</t>
        </is>
      </c>
      <c r="F4" s="3" t="inlineStr">
        <is>
          <t xml:space="preserve">Proporção de PEI aprovado pela Diretoria Executiva aprovado na primeira análise, sem devolução para ajuste.</t>
        </is>
      </c>
      <c r="G4" s="3" t="inlineStr">
        <is>
          <t xml:space="preserve">(Entregas aprovadas na 1ª análise ÷ entregas submetidas) × 100</t>
        </is>
      </c>
      <c r="H4" s="3" t="inlineStr">
        <is>
          <t xml:space="preserve">Verde: ≥ 80 % · Amarelo: 72 a 79 % · Vermelho: &lt; 72 %</t>
        </is>
      </c>
      <c r="I4" s="3" t="inlineStr">
        <is>
          <t xml:space="preserve">%</t>
        </is>
      </c>
      <c r="J4" s="3" t="inlineStr">
        <is>
          <t xml:space="preserve">Maior melhor</t>
        </is>
      </c>
      <c r="K4" s="3" t="inlineStr">
        <is>
          <t xml:space="preserve">80</t>
        </is>
      </c>
      <c r="L4" s="3" t="inlineStr">
        <is>
          <t xml:space="preserve">Trimestral</t>
        </is>
      </c>
      <c r="M4" s="3" t="inlineStr">
        <is>
          <t xml:space="preserve">e-Codevasf</t>
        </is>
      </c>
      <c r="N4" s="3" t="inlineStr">
        <is>
          <t xml:space="preserve">Indicador derivado da saída do subprocesso pela AE/GPE/UNP — a validar com a unidade responsável.</t>
        </is>
      </c>
    </row>
    <row r="5">
      <c r="A5" s="3" t="inlineStr">
        <is>
          <t xml:space="preserve">IND-100</t>
        </is>
      </c>
      <c r="B5" s="3" t="inlineStr">
        <is>
          <t xml:space="preserve">Planos táticos por unidade aprovados sem retrabalho</t>
        </is>
      </c>
      <c r="C5" s="8" t="str">
        <f>=IF(ISNUMBER(SEARCH("TR-",D5)),"Tarefa",IF(ISNUMBER(SEARCH("AT-",D5)),"Atividade",IF(ISNUMBER(SEARCH("SP-",D5)),"Subprocesso",IF(ISNUMBER(SEARCH("PP-",D5)),"Processo",IF(OR(LEFT(D5,2)="MG",LEFT(D5,2)="MF",LEFT(D5,2)="MS"),"Macroprocesso","")))))</f>
        <v>Subprocesso</v>
      </c>
      <c r="D5" s="3" t="inlineStr">
        <is>
          <t xml:space="preserve">MG-01 › PP-01 › SP-02</t>
        </is>
      </c>
      <c r="E5" s="3" t="inlineStr">
        <is>
          <t xml:space="preserve">Processo</t>
        </is>
      </c>
      <c r="F5" s="3" t="inlineStr">
        <is>
          <t xml:space="preserve">Proporção de planos táticos por unidade aprovado na primeira análise, sem devolução para ajuste.</t>
        </is>
      </c>
      <c r="G5" s="3" t="inlineStr">
        <is>
          <t xml:space="preserve">(Entregas aprovadas na 1ª análise ÷ entregas submetidas) × 100</t>
        </is>
      </c>
      <c r="H5" s="3" t="inlineStr">
        <is>
          <t xml:space="preserve">Verde: ≥ 80 % · Amarelo: 72 a 79 % · Vermelho: &lt; 72 %</t>
        </is>
      </c>
      <c r="I5" s="3" t="inlineStr">
        <is>
          <t xml:space="preserve">%</t>
        </is>
      </c>
      <c r="J5" s="3" t="inlineStr">
        <is>
          <t xml:space="preserve">Maior melhor</t>
        </is>
      </c>
      <c r="K5" s="3" t="inlineStr">
        <is>
          <t xml:space="preserve">80</t>
        </is>
      </c>
      <c r="L5" s="3" t="inlineStr">
        <is>
          <t xml:space="preserve">Trimestral</t>
        </is>
      </c>
      <c r="M5" s="3" t="inlineStr">
        <is>
          <t xml:space="preserve">e-Codevasf</t>
        </is>
      </c>
      <c r="N5" s="3" t="inlineStr">
        <is>
          <t xml:space="preserve">Indicador derivado da saída do subprocesso pela AE/GPE/UNP — a validar com a unidade responsável.</t>
        </is>
      </c>
    </row>
    <row r="6">
      <c r="A6" s="3" t="inlineStr">
        <is>
          <t xml:space="preserve">IND-101</t>
        </is>
      </c>
      <c r="B6" s="3" t="inlineStr">
        <is>
          <t xml:space="preserve">Apontamentos tratados no prazo</t>
        </is>
      </c>
      <c r="C6" s="8" t="str">
        <f>=IF(ISNUMBER(SEARCH("TR-",D6)),"Tarefa",IF(ISNUMBER(SEARCH("AT-",D6)),"Atividade",IF(ISNUMBER(SEARCH("SP-",D6)),"Subprocesso",IF(ISNUMBER(SEARCH("PP-",D6)),"Processo",IF(OR(LEFT(D6,2)="MG",LEFT(D6,2)="MF",LEFT(D6,2)="MS"),"Macroprocesso","")))))</f>
        <v>Subprocesso</v>
      </c>
      <c r="D6" s="3" t="inlineStr">
        <is>
          <t xml:space="preserve">MG-01 › PP-01 › SP-03</t>
        </is>
      </c>
      <c r="E6" s="3" t="inlineStr">
        <is>
          <t xml:space="preserve">Processo</t>
        </is>
      </c>
      <c r="F6" s="3" t="inlineStr">
        <is>
          <t xml:space="preserve">Proporção dos apontamentos regularizados dentro do prazo dado à área responsável.</t>
        </is>
      </c>
      <c r="G6" s="3" t="inlineStr">
        <is>
          <t xml:space="preserve">(Apontamentos regularizados no prazo ÷ apontamentos emitidos) × 100</t>
        </is>
      </c>
      <c r="H6" s="3" t="inlineStr">
        <is>
          <t xml:space="preserve">Verde: ≥ 85 % · Amarelo: 76 a 84 % · Vermelho: &lt; 76 %</t>
        </is>
      </c>
      <c r="I6" s="3" t="inlineStr">
        <is>
          <t xml:space="preserve">%</t>
        </is>
      </c>
      <c r="J6" s="3" t="inlineStr">
        <is>
          <t xml:space="preserve">Maior melhor</t>
        </is>
      </c>
      <c r="K6" s="3" t="inlineStr">
        <is>
          <t xml:space="preserve">85</t>
        </is>
      </c>
      <c r="L6" s="3" t="inlineStr">
        <is>
          <t xml:space="preserve">Trimestral</t>
        </is>
      </c>
      <c r="M6" s="3" t="inlineStr">
        <is>
          <t xml:space="preserve">Tesouro Gerencial</t>
        </is>
      </c>
      <c r="N6" s="3" t="inlineStr">
        <is>
          <t xml:space="preserve">Indicador derivado da saída do subprocesso pela AE/GPE/UNP — a validar com a unidade responsável.</t>
        </is>
      </c>
    </row>
    <row r="7">
      <c r="A7" s="3" t="inlineStr">
        <is>
          <t xml:space="preserve">IND-032</t>
        </is>
      </c>
      <c r="B7" s="3" t="inlineStr">
        <is>
          <t xml:space="preserve">Respostas a órgãos de controle no prazo</t>
        </is>
      </c>
      <c r="C7" s="8" t="str">
        <f>=IF(ISNUMBER(SEARCH("TR-",D7)),"Tarefa",IF(ISNUMBER(SEARCH("AT-",D7)),"Atividade",IF(ISNUMBER(SEARCH("SP-",D7)),"Subprocesso",IF(ISNUMBER(SEARCH("PP-",D7)),"Processo",IF(OR(LEFT(D7,2)="MG",LEFT(D7,2)="MF",LEFT(D7,2)="MS"),"Macroprocesso","")))))</f>
        <v>Processo</v>
      </c>
      <c r="D7" s="3" t="inlineStr">
        <is>
          <t xml:space="preserve">MG-01 › PP-02</t>
        </is>
      </c>
      <c r="E7" s="3" t="inlineStr">
        <is>
          <t xml:space="preserve">SLA</t>
        </is>
      </c>
      <c r="F7" s="3" t="inlineStr">
        <is>
          <t xml:space="preserve">Proporção das demandas de controle respondidas dentro do prazo concedido.</t>
        </is>
      </c>
      <c r="G7" s="3" t="inlineStr">
        <is>
          <t xml:space="preserve">(Demandas respondidas no prazo ÷ demandas com prazo vencido no período) × 100</t>
        </is>
      </c>
      <c r="H7" s="3" t="inlineStr">
        <is>
          <t xml:space="preserve">Verde: ≥ 100 % · Amarelo: 90 a 99 % · Vermelho: &lt; 90 %</t>
        </is>
      </c>
      <c r="I7" s="3" t="inlineStr">
        <is>
          <t xml:space="preserve">%</t>
        </is>
      </c>
      <c r="J7" s="3" t="inlineStr">
        <is>
          <t xml:space="preserve">Maior melhor</t>
        </is>
      </c>
      <c r="K7" s="3" t="inlineStr">
        <is>
          <t xml:space="preserve">100</t>
        </is>
      </c>
      <c r="L7" s="3" t="inlineStr">
        <is>
          <t xml:space="preserve">Trimestral</t>
        </is>
      </c>
      <c r="M7" s="3" t="inlineStr">
        <is>
          <t xml:space="preserve">e-Codevasf</t>
        </is>
      </c>
      <c r="N7" s="3" t="inlineStr">
        <is>
          <t xml:space="preserve">Indicador e meta propostos pela AE/GPE/UNP — a validar com a unidade responsável.</t>
        </is>
      </c>
    </row>
    <row r="8">
      <c r="A8" s="3" t="inlineStr">
        <is>
          <t xml:space="preserve">IND-102</t>
        </is>
      </c>
      <c r="B8" s="3" t="inlineStr">
        <is>
          <t xml:space="preserve">Demandas respondidas no prazo</t>
        </is>
      </c>
      <c r="C8" s="8" t="str">
        <f>=IF(ISNUMBER(SEARCH("TR-",D8)),"Tarefa",IF(ISNUMBER(SEARCH("AT-",D8)),"Atividade",IF(ISNUMBER(SEARCH("SP-",D8)),"Subprocesso",IF(ISNUMBER(SEARCH("PP-",D8)),"Processo",IF(OR(LEFT(D8,2)="MG",LEFT(D8,2)="MF",LEFT(D8,2)="MS"),"Macroprocesso","")))))</f>
        <v>Subprocesso</v>
      </c>
      <c r="D8" s="3" t="inlineStr">
        <is>
          <t xml:space="preserve">MG-01 › PP-02 › SP-01</t>
        </is>
      </c>
      <c r="E8" s="3" t="inlineStr">
        <is>
          <t xml:space="preserve">SLA</t>
        </is>
      </c>
      <c r="F8" s="3" t="inlineStr">
        <is>
          <t xml:space="preserve">Proporção das demandas respondidas dentro do prazo aplicável.</t>
        </is>
      </c>
      <c r="G8" s="3" t="inlineStr">
        <is>
          <t xml:space="preserve">(Demandas respondidas no prazo ÷ demandas recebidas) × 100</t>
        </is>
      </c>
      <c r="H8" s="3" t="inlineStr">
        <is>
          <t xml:space="preserve">Verde: ≥ 95 % · Amarelo: 85 a 94 % · Vermelho: &lt; 85 %</t>
        </is>
      </c>
      <c r="I8" s="3" t="inlineStr">
        <is>
          <t xml:space="preserve">%</t>
        </is>
      </c>
      <c r="J8" s="3" t="inlineStr">
        <is>
          <t xml:space="preserve">Maior melhor</t>
        </is>
      </c>
      <c r="K8" s="3" t="inlineStr">
        <is>
          <t xml:space="preserve">95</t>
        </is>
      </c>
      <c r="L8" s="3" t="inlineStr">
        <is>
          <t xml:space="preserve">Mensal</t>
        </is>
      </c>
      <c r="M8" s="3" t="inlineStr">
        <is>
          <t xml:space="preserve">e-Codevasf</t>
        </is>
      </c>
      <c r="N8" s="3" t="inlineStr">
        <is>
          <t xml:space="preserve">Indicador derivado da saída do subprocesso pela AE/GPE/UNP — a validar com a unidade responsável.</t>
        </is>
      </c>
    </row>
    <row r="9">
      <c r="A9" s="3" t="inlineStr">
        <is>
          <t xml:space="preserve">IND-103</t>
        </is>
      </c>
      <c r="B9" s="3" t="inlineStr">
        <is>
          <t xml:space="preserve">Relatório de gestão publicado sem retrabalho</t>
        </is>
      </c>
      <c r="C9" s="8" t="str">
        <f>=IF(ISNUMBER(SEARCH("TR-",D9)),"Tarefa",IF(ISNUMBER(SEARCH("AT-",D9)),"Atividade",IF(ISNUMBER(SEARCH("SP-",D9)),"Subprocesso",IF(ISNUMBER(SEARCH("PP-",D9)),"Processo",IF(OR(LEFT(D9,2)="MG",LEFT(D9,2)="MF",LEFT(D9,2)="MS"),"Macroprocesso","")))))</f>
        <v>Subprocesso</v>
      </c>
      <c r="D9" s="3" t="inlineStr">
        <is>
          <t xml:space="preserve">MG-01 › PP-02 › SP-02</t>
        </is>
      </c>
      <c r="E9" s="3" t="inlineStr">
        <is>
          <t xml:space="preserve">Processo</t>
        </is>
      </c>
      <c r="F9" s="3" t="inlineStr">
        <is>
          <t xml:space="preserve">Proporção de relatório de gestão publicado na primeira análise, sem devolução para ajuste.</t>
        </is>
      </c>
      <c r="G9" s="3" t="inlineStr">
        <is>
          <t xml:space="preserve">(Entregas aprovadas na 1ª análise ÷ entregas submetidas) × 100</t>
        </is>
      </c>
      <c r="H9" s="3" t="inlineStr">
        <is>
          <t xml:space="preserve">Verde: ≥ 80 % · Amarelo: 72 a 79 % · Vermelho: &lt; 72 %</t>
        </is>
      </c>
      <c r="I9" s="3" t="inlineStr">
        <is>
          <t xml:space="preserve">%</t>
        </is>
      </c>
      <c r="J9" s="3" t="inlineStr">
        <is>
          <t xml:space="preserve">Maior melhor</t>
        </is>
      </c>
      <c r="K9" s="3" t="inlineStr">
        <is>
          <t xml:space="preserve">80</t>
        </is>
      </c>
      <c r="L9" s="3" t="inlineStr">
        <is>
          <t xml:space="preserve">Trimestral</t>
        </is>
      </c>
      <c r="M9" s="3" t="inlineStr">
        <is>
          <t xml:space="preserve">e-Contas</t>
        </is>
      </c>
      <c r="N9" s="3" t="inlineStr">
        <is>
          <t xml:space="preserve">Indicador derivado da saída do subprocesso pela AE/GPE/UNP — a validar com a unidade responsável.</t>
        </is>
      </c>
    </row>
    <row r="10">
      <c r="A10" s="3" t="inlineStr">
        <is>
          <t xml:space="preserve">IND-104</t>
        </is>
      </c>
      <c r="B10" s="3" t="inlineStr">
        <is>
          <t xml:space="preserve">Disponibilidade do serviço</t>
        </is>
      </c>
      <c r="C10" s="8" t="str">
        <f>=IF(ISNUMBER(SEARCH("TR-",D10)),"Tarefa",IF(ISNUMBER(SEARCH("AT-",D10)),"Atividade",IF(ISNUMBER(SEARCH("SP-",D10)),"Subprocesso",IF(ISNUMBER(SEARCH("PP-",D10)),"Processo",IF(OR(LEFT(D10,2)="MG",LEFT(D10,2)="MF",LEFT(D10,2)="MS"),"Macroprocesso","")))))</f>
        <v>Subprocesso</v>
      </c>
      <c r="D10" s="3" t="inlineStr">
        <is>
          <t xml:space="preserve">MG-01 › PP-02 › SP-03</t>
        </is>
      </c>
      <c r="E10" s="3" t="inlineStr">
        <is>
          <t xml:space="preserve">SLA</t>
        </is>
      </c>
      <c r="F10" s="3" t="inlineStr">
        <is>
          <t xml:space="preserve">Proporção do tempo programado em que o serviço esteve disponível.</t>
        </is>
      </c>
      <c r="G10" s="3" t="inlineStr">
        <is>
          <t xml:space="preserve">(Tempo disponível ÷ tempo programado) × 100</t>
        </is>
      </c>
      <c r="H10" s="3" t="inlineStr">
        <is>
          <t xml:space="preserve">Verde: ≥ 98 % · Amarelo: 88 a 97 % · Vermelho: &lt; 88 %</t>
        </is>
      </c>
      <c r="I10" s="3" t="inlineStr">
        <is>
          <t xml:space="preserve">%</t>
        </is>
      </c>
      <c r="J10" s="3" t="inlineStr">
        <is>
          <t xml:space="preserve">Maior melhor</t>
        </is>
      </c>
      <c r="K10" s="3" t="inlineStr">
        <is>
          <t xml:space="preserve">98</t>
        </is>
      </c>
      <c r="L10" s="3" t="inlineStr">
        <is>
          <t xml:space="preserve">Mensal</t>
        </is>
      </c>
      <c r="M10" s="3" t="inlineStr">
        <is>
          <t xml:space="preserve">Tesouro Gerencial</t>
        </is>
      </c>
      <c r="N10" s="3" t="inlineStr">
        <is>
          <t xml:space="preserve">Indicador derivado da saída do subprocesso pela AE/GPE/UNP — a validar com a unidade responsável.</t>
        </is>
      </c>
    </row>
    <row r="11">
      <c r="A11" s="3" t="inlineStr">
        <is>
          <t xml:space="preserve">IND-033</t>
        </is>
      </c>
      <c r="B11" s="3" t="inlineStr">
        <is>
          <t xml:space="preserve">Aderência da proposta orçamentária ao aprovado</t>
        </is>
      </c>
      <c r="C11" s="8" t="str">
        <f>=IF(ISNUMBER(SEARCH("TR-",D11)),"Tarefa",IF(ISNUMBER(SEARCH("AT-",D11)),"Atividade",IF(ISNUMBER(SEARCH("SP-",D11)),"Subprocesso",IF(ISNUMBER(SEARCH("PP-",D11)),"Processo",IF(OR(LEFT(D11,2)="MG",LEFT(D11,2)="MF",LEFT(D11,2)="MS"),"Macroprocesso","")))))</f>
        <v>Processo</v>
      </c>
      <c r="D11" s="3" t="inlineStr">
        <is>
          <t xml:space="preserve">MG-01 › PP-03</t>
        </is>
      </c>
      <c r="E11" s="3" t="inlineStr">
        <is>
          <t xml:space="preserve">Processo</t>
        </is>
      </c>
      <c r="F11" s="3" t="inlineStr">
        <is>
          <t xml:space="preserve">Quanto do valor proposto foi mantido na LOA aprovada.</t>
        </is>
      </c>
      <c r="G11" s="3" t="inlineStr">
        <is>
          <t xml:space="preserve">(Valor aprovado na LOA ÷ valor da proposta encaminhada) × 100</t>
        </is>
      </c>
      <c r="H11" s="3" t="inlineStr">
        <is>
          <t xml:space="preserve">Verde: ≥ 85 % · Amarelo: 76 a 84 % · Vermelho: &lt; 76 %</t>
        </is>
      </c>
      <c r="I11" s="3" t="inlineStr">
        <is>
          <t xml:space="preserve">%</t>
        </is>
      </c>
      <c r="J11" s="3" t="inlineStr">
        <is>
          <t xml:space="preserve">Maior melhor</t>
        </is>
      </c>
      <c r="K11" s="3" t="inlineStr">
        <is>
          <t xml:space="preserve">85</t>
        </is>
      </c>
      <c r="L11" s="3" t="inlineStr">
        <is>
          <t xml:space="preserve">Anual</t>
        </is>
      </c>
      <c r="M11" s="3" t="inlineStr">
        <is>
          <t xml:space="preserve">SIOP</t>
        </is>
      </c>
      <c r="N11" s="3" t="inlineStr">
        <is>
          <t xml:space="preserve">Indicador e meta propostos pela AE/GPE/UNP — a validar com a unidade responsável.</t>
        </is>
      </c>
    </row>
    <row r="12">
      <c r="A12" s="3" t="inlineStr">
        <is>
          <t xml:space="preserve">IND-105</t>
        </is>
      </c>
      <c r="B12" s="3" t="inlineStr">
        <is>
          <t xml:space="preserve">Proposta orçamentária no SIOP aprovado sem retrabalho</t>
        </is>
      </c>
      <c r="C12" s="8" t="str">
        <f>=IF(ISNUMBER(SEARCH("TR-",D12)),"Tarefa",IF(ISNUMBER(SEARCH("AT-",D12)),"Atividade",IF(ISNUMBER(SEARCH("SP-",D12)),"Subprocesso",IF(ISNUMBER(SEARCH("PP-",D12)),"Processo",IF(OR(LEFT(D12,2)="MG",LEFT(D12,2)="MF",LEFT(D12,2)="MS"),"Macroprocesso","")))))</f>
        <v>Subprocesso</v>
      </c>
      <c r="D12" s="3" t="inlineStr">
        <is>
          <t xml:space="preserve">MG-01 › PP-03 › SP-01</t>
        </is>
      </c>
      <c r="E12" s="3" t="inlineStr">
        <is>
          <t xml:space="preserve">Processo</t>
        </is>
      </c>
      <c r="F12" s="3" t="inlineStr">
        <is>
          <t xml:space="preserve">Proporção de proposta orçamentária no SIOP aprovado na primeira análise, sem devolução para ajuste.</t>
        </is>
      </c>
      <c r="G12" s="3" t="inlineStr">
        <is>
          <t xml:space="preserve">(Entregas aprovadas na 1ª análise ÷ entregas submetidas) × 100</t>
        </is>
      </c>
      <c r="H12" s="3" t="inlineStr">
        <is>
          <t xml:space="preserve">Verde: ≥ 80 % · Amarelo: 72 a 79 % · Vermelho: &lt; 72 %</t>
        </is>
      </c>
      <c r="I12" s="3" t="inlineStr">
        <is>
          <t xml:space="preserve">%</t>
        </is>
      </c>
      <c r="J12" s="3" t="inlineStr">
        <is>
          <t xml:space="preserve">Maior melhor</t>
        </is>
      </c>
      <c r="K12" s="3" t="inlineStr">
        <is>
          <t xml:space="preserve">80</t>
        </is>
      </c>
      <c r="L12" s="3" t="inlineStr">
        <is>
          <t xml:space="preserve">Trimestral</t>
        </is>
      </c>
      <c r="M12" s="3" t="inlineStr">
        <is>
          <t xml:space="preserve">SIOP</t>
        </is>
      </c>
      <c r="N12" s="3" t="inlineStr">
        <is>
          <t xml:space="preserve">Indicador derivado da saída do subprocesso pela AE/GPE/UNP — a validar com a unidade responsável.</t>
        </is>
      </c>
    </row>
    <row r="13">
      <c r="A13" s="3" t="inlineStr">
        <is>
          <t xml:space="preserve">IND-106</t>
        </is>
      </c>
      <c r="B13" s="3" t="inlineStr">
        <is>
          <t xml:space="preserve">Programação orçamentária detalhada aprovado sem retrabalho</t>
        </is>
      </c>
      <c r="C13" s="8" t="str">
        <f>=IF(ISNUMBER(SEARCH("TR-",D13)),"Tarefa",IF(ISNUMBER(SEARCH("AT-",D13)),"Atividade",IF(ISNUMBER(SEARCH("SP-",D13)),"Subprocesso",IF(ISNUMBER(SEARCH("PP-",D13)),"Processo",IF(OR(LEFT(D13,2)="MG",LEFT(D13,2)="MF",LEFT(D13,2)="MS"),"Macroprocesso","")))))</f>
        <v>Subprocesso</v>
      </c>
      <c r="D13" s="3" t="inlineStr">
        <is>
          <t xml:space="preserve">MG-01 › PP-03 › SP-02</t>
        </is>
      </c>
      <c r="E13" s="3" t="inlineStr">
        <is>
          <t xml:space="preserve">Processo</t>
        </is>
      </c>
      <c r="F13" s="3" t="inlineStr">
        <is>
          <t xml:space="preserve">Proporção de programação orçamentária detalhada aprovado na primeira análise, sem devolução para ajuste.</t>
        </is>
      </c>
      <c r="G13" s="3" t="inlineStr">
        <is>
          <t xml:space="preserve">(Entregas aprovadas na 1ª análise ÷ entregas submetidas) × 100</t>
        </is>
      </c>
      <c r="H13" s="3" t="inlineStr">
        <is>
          <t xml:space="preserve">Verde: ≥ 80 % · Amarelo: 72 a 79 % · Vermelho: &lt; 72 %</t>
        </is>
      </c>
      <c r="I13" s="3" t="inlineStr">
        <is>
          <t xml:space="preserve">%</t>
        </is>
      </c>
      <c r="J13" s="3" t="inlineStr">
        <is>
          <t xml:space="preserve">Maior melhor</t>
        </is>
      </c>
      <c r="K13" s="3" t="inlineStr">
        <is>
          <t xml:space="preserve">80</t>
        </is>
      </c>
      <c r="L13" s="3" t="inlineStr">
        <is>
          <t xml:space="preserve">Trimestral</t>
        </is>
      </c>
      <c r="M13" s="3" t="inlineStr">
        <is>
          <t xml:space="preserve">SIOP</t>
        </is>
      </c>
      <c r="N13" s="3" t="inlineStr">
        <is>
          <t xml:space="preserve">Indicador derivado da saída do subprocesso pela AE/GPE/UNP — a validar com a unidade responsável.</t>
        </is>
      </c>
    </row>
    <row r="14">
      <c r="A14" s="3" t="inlineStr">
        <is>
          <t xml:space="preserve">IND-107</t>
        </is>
      </c>
      <c r="B14" s="3" t="inlineStr">
        <is>
          <t xml:space="preserve">Crédito adicional solicitado ou remanejamento efetivado concluído no prazo</t>
        </is>
      </c>
      <c r="C14" s="8" t="str">
        <f>=IF(ISNUMBER(SEARCH("TR-",D14)),"Tarefa",IF(ISNUMBER(SEARCH("AT-",D14)),"Atividade",IF(ISNUMBER(SEARCH("SP-",D14)),"Subprocesso",IF(ISNUMBER(SEARCH("PP-",D14)),"Processo",IF(OR(LEFT(D14,2)="MG",LEFT(D14,2)="MF",LEFT(D14,2)="MS"),"Macroprocesso","")))))</f>
        <v>Subprocesso</v>
      </c>
      <c r="D14" s="3" t="inlineStr">
        <is>
          <t xml:space="preserve">MG-01 › PP-03 › SP-03</t>
        </is>
      </c>
      <c r="E14" s="3" t="inlineStr">
        <is>
          <t xml:space="preserve">SLA</t>
        </is>
      </c>
      <c r="F14" s="3" t="inlineStr">
        <is>
          <t xml:space="preserve">Proporção das análises concluídas dentro do prazo acordado com a área demandante.</t>
        </is>
      </c>
      <c r="G14" s="3" t="inlineStr">
        <is>
          <t xml:space="preserve">(Análises concluídas no prazo ÷ análises demandadas) × 100</t>
        </is>
      </c>
      <c r="H14" s="3" t="inlineStr">
        <is>
          <t xml:space="preserve">Verde: ≥ 90 % · Amarelo: 81 a 89 % · Vermelho: &lt; 81 %</t>
        </is>
      </c>
      <c r="I14" s="3" t="inlineStr">
        <is>
          <t xml:space="preserve">%</t>
        </is>
      </c>
      <c r="J14" s="3" t="inlineStr">
        <is>
          <t xml:space="preserve">Maior melhor</t>
        </is>
      </c>
      <c r="K14" s="3" t="inlineStr">
        <is>
          <t xml:space="preserve">90</t>
        </is>
      </c>
      <c r="L14" s="3" t="inlineStr">
        <is>
          <t xml:space="preserve">Trimestral</t>
        </is>
      </c>
      <c r="M14" s="3" t="inlineStr">
        <is>
          <t xml:space="preserve">SIOP</t>
        </is>
      </c>
      <c r="N14" s="3" t="inlineStr">
        <is>
          <t xml:space="preserve">Indicador derivado da saída do subprocesso pela AE/GPE/UNP — a validar com a unidade responsável.</t>
        </is>
      </c>
    </row>
    <row r="15">
      <c r="A15" s="3" t="inlineStr">
        <is>
          <t xml:space="preserve">IND-034</t>
        </is>
      </c>
      <c r="B15" s="3" t="inlineStr">
        <is>
          <t xml:space="preserve">Execução orçamentária do exercício</t>
        </is>
      </c>
      <c r="C15" s="8" t="str">
        <f>=IF(ISNUMBER(SEARCH("TR-",D15)),"Tarefa",IF(ISNUMBER(SEARCH("AT-",D15)),"Atividade",IF(ISNUMBER(SEARCH("SP-",D15)),"Subprocesso",IF(ISNUMBER(SEARCH("PP-",D15)),"Processo",IF(OR(LEFT(D15,2)="MG",LEFT(D15,2)="MF",LEFT(D15,2)="MS"),"Macroprocesso","")))))</f>
        <v>Processo</v>
      </c>
      <c r="D15" s="3" t="inlineStr">
        <is>
          <t xml:space="preserve">MG-01 › PP-04</t>
        </is>
      </c>
      <c r="E15" s="3" t="inlineStr">
        <is>
          <t xml:space="preserve">Processo</t>
        </is>
      </c>
      <c r="F15" s="3" t="inlineStr">
        <is>
          <t xml:space="preserve">Proporção do orçamento autorizado que foi empenhado no exercício.</t>
        </is>
      </c>
      <c r="G15" s="3" t="inlineStr">
        <is>
          <t xml:space="preserve">(Valor empenhado ÷ valor autorizado) × 100</t>
        </is>
      </c>
      <c r="H15" s="3" t="inlineStr">
        <is>
          <t xml:space="preserve">Verde: ≥ 95 % · Amarelo: 85 a 94 % · Vermelho: &lt; 85 %</t>
        </is>
      </c>
      <c r="I15" s="3" t="inlineStr">
        <is>
          <t xml:space="preserve">%</t>
        </is>
      </c>
      <c r="J15" s="3" t="inlineStr">
        <is>
          <t xml:space="preserve">Maior melhor</t>
        </is>
      </c>
      <c r="K15" s="3" t="inlineStr">
        <is>
          <t xml:space="preserve">95</t>
        </is>
      </c>
      <c r="L15" s="3" t="inlineStr">
        <is>
          <t xml:space="preserve">Mensal</t>
        </is>
      </c>
      <c r="M15" s="3" t="inlineStr">
        <is>
          <t xml:space="preserve">SIOP</t>
        </is>
      </c>
      <c r="N15" s="3" t="inlineStr">
        <is>
          <t xml:space="preserve">Indicador e meta propostos pela AE/GPE/UNP — a validar com a unidade responsável.</t>
        </is>
      </c>
    </row>
    <row r="16">
      <c r="A16" s="3" t="inlineStr">
        <is>
          <t xml:space="preserve">IND-108</t>
        </is>
      </c>
      <c r="B16" s="3" t="inlineStr">
        <is>
          <t xml:space="preserve">Apontamentos tratados no prazo</t>
        </is>
      </c>
      <c r="C16" s="8" t="str">
        <f>=IF(ISNUMBER(SEARCH("TR-",D16)),"Tarefa",IF(ISNUMBER(SEARCH("AT-",D16)),"Atividade",IF(ISNUMBER(SEARCH("SP-",D16)),"Subprocesso",IF(ISNUMBER(SEARCH("PP-",D16)),"Processo",IF(OR(LEFT(D16,2)="MG",LEFT(D16,2)="MF",LEFT(D16,2)="MS"),"Macroprocesso","")))))</f>
        <v>Subprocesso</v>
      </c>
      <c r="D16" s="3" t="inlineStr">
        <is>
          <t xml:space="preserve">MG-01 › PP-04 › SP-01</t>
        </is>
      </c>
      <c r="E16" s="3" t="inlineStr">
        <is>
          <t xml:space="preserve">Processo</t>
        </is>
      </c>
      <c r="F16" s="3" t="inlineStr">
        <is>
          <t xml:space="preserve">Proporção dos apontamentos regularizados dentro do prazo dado à área responsável.</t>
        </is>
      </c>
      <c r="G16" s="3" t="inlineStr">
        <is>
          <t xml:space="preserve">(Apontamentos regularizados no prazo ÷ apontamentos emitidos) × 100</t>
        </is>
      </c>
      <c r="H16" s="3" t="inlineStr">
        <is>
          <t xml:space="preserve">Verde: ≥ 85 % · Amarelo: 76 a 84 % · Vermelho: &lt; 76 %</t>
        </is>
      </c>
      <c r="I16" s="3" t="inlineStr">
        <is>
          <t xml:space="preserve">%</t>
        </is>
      </c>
      <c r="J16" s="3" t="inlineStr">
        <is>
          <t xml:space="preserve">Maior melhor</t>
        </is>
      </c>
      <c r="K16" s="3" t="inlineStr">
        <is>
          <t xml:space="preserve">85</t>
        </is>
      </c>
      <c r="L16" s="3" t="inlineStr">
        <is>
          <t xml:space="preserve">Trimestral</t>
        </is>
      </c>
      <c r="M16" s="3" t="inlineStr">
        <is>
          <t xml:space="preserve">SIAFI</t>
        </is>
      </c>
      <c r="N16" s="3" t="inlineStr">
        <is>
          <t xml:space="preserve">Indicador derivado da saída do subprocesso pela AE/GPE/UNP — a validar com a unidade responsável.</t>
        </is>
      </c>
    </row>
    <row r="17">
      <c r="A17" s="3" t="inlineStr">
        <is>
          <t xml:space="preserve">IND-109</t>
        </is>
      </c>
      <c r="B17" s="3" t="inlineStr">
        <is>
          <t xml:space="preserve">Plano de ajuste acordado concluído no prazo</t>
        </is>
      </c>
      <c r="C17" s="8" t="str">
        <f>=IF(ISNUMBER(SEARCH("TR-",D17)),"Tarefa",IF(ISNUMBER(SEARCH("AT-",D17)),"Atividade",IF(ISNUMBER(SEARCH("SP-",D17)),"Subprocesso",IF(ISNUMBER(SEARCH("PP-",D17)),"Processo",IF(OR(LEFT(D17,2)="MG",LEFT(D17,2)="MF",LEFT(D17,2)="MS"),"Macroprocesso","")))))</f>
        <v>Subprocesso</v>
      </c>
      <c r="D17" s="3" t="inlineStr">
        <is>
          <t xml:space="preserve">MG-01 › PP-04 › SP-02</t>
        </is>
      </c>
      <c r="E17" s="3" t="inlineStr">
        <is>
          <t xml:space="preserve">SLA</t>
        </is>
      </c>
      <c r="F17" s="3" t="inlineStr">
        <is>
          <t xml:space="preserve">Proporção das análises concluídas dentro do prazo acordado com a área demandante.</t>
        </is>
      </c>
      <c r="G17" s="3" t="inlineStr">
        <is>
          <t xml:space="preserve">(Análises concluídas no prazo ÷ análises demandadas) × 100</t>
        </is>
      </c>
      <c r="H17" s="3" t="inlineStr">
        <is>
          <t xml:space="preserve">Verde: ≥ 90 % · Amarelo: 81 a 89 % · Vermelho: &lt; 81 %</t>
        </is>
      </c>
      <c r="I17" s="3" t="inlineStr">
        <is>
          <t xml:space="preserve">%</t>
        </is>
      </c>
      <c r="J17" s="3" t="inlineStr">
        <is>
          <t xml:space="preserve">Maior melhor</t>
        </is>
      </c>
      <c r="K17" s="3" t="inlineStr">
        <is>
          <t xml:space="preserve">90</t>
        </is>
      </c>
      <c r="L17" s="3" t="inlineStr">
        <is>
          <t xml:space="preserve">Trimestral</t>
        </is>
      </c>
      <c r="M17" s="3" t="inlineStr">
        <is>
          <t xml:space="preserve">Tesouro Gerencial</t>
        </is>
      </c>
      <c r="N17" s="3" t="inlineStr">
        <is>
          <t xml:space="preserve">Indicador derivado da saída do subprocesso pela AE/GPE/UNP — a validar com a unidade responsável.</t>
        </is>
      </c>
    </row>
    <row r="18">
      <c r="A18" s="3" t="inlineStr">
        <is>
          <t xml:space="preserve">IND-110</t>
        </is>
      </c>
      <c r="B18" s="3" t="inlineStr">
        <is>
          <t xml:space="preserve">Divulgação com validação registrada</t>
        </is>
      </c>
      <c r="C18" s="8" t="str">
        <f>=IF(ISNUMBER(SEARCH("TR-",D18)),"Tarefa",IF(ISNUMBER(SEARCH("AT-",D18)),"Atividade",IF(ISNUMBER(SEARCH("SP-",D18)),"Subprocesso",IF(ISNUMBER(SEARCH("PP-",D18)),"Processo",IF(OR(LEFT(D18,2)="MG",LEFT(D18,2)="MF",LEFT(D18,2)="MS"),"Macroprocesso","")))))</f>
        <v>Subprocesso</v>
      </c>
      <c r="D18" s="3" t="inlineStr">
        <is>
          <t xml:space="preserve">MG-01 › PP-04 › SP-03</t>
        </is>
      </c>
      <c r="E18" s="3" t="inlineStr">
        <is>
          <t xml:space="preserve">Processo</t>
        </is>
      </c>
      <c r="F18" s="3" t="inlineStr">
        <is>
          <t xml:space="preserve">Proporção das divulgações com validação da área técnica registrada no processo.</t>
        </is>
      </c>
      <c r="G18" s="3" t="inlineStr">
        <is>
          <t xml:space="preserve">(Divulgações com validação registrada ÷ divulgações no período) × 100</t>
        </is>
      </c>
      <c r="H18" s="3" t="inlineStr">
        <is>
          <t xml:space="preserve">Verde: ≥ 100 % · Amarelo: 90 a 99 % · Vermelho: &lt; 90 %</t>
        </is>
      </c>
      <c r="I18" s="3" t="inlineStr">
        <is>
          <t xml:space="preserve">%</t>
        </is>
      </c>
      <c r="J18" s="3" t="inlineStr">
        <is>
          <t xml:space="preserve">Maior melhor</t>
        </is>
      </c>
      <c r="K18" s="3" t="inlineStr">
        <is>
          <t xml:space="preserve">100</t>
        </is>
      </c>
      <c r="L18" s="3" t="inlineStr">
        <is>
          <t xml:space="preserve">Trimestral</t>
        </is>
      </c>
      <c r="M18" s="3" t="inlineStr">
        <is>
          <t xml:space="preserve">SIAFI</t>
        </is>
      </c>
      <c r="N18" s="3" t="inlineStr">
        <is>
          <t xml:space="preserve">Indicador derivado da saída do subprocesso pela AE/GPE/UNP — a validar com a unidade responsável.</t>
        </is>
      </c>
    </row>
    <row r="19">
      <c r="A19" s="3" t="inlineStr">
        <is>
          <t xml:space="preserve">IND-013</t>
        </is>
      </c>
      <c r="B19" s="3" t="inlineStr">
        <is>
          <t xml:space="preserve">Processos publicados no repositório</t>
        </is>
      </c>
      <c r="C19" s="8" t="str">
        <f>=IF(ISNUMBER(SEARCH("TR-",D19)),"Tarefa",IF(ISNUMBER(SEARCH("AT-",D19)),"Atividade",IF(ISNUMBER(SEARCH("SP-",D19)),"Subprocesso",IF(ISNUMBER(SEARCH("PP-",D19)),"Processo",IF(OR(LEFT(D19,2)="MG",LEFT(D19,2)="MF",LEFT(D19,2)="MS"),"Macroprocesso","")))))</f>
        <v>Macroprocesso</v>
      </c>
      <c r="D19" s="3" t="inlineStr">
        <is>
          <t xml:space="preserve">MG-02</t>
        </is>
      </c>
      <c r="E19" s="3" t="inlineStr">
        <is>
          <t xml:space="preserve">Processo</t>
        </is>
      </c>
      <c r="F19" s="3" t="inlineStr">
        <is>
          <t xml:space="preserve">Processos de negócio com procedimento aprovado e publicado no repositório institucional.</t>
        </is>
      </c>
      <c r="G19" s="3" t="inlineStr">
        <is>
          <t xml:space="preserve">(Processos publicados ÷ processos previstos no plano de mapeamento) × 100</t>
        </is>
      </c>
      <c r="H19" s="3" t="inlineStr">
        <is>
          <t xml:space="preserve">Verde: ≥ 80 % · Amarelo: 72 a 79 % · Vermelho: &lt; 72 %</t>
        </is>
      </c>
      <c r="I19" s="3" t="inlineStr">
        <is>
          <t xml:space="preserve">%</t>
        </is>
      </c>
      <c r="J19" s="3" t="inlineStr">
        <is>
          <t xml:space="preserve">Maior melhor</t>
        </is>
      </c>
      <c r="K19" s="3" t="inlineStr">
        <is>
          <t xml:space="preserve">80</t>
        </is>
      </c>
      <c r="L19" s="3" t="inlineStr">
        <is>
          <t xml:space="preserve">Trimestral</t>
        </is>
      </c>
      <c r="M19" s="3" t="inlineStr">
        <is>
          <t xml:space="preserve">Painel de Processos</t>
        </is>
      </c>
      <c r="N19" s="3" t="inlineStr">
        <is>
          <t xml:space="preserve">Indicador possível, a validar com a unidade responsável.</t>
        </is>
      </c>
    </row>
    <row r="20">
      <c r="A20" s="3" t="inlineStr">
        <is>
          <t xml:space="preserve">IND-035</t>
        </is>
      </c>
      <c r="B20" s="3" t="inlineStr">
        <is>
          <t xml:space="preserve">Processos priorizados mapeados e publicados</t>
        </is>
      </c>
      <c r="C20" s="8" t="str">
        <f>=IF(ISNUMBER(SEARCH("TR-",D20)),"Tarefa",IF(ISNUMBER(SEARCH("AT-",D20)),"Atividade",IF(ISNUMBER(SEARCH("SP-",D20)),"Subprocesso",IF(ISNUMBER(SEARCH("PP-",D20)),"Processo",IF(OR(LEFT(D20,2)="MG",LEFT(D20,2)="MF",LEFT(D20,2)="MS"),"Macroprocesso","")))))</f>
        <v>Processo</v>
      </c>
      <c r="D20" s="3" t="inlineStr">
        <is>
          <t xml:space="preserve">MG-02 › PP-01</t>
        </is>
      </c>
      <c r="E20" s="3" t="inlineStr">
        <is>
          <t xml:space="preserve">Processo</t>
        </is>
      </c>
      <c r="F20" s="3" t="inlineStr">
        <is>
          <t xml:space="preserve">Avanço do mapeamento dos processos priorizados pela Resolução nº 1099/2025.</t>
        </is>
      </c>
      <c r="G20" s="3" t="inlineStr">
        <is>
          <t xml:space="preserve">(Processos priorizados publicados ÷ 26) × 100</t>
        </is>
      </c>
      <c r="H20" s="3" t="inlineStr">
        <is>
          <t xml:space="preserve">Verde: ≥ 100 % · Amarelo: 90 a 99 % · Vermelho: &lt; 90 %</t>
        </is>
      </c>
      <c r="I20" s="3" t="inlineStr">
        <is>
          <t xml:space="preserve">%</t>
        </is>
      </c>
      <c r="J20" s="3" t="inlineStr">
        <is>
          <t xml:space="preserve">Maior melhor</t>
        </is>
      </c>
      <c r="K20" s="3" t="inlineStr">
        <is>
          <t xml:space="preserve">100</t>
        </is>
      </c>
      <c r="L20" s="3" t="inlineStr">
        <is>
          <t xml:space="preserve">Trimestral</t>
        </is>
      </c>
      <c r="M20" s="3" t="inlineStr">
        <is>
          <t xml:space="preserve">e-Codevasf</t>
        </is>
      </c>
      <c r="N20" s="3" t="inlineStr">
        <is>
          <t xml:space="preserve">Indicador e meta propostos pela AE/GPE/UNP — a validar com a unidade responsável.</t>
        </is>
      </c>
    </row>
    <row r="21">
      <c r="A21" s="3" t="inlineStr">
        <is>
          <t xml:space="preserve">IND-111</t>
        </is>
      </c>
      <c r="B21" s="3" t="inlineStr">
        <is>
          <t xml:space="preserve">Diagrama AS-IS validado concluído no prazo</t>
        </is>
      </c>
      <c r="C21" s="8" t="str">
        <f>=IF(ISNUMBER(SEARCH("TR-",D21)),"Tarefa",IF(ISNUMBER(SEARCH("AT-",D21)),"Atividade",IF(ISNUMBER(SEARCH("SP-",D21)),"Subprocesso",IF(ISNUMBER(SEARCH("PP-",D21)),"Processo",IF(OR(LEFT(D21,2)="MG",LEFT(D21,2)="MF",LEFT(D21,2)="MS"),"Macroprocesso","")))))</f>
        <v>Subprocesso</v>
      </c>
      <c r="D21" s="3" t="inlineStr">
        <is>
          <t xml:space="preserve">MG-02 › PP-01 › SP-01</t>
        </is>
      </c>
      <c r="E21" s="3" t="inlineStr">
        <is>
          <t xml:space="preserve">SLA</t>
        </is>
      </c>
      <c r="F21" s="3" t="inlineStr">
        <is>
          <t xml:space="preserve">Proporção das análises concluídas dentro do prazo acordado com a área demandante.</t>
        </is>
      </c>
      <c r="G21" s="3" t="inlineStr">
        <is>
          <t xml:space="preserve">(Análises concluídas no prazo ÷ análises demandadas) × 100</t>
        </is>
      </c>
      <c r="H21" s="3" t="inlineStr">
        <is>
          <t xml:space="preserve">Verde: ≥ 90 % · Amarelo: 81 a 89 % · Vermelho: &lt; 81 %</t>
        </is>
      </c>
      <c r="I21" s="3" t="inlineStr">
        <is>
          <t xml:space="preserve">%</t>
        </is>
      </c>
      <c r="J21" s="3" t="inlineStr">
        <is>
          <t xml:space="preserve">Maior melhor</t>
        </is>
      </c>
      <c r="K21" s="3" t="inlineStr">
        <is>
          <t xml:space="preserve">90</t>
        </is>
      </c>
      <c r="L21" s="3" t="inlineStr">
        <is>
          <t xml:space="preserve">Trimestral</t>
        </is>
      </c>
      <c r="M21" s="3" t="inlineStr">
        <is>
          <t xml:space="preserve">Bizagi</t>
        </is>
      </c>
      <c r="N21" s="3" t="inlineStr">
        <is>
          <t xml:space="preserve">Indicador derivado da saída do subprocesso pela AE/GPE/UNP — a validar com a unidade responsável.</t>
        </is>
      </c>
    </row>
    <row r="22">
      <c r="A22" s="3" t="inlineStr">
        <is>
          <t xml:space="preserve">IND-112</t>
        </is>
      </c>
      <c r="B22" s="3" t="inlineStr">
        <is>
          <t xml:space="preserve">Diagrama TO-BE aprovado concluído no prazo</t>
        </is>
      </c>
      <c r="C22" s="8" t="str">
        <f>=IF(ISNUMBER(SEARCH("TR-",D22)),"Tarefa",IF(ISNUMBER(SEARCH("AT-",D22)),"Atividade",IF(ISNUMBER(SEARCH("SP-",D22)),"Subprocesso",IF(ISNUMBER(SEARCH("PP-",D22)),"Processo",IF(OR(LEFT(D22,2)="MG",LEFT(D22,2)="MF",LEFT(D22,2)="MS"),"Macroprocesso","")))))</f>
        <v>Subprocesso</v>
      </c>
      <c r="D22" s="3" t="inlineStr">
        <is>
          <t xml:space="preserve">MG-02 › PP-01 › SP-02</t>
        </is>
      </c>
      <c r="E22" s="3" t="inlineStr">
        <is>
          <t xml:space="preserve">SLA</t>
        </is>
      </c>
      <c r="F22" s="3" t="inlineStr">
        <is>
          <t xml:space="preserve">Proporção das análises concluídas dentro do prazo acordado com a área demandante.</t>
        </is>
      </c>
      <c r="G22" s="3" t="inlineStr">
        <is>
          <t xml:space="preserve">(Análises concluídas no prazo ÷ análises demandadas) × 100</t>
        </is>
      </c>
      <c r="H22" s="3" t="inlineStr">
        <is>
          <t xml:space="preserve">Verde: ≥ 90 % · Amarelo: 81 a 89 % · Vermelho: &lt; 81 %</t>
        </is>
      </c>
      <c r="I22" s="3" t="inlineStr">
        <is>
          <t xml:space="preserve">%</t>
        </is>
      </c>
      <c r="J22" s="3" t="inlineStr">
        <is>
          <t xml:space="preserve">Maior melhor</t>
        </is>
      </c>
      <c r="K22" s="3" t="inlineStr">
        <is>
          <t xml:space="preserve">90</t>
        </is>
      </c>
      <c r="L22" s="3" t="inlineStr">
        <is>
          <t xml:space="preserve">Trimestral</t>
        </is>
      </c>
      <c r="M22" s="3" t="inlineStr">
        <is>
          <t xml:space="preserve">Bizagi</t>
        </is>
      </c>
      <c r="N22" s="3" t="inlineStr">
        <is>
          <t xml:space="preserve">Indicador derivado da saída do subprocesso pela AE/GPE/UNP — a validar com a unidade responsável.</t>
        </is>
      </c>
    </row>
    <row r="23">
      <c r="A23" s="3" t="inlineStr">
        <is>
          <t xml:space="preserve">IND-113</t>
        </is>
      </c>
      <c r="B23" s="3" t="inlineStr">
        <is>
          <t xml:space="preserve">Divulgação com validação registrada</t>
        </is>
      </c>
      <c r="C23" s="8" t="str">
        <f>=IF(ISNUMBER(SEARCH("TR-",D23)),"Tarefa",IF(ISNUMBER(SEARCH("AT-",D23)),"Atividade",IF(ISNUMBER(SEARCH("SP-",D23)),"Subprocesso",IF(ISNUMBER(SEARCH("PP-",D23)),"Processo",IF(OR(LEFT(D23,2)="MG",LEFT(D23,2)="MF",LEFT(D23,2)="MS"),"Macroprocesso","")))))</f>
        <v>Subprocesso</v>
      </c>
      <c r="D23" s="3" t="inlineStr">
        <is>
          <t xml:space="preserve">MG-02 › PP-01 › SP-03</t>
        </is>
      </c>
      <c r="E23" s="3" t="inlineStr">
        <is>
          <t xml:space="preserve">Processo</t>
        </is>
      </c>
      <c r="F23" s="3" t="inlineStr">
        <is>
          <t xml:space="preserve">Proporção das divulgações com validação da área técnica registrada no processo.</t>
        </is>
      </c>
      <c r="G23" s="3" t="inlineStr">
        <is>
          <t xml:space="preserve">(Divulgações com validação registrada ÷ divulgações no período) × 100</t>
        </is>
      </c>
      <c r="H23" s="3" t="inlineStr">
        <is>
          <t xml:space="preserve">Verde: ≥ 100 % · Amarelo: 90 a 99 % · Vermelho: &lt; 90 %</t>
        </is>
      </c>
      <c r="I23" s="3" t="inlineStr">
        <is>
          <t xml:space="preserve">%</t>
        </is>
      </c>
      <c r="J23" s="3" t="inlineStr">
        <is>
          <t xml:space="preserve">Maior melhor</t>
        </is>
      </c>
      <c r="K23" s="3" t="inlineStr">
        <is>
          <t xml:space="preserve">100</t>
        </is>
      </c>
      <c r="L23" s="3" t="inlineStr">
        <is>
          <t xml:space="preserve">Trimestral</t>
        </is>
      </c>
      <c r="M23" s="3" t="inlineStr">
        <is>
          <t xml:space="preserve">Repositório de processos</t>
        </is>
      </c>
      <c r="N23" s="3" t="inlineStr">
        <is>
          <t xml:space="preserve">Indicador derivado da saída do subprocesso pela AE/GPE/UNP — a validar com a unidade responsável.</t>
        </is>
      </c>
    </row>
    <row r="24">
      <c r="A24" s="3" t="inlineStr">
        <is>
          <t xml:space="preserve">IND-114</t>
        </is>
      </c>
      <c r="B24" s="3" t="inlineStr">
        <is>
          <t xml:space="preserve">Divulgação com validação registrada</t>
        </is>
      </c>
      <c r="C24" s="8" t="str">
        <f>=IF(ISNUMBER(SEARCH("TR-",D24)),"Tarefa",IF(ISNUMBER(SEARCH("AT-",D24)),"Atividade",IF(ISNUMBER(SEARCH("SP-",D24)),"Subprocesso",IF(ISNUMBER(SEARCH("PP-",D24)),"Processo",IF(OR(LEFT(D24,2)="MG",LEFT(D24,2)="MF",LEFT(D24,2)="MS"),"Macroprocesso","")))))</f>
        <v>Subprocesso</v>
      </c>
      <c r="D24" s="3" t="inlineStr">
        <is>
          <t xml:space="preserve">MG-02 › PP-01 › SP-04</t>
        </is>
      </c>
      <c r="E24" s="3" t="inlineStr">
        <is>
          <t xml:space="preserve">Processo</t>
        </is>
      </c>
      <c r="F24" s="3" t="inlineStr">
        <is>
          <t xml:space="preserve">Proporção das divulgações com validação da área técnica registrada no processo.</t>
        </is>
      </c>
      <c r="G24" s="3" t="inlineStr">
        <is>
          <t xml:space="preserve">(Divulgações com validação registrada ÷ divulgações no período) × 100</t>
        </is>
      </c>
      <c r="H24" s="3" t="inlineStr">
        <is>
          <t xml:space="preserve">Verde: ≥ 100 % · Amarelo: 90 a 99 % · Vermelho: &lt; 90 %</t>
        </is>
      </c>
      <c r="I24" s="3" t="inlineStr">
        <is>
          <t xml:space="preserve">%</t>
        </is>
      </c>
      <c r="J24" s="3" t="inlineStr">
        <is>
          <t xml:space="preserve">Maior melhor</t>
        </is>
      </c>
      <c r="K24" s="3" t="inlineStr">
        <is>
          <t xml:space="preserve">100</t>
        </is>
      </c>
      <c r="L24" s="3" t="inlineStr">
        <is>
          <t xml:space="preserve">Trimestral</t>
        </is>
      </c>
      <c r="M24" s="3" t="inlineStr">
        <is>
          <t xml:space="preserve">e-Codevasf</t>
        </is>
      </c>
      <c r="N24" s="3" t="inlineStr">
        <is>
          <t xml:space="preserve">Indicador derivado da saída do subprocesso pela AE/GPE/UNP — a validar com a unidade responsável.</t>
        </is>
      </c>
    </row>
    <row r="25">
      <c r="A25" s="3" t="inlineStr">
        <is>
          <t xml:space="preserve">IND-036</t>
        </is>
      </c>
      <c r="B25" s="3" t="inlineStr">
        <is>
          <t xml:space="preserve">Instrumentos normativos revisados no prazo de vigência</t>
        </is>
      </c>
      <c r="C25" s="8" t="str">
        <f>=IF(ISNUMBER(SEARCH("TR-",D25)),"Tarefa",IF(ISNUMBER(SEARCH("AT-",D25)),"Atividade",IF(ISNUMBER(SEARCH("SP-",D25)),"Subprocesso",IF(ISNUMBER(SEARCH("PP-",D25)),"Processo",IF(OR(LEFT(D25,2)="MG",LEFT(D25,2)="MF",LEFT(D25,2)="MS"),"Macroprocesso","")))))</f>
        <v>Processo</v>
      </c>
      <c r="D25" s="3" t="inlineStr">
        <is>
          <t xml:space="preserve">MG-02 › PP-02</t>
        </is>
      </c>
      <c r="E25" s="3" t="inlineStr">
        <is>
          <t xml:space="preserve">Processo</t>
        </is>
      </c>
      <c r="F25" s="3" t="inlineStr">
        <is>
          <t xml:space="preserve">Proporção das normas revisadas dentro do prazo de revisão previsto.</t>
        </is>
      </c>
      <c r="G25" s="3" t="inlineStr">
        <is>
          <t xml:space="preserve">(Normas revisadas no prazo ÷ normas com prazo de revisão vencido) × 100</t>
        </is>
      </c>
      <c r="H25" s="3" t="inlineStr">
        <is>
          <t xml:space="preserve">Verde: ≥ 90 % · Amarelo: 81 a 89 % · Vermelho: &lt; 81 %</t>
        </is>
      </c>
      <c r="I25" s="3" t="inlineStr">
        <is>
          <t xml:space="preserve">%</t>
        </is>
      </c>
      <c r="J25" s="3" t="inlineStr">
        <is>
          <t xml:space="preserve">Maior melhor</t>
        </is>
      </c>
      <c r="K25" s="3" t="inlineStr">
        <is>
          <t xml:space="preserve">90</t>
        </is>
      </c>
      <c r="L25" s="3" t="inlineStr">
        <is>
          <t xml:space="preserve">Semestral</t>
        </is>
      </c>
      <c r="M25" s="3" t="inlineStr">
        <is>
          <t xml:space="preserve">e-Codevasf</t>
        </is>
      </c>
      <c r="N25" s="3" t="inlineStr">
        <is>
          <t xml:space="preserve">Indicador e meta propostos pela AE/GPE/UNP — a validar com a unidade responsável.</t>
        </is>
      </c>
    </row>
    <row r="26">
      <c r="A26" s="3" t="inlineStr">
        <is>
          <t xml:space="preserve">IND-115</t>
        </is>
      </c>
      <c r="B26" s="3" t="inlineStr">
        <is>
          <t xml:space="preserve">Minuta de norma consultada aprovado sem retrabalho</t>
        </is>
      </c>
      <c r="C26" s="8" t="str">
        <f>=IF(ISNUMBER(SEARCH("TR-",D26)),"Tarefa",IF(ISNUMBER(SEARCH("AT-",D26)),"Atividade",IF(ISNUMBER(SEARCH("SP-",D26)),"Subprocesso",IF(ISNUMBER(SEARCH("PP-",D26)),"Processo",IF(OR(LEFT(D26,2)="MG",LEFT(D26,2)="MF",LEFT(D26,2)="MS"),"Macroprocesso","")))))</f>
        <v>Subprocesso</v>
      </c>
      <c r="D26" s="3" t="inlineStr">
        <is>
          <t xml:space="preserve">MG-02 › PP-02 › SP-01</t>
        </is>
      </c>
      <c r="E26" s="3" t="inlineStr">
        <is>
          <t xml:space="preserve">Processo</t>
        </is>
      </c>
      <c r="F26" s="3" t="inlineStr">
        <is>
          <t xml:space="preserve">Proporção de minuta de norma consultada aprovado na primeira análise, sem devolução para ajuste.</t>
        </is>
      </c>
      <c r="G26" s="3" t="inlineStr">
        <is>
          <t xml:space="preserve">(Entregas aprovadas na 1ª análise ÷ entregas submetidas) × 100</t>
        </is>
      </c>
      <c r="H26" s="3" t="inlineStr">
        <is>
          <t xml:space="preserve">Verde: ≥ 80 % · Amarelo: 72 a 79 % · Vermelho: &lt; 72 %</t>
        </is>
      </c>
      <c r="I26" s="3" t="inlineStr">
        <is>
          <t xml:space="preserve">%</t>
        </is>
      </c>
      <c r="J26" s="3" t="inlineStr">
        <is>
          <t xml:space="preserve">Maior melhor</t>
        </is>
      </c>
      <c r="K26" s="3" t="inlineStr">
        <is>
          <t xml:space="preserve">80</t>
        </is>
      </c>
      <c r="L26" s="3" t="inlineStr">
        <is>
          <t xml:space="preserve">Trimestral</t>
        </is>
      </c>
      <c r="M26" s="3" t="inlineStr">
        <is>
          <t xml:space="preserve">e-Codevasf</t>
        </is>
      </c>
      <c r="N26" s="3" t="inlineStr">
        <is>
          <t xml:space="preserve">Indicador derivado da saída do subprocesso pela AE/GPE/UNP — a validar com a unidade responsável.</t>
        </is>
      </c>
    </row>
    <row r="27">
      <c r="A27" s="3" t="inlineStr">
        <is>
          <t xml:space="preserve">IND-116</t>
        </is>
      </c>
      <c r="B27" s="3" t="inlineStr">
        <is>
          <t xml:space="preserve">Acuracidade do registro</t>
        </is>
      </c>
      <c r="C27" s="8" t="str">
        <f>=IF(ISNUMBER(SEARCH("TR-",D27)),"Tarefa",IF(ISNUMBER(SEARCH("AT-",D27)),"Atividade",IF(ISNUMBER(SEARCH("SP-",D27)),"Subprocesso",IF(ISNUMBER(SEARCH("PP-",D27)),"Processo",IF(OR(LEFT(D27,2)="MG",LEFT(D27,2)="MF",LEFT(D27,2)="MS"),"Macroprocesso","")))))</f>
        <v>Subprocesso</v>
      </c>
      <c r="D27" s="3" t="inlineStr">
        <is>
          <t xml:space="preserve">MG-02 › PP-02 › SP-02</t>
        </is>
      </c>
      <c r="E27" s="3" t="inlineStr">
        <is>
          <t xml:space="preserve">Processo</t>
        </is>
      </c>
      <c r="F27" s="3" t="inlineStr">
        <is>
          <t xml:space="preserve">Grau de coincidência entre o registro e a situação verificada em conferência.</t>
        </is>
      </c>
      <c r="G27" s="3" t="inlineStr">
        <is>
          <t xml:space="preserve">(Itens conferidos sem divergência ÷ itens conferidos) × 100</t>
        </is>
      </c>
      <c r="H27" s="3" t="inlineStr">
        <is>
          <t xml:space="preserve">Verde: ≥ 98 % · Amarelo: 88 a 97 % · Vermelho: &lt; 88 %</t>
        </is>
      </c>
      <c r="I27" s="3" t="inlineStr">
        <is>
          <t xml:space="preserve">%</t>
        </is>
      </c>
      <c r="J27" s="3" t="inlineStr">
        <is>
          <t xml:space="preserve">Maior melhor</t>
        </is>
      </c>
      <c r="K27" s="3" t="inlineStr">
        <is>
          <t xml:space="preserve">98</t>
        </is>
      </c>
      <c r="L27" s="3" t="inlineStr">
        <is>
          <t xml:space="preserve">Semestral</t>
        </is>
      </c>
      <c r="M27" s="3" t="inlineStr">
        <is>
          <t xml:space="preserve">e-Codevasf</t>
        </is>
      </c>
      <c r="N27" s="3" t="inlineStr">
        <is>
          <t xml:space="preserve">Indicador derivado da saída do subprocesso pela AE/GPE/UNP — a validar com a unidade responsável.</t>
        </is>
      </c>
    </row>
    <row r="28">
      <c r="A28" s="3" t="inlineStr">
        <is>
          <t xml:space="preserve">IND-117</t>
        </is>
      </c>
      <c r="B28" s="3" t="inlineStr">
        <is>
          <t xml:space="preserve">Divulgação com validação registrada</t>
        </is>
      </c>
      <c r="C28" s="8" t="str">
        <f>=IF(ISNUMBER(SEARCH("TR-",D28)),"Tarefa",IF(ISNUMBER(SEARCH("AT-",D28)),"Atividade",IF(ISNUMBER(SEARCH("SP-",D28)),"Subprocesso",IF(ISNUMBER(SEARCH("PP-",D28)),"Processo",IF(OR(LEFT(D28,2)="MG",LEFT(D28,2)="MF",LEFT(D28,2)="MS"),"Macroprocesso","")))))</f>
        <v>Subprocesso</v>
      </c>
      <c r="D28" s="3" t="inlineStr">
        <is>
          <t xml:space="preserve">MG-02 › PP-02 › SP-03</t>
        </is>
      </c>
      <c r="E28" s="3" t="inlineStr">
        <is>
          <t xml:space="preserve">Processo</t>
        </is>
      </c>
      <c r="F28" s="3" t="inlineStr">
        <is>
          <t xml:space="preserve">Proporção das divulgações com validação da área técnica registrada no processo.</t>
        </is>
      </c>
      <c r="G28" s="3" t="inlineStr">
        <is>
          <t xml:space="preserve">(Divulgações com validação registrada ÷ divulgações no período) × 100</t>
        </is>
      </c>
      <c r="H28" s="3" t="inlineStr">
        <is>
          <t xml:space="preserve">Verde: ≥ 100 % · Amarelo: 90 a 99 % · Vermelho: &lt; 90 %</t>
        </is>
      </c>
      <c r="I28" s="3" t="inlineStr">
        <is>
          <t xml:space="preserve">%</t>
        </is>
      </c>
      <c r="J28" s="3" t="inlineStr">
        <is>
          <t xml:space="preserve">Maior melhor</t>
        </is>
      </c>
      <c r="K28" s="3" t="inlineStr">
        <is>
          <t xml:space="preserve">100</t>
        </is>
      </c>
      <c r="L28" s="3" t="inlineStr">
        <is>
          <t xml:space="preserve">Trimestral</t>
        </is>
      </c>
      <c r="M28" s="3" t="inlineStr">
        <is>
          <t xml:space="preserve">e-Codevasf</t>
        </is>
      </c>
      <c r="N28" s="3" t="inlineStr">
        <is>
          <t xml:space="preserve">Indicador derivado da saída do subprocesso pela AE/GPE/UNP — a validar com a unidade responsável.</t>
        </is>
      </c>
    </row>
    <row r="29">
      <c r="A29" s="3" t="inlineStr">
        <is>
          <t xml:space="preserve">IND-037</t>
        </is>
      </c>
      <c r="B29" s="3" t="inlineStr">
        <is>
          <t xml:space="preserve">Projetos do portfólio dentro do prazo</t>
        </is>
      </c>
      <c r="C29" s="8" t="str">
        <f>=IF(ISNUMBER(SEARCH("TR-",D29)),"Tarefa",IF(ISNUMBER(SEARCH("AT-",D29)),"Atividade",IF(ISNUMBER(SEARCH("SP-",D29)),"Subprocesso",IF(ISNUMBER(SEARCH("PP-",D29)),"Processo",IF(OR(LEFT(D29,2)="MG",LEFT(D29,2)="MF",LEFT(D29,2)="MS"),"Macroprocesso","")))))</f>
        <v>Processo</v>
      </c>
      <c r="D29" s="3" t="inlineStr">
        <is>
          <t xml:space="preserve">MG-02 › PP-03</t>
        </is>
      </c>
      <c r="E29" s="3" t="inlineStr">
        <is>
          <t xml:space="preserve">Processo</t>
        </is>
      </c>
      <c r="F29" s="3" t="inlineStr">
        <is>
          <t xml:space="preserve">Proporção dos projetos ativos sem atraso no marco vigente.</t>
        </is>
      </c>
      <c r="G29" s="3" t="inlineStr">
        <is>
          <t xml:space="preserve">(Projetos sem atraso ÷ projetos ativos no portfólio) × 100</t>
        </is>
      </c>
      <c r="H29" s="3" t="inlineStr">
        <is>
          <t xml:space="preserve">Verde: ≥ 80 % · Amarelo: 72 a 79 % · Vermelho: &lt; 72 %</t>
        </is>
      </c>
      <c r="I29" s="3" t="inlineStr">
        <is>
          <t xml:space="preserve">%</t>
        </is>
      </c>
      <c r="J29" s="3" t="inlineStr">
        <is>
          <t xml:space="preserve">Maior melhor</t>
        </is>
      </c>
      <c r="K29" s="3" t="inlineStr">
        <is>
          <t xml:space="preserve">80</t>
        </is>
      </c>
      <c r="L29" s="3" t="inlineStr">
        <is>
          <t xml:space="preserve">Trimestral</t>
        </is>
      </c>
      <c r="M29" s="3" t="inlineStr">
        <is>
          <t xml:space="preserve">e-Codevasf</t>
        </is>
      </c>
      <c r="N29" s="3" t="inlineStr">
        <is>
          <t xml:space="preserve">Indicador e meta propostos pela AE/GPE/UNP — a validar com a unidade responsável.</t>
        </is>
      </c>
    </row>
    <row r="30">
      <c r="A30" s="3" t="inlineStr">
        <is>
          <t xml:space="preserve">IND-118</t>
        </is>
      </c>
      <c r="B30" s="3" t="inlineStr">
        <is>
          <t xml:space="preserve">Portfólio priorizado e aprovado concluído no prazo</t>
        </is>
      </c>
      <c r="C30" s="8" t="str">
        <f>=IF(ISNUMBER(SEARCH("TR-",D30)),"Tarefa",IF(ISNUMBER(SEARCH("AT-",D30)),"Atividade",IF(ISNUMBER(SEARCH("SP-",D30)),"Subprocesso",IF(ISNUMBER(SEARCH("PP-",D30)),"Processo",IF(OR(LEFT(D30,2)="MG",LEFT(D30,2)="MF",LEFT(D30,2)="MS"),"Macroprocesso","")))))</f>
        <v>Subprocesso</v>
      </c>
      <c r="D30" s="3" t="inlineStr">
        <is>
          <t xml:space="preserve">MG-02 › PP-03 › SP-01</t>
        </is>
      </c>
      <c r="E30" s="3" t="inlineStr">
        <is>
          <t xml:space="preserve">SLA</t>
        </is>
      </c>
      <c r="F30" s="3" t="inlineStr">
        <is>
          <t xml:space="preserve">Proporção das análises concluídas dentro do prazo acordado com a área demandante.</t>
        </is>
      </c>
      <c r="G30" s="3" t="inlineStr">
        <is>
          <t xml:space="preserve">(Análises concluídas no prazo ÷ análises demandadas) × 100</t>
        </is>
      </c>
      <c r="H30" s="3" t="inlineStr">
        <is>
          <t xml:space="preserve">Verde: ≥ 90 % · Amarelo: 81 a 89 % · Vermelho: &lt; 81 %</t>
        </is>
      </c>
      <c r="I30" s="3" t="inlineStr">
        <is>
          <t xml:space="preserve">%</t>
        </is>
      </c>
      <c r="J30" s="3" t="inlineStr">
        <is>
          <t xml:space="preserve">Maior melhor</t>
        </is>
      </c>
      <c r="K30" s="3" t="inlineStr">
        <is>
          <t xml:space="preserve">90</t>
        </is>
      </c>
      <c r="L30" s="3" t="inlineStr">
        <is>
          <t xml:space="preserve">Trimestral</t>
        </is>
      </c>
      <c r="M30" s="3" t="inlineStr">
        <is>
          <t xml:space="preserve">e-Codevasf</t>
        </is>
      </c>
      <c r="N30" s="3" t="inlineStr">
        <is>
          <t xml:space="preserve">Indicador derivado da saída do subprocesso pela AE/GPE/UNP — a validar com a unidade responsável.</t>
        </is>
      </c>
    </row>
    <row r="31">
      <c r="A31" s="3" t="inlineStr">
        <is>
          <t xml:space="preserve">IND-119</t>
        </is>
      </c>
      <c r="B31" s="3" t="inlineStr">
        <is>
          <t xml:space="preserve">Apontamentos tratados no prazo</t>
        </is>
      </c>
      <c r="C31" s="8" t="str">
        <f>=IF(ISNUMBER(SEARCH("TR-",D31)),"Tarefa",IF(ISNUMBER(SEARCH("AT-",D31)),"Atividade",IF(ISNUMBER(SEARCH("SP-",D31)),"Subprocesso",IF(ISNUMBER(SEARCH("PP-",D31)),"Processo",IF(OR(LEFT(D31,2)="MG",LEFT(D31,2)="MF",LEFT(D31,2)="MS"),"Macroprocesso","")))))</f>
        <v>Subprocesso</v>
      </c>
      <c r="D31" s="3" t="inlineStr">
        <is>
          <t xml:space="preserve">MG-02 › PP-03 › SP-02</t>
        </is>
      </c>
      <c r="E31" s="3" t="inlineStr">
        <is>
          <t xml:space="preserve">Processo</t>
        </is>
      </c>
      <c r="F31" s="3" t="inlineStr">
        <is>
          <t xml:space="preserve">Proporção dos apontamentos regularizados dentro do prazo dado à área responsável.</t>
        </is>
      </c>
      <c r="G31" s="3" t="inlineStr">
        <is>
          <t xml:space="preserve">(Apontamentos regularizados no prazo ÷ apontamentos emitidos) × 100</t>
        </is>
      </c>
      <c r="H31" s="3" t="inlineStr">
        <is>
          <t xml:space="preserve">Verde: ≥ 85 % · Amarelo: 76 a 84 % · Vermelho: &lt; 76 %</t>
        </is>
      </c>
      <c r="I31" s="3" t="inlineStr">
        <is>
          <t xml:space="preserve">%</t>
        </is>
      </c>
      <c r="J31" s="3" t="inlineStr">
        <is>
          <t xml:space="preserve">Maior melhor</t>
        </is>
      </c>
      <c r="K31" s="3" t="inlineStr">
        <is>
          <t xml:space="preserve">85</t>
        </is>
      </c>
      <c r="L31" s="3" t="inlineStr">
        <is>
          <t xml:space="preserve">Trimestral</t>
        </is>
      </c>
      <c r="M31" s="3" t="inlineStr">
        <is>
          <t xml:space="preserve">e-Codevasf</t>
        </is>
      </c>
      <c r="N31" s="3" t="inlineStr">
        <is>
          <t xml:space="preserve">Indicador derivado da saída do subprocesso pela AE/GPE/UNP — a validar com a unidade responsável.</t>
        </is>
      </c>
    </row>
    <row r="32">
      <c r="A32" s="3" t="inlineStr">
        <is>
          <t xml:space="preserve">IND-120</t>
        </is>
      </c>
      <c r="B32" s="3" t="inlineStr">
        <is>
          <t xml:space="preserve">Formalização sem pendência</t>
        </is>
      </c>
      <c r="C32" s="8" t="str">
        <f>=IF(ISNUMBER(SEARCH("TR-",D32)),"Tarefa",IF(ISNUMBER(SEARCH("AT-",D32)),"Atividade",IF(ISNUMBER(SEARCH("SP-",D32)),"Subprocesso",IF(ISNUMBER(SEARCH("PP-",D32)),"Processo",IF(OR(LEFT(D32,2)="MG",LEFT(D32,2)="MF",LEFT(D32,2)="MS"),"Macroprocesso","")))))</f>
        <v>Subprocesso</v>
      </c>
      <c r="D32" s="3" t="inlineStr">
        <is>
          <t xml:space="preserve">MG-02 › PP-03 › SP-03</t>
        </is>
      </c>
      <c r="E32" s="3" t="inlineStr">
        <is>
          <t xml:space="preserve">Processo</t>
        </is>
      </c>
      <c r="F32" s="3" t="inlineStr">
        <is>
          <t xml:space="preserve">Proporção das formalizações concluídas sem pendência documental ou jurídica.</t>
        </is>
      </c>
      <c r="G32" s="3" t="inlineStr">
        <is>
          <t xml:space="preserve">(Formalizações sem pendência ÷ formalizações do período) × 100</t>
        </is>
      </c>
      <c r="H32" s="3" t="inlineStr">
        <is>
          <t xml:space="preserve">Verde: ≥ 95 % · Amarelo: 85 a 94 % · Vermelho: &lt; 85 %</t>
        </is>
      </c>
      <c r="I32" s="3" t="inlineStr">
        <is>
          <t xml:space="preserve">%</t>
        </is>
      </c>
      <c r="J32" s="3" t="inlineStr">
        <is>
          <t xml:space="preserve">Maior melhor</t>
        </is>
      </c>
      <c r="K32" s="3" t="inlineStr">
        <is>
          <t xml:space="preserve">95</t>
        </is>
      </c>
      <c r="L32" s="3" t="inlineStr">
        <is>
          <t xml:space="preserve">Trimestral</t>
        </is>
      </c>
      <c r="M32" s="3" t="inlineStr">
        <is>
          <t xml:space="preserve">e-Codevasf</t>
        </is>
      </c>
      <c r="N32" s="3" t="inlineStr">
        <is>
          <t xml:space="preserve">Indicador derivado da saída do subprocesso pela AE/GPE/UNP — a validar com a unidade responsável.</t>
        </is>
      </c>
    </row>
    <row r="33">
      <c r="A33" s="3" t="inlineStr">
        <is>
          <t xml:space="preserve">IND-014</t>
        </is>
      </c>
      <c r="B33" s="3" t="inlineStr">
        <is>
          <t xml:space="preserve">Atendimento de pedidos de acesso à informação no prazo</t>
        </is>
      </c>
      <c r="C33" s="8" t="str">
        <f>=IF(ISNUMBER(SEARCH("TR-",D33)),"Tarefa",IF(ISNUMBER(SEARCH("AT-",D33)),"Atividade",IF(ISNUMBER(SEARCH("SP-",D33)),"Subprocesso",IF(ISNUMBER(SEARCH("PP-",D33)),"Processo",IF(OR(LEFT(D33,2)="MG",LEFT(D33,2)="MF",LEFT(D33,2)="MS"),"Macroprocesso","")))))</f>
        <v>Macroprocesso</v>
      </c>
      <c r="D33" s="3" t="inlineStr">
        <is>
          <t xml:space="preserve">MG-03</t>
        </is>
      </c>
      <c r="E33" s="3" t="inlineStr">
        <is>
          <t xml:space="preserve">SLA</t>
        </is>
      </c>
      <c r="F33" s="3" t="inlineStr">
        <is>
          <t xml:space="preserve">Pedidos de acesso à informação respondidos dentro do prazo legal.</t>
        </is>
      </c>
      <c r="G33" s="3" t="inlineStr">
        <is>
          <t xml:space="preserve">(Pedidos respondidos no prazo ÷ pedidos respondidos no período) × 100</t>
        </is>
      </c>
      <c r="H33" s="3" t="inlineStr">
        <is>
          <t xml:space="preserve">Verde: ≥ 100 % · Amarelo: 90 a 99 % · Vermelho: &lt; 90 %</t>
        </is>
      </c>
      <c r="I33" s="3" t="inlineStr">
        <is>
          <t xml:space="preserve">%</t>
        </is>
      </c>
      <c r="J33" s="3" t="inlineStr">
        <is>
          <t xml:space="preserve">Maior melhor</t>
        </is>
      </c>
      <c r="K33" s="3" t="inlineStr">
        <is>
          <t xml:space="preserve">100</t>
        </is>
      </c>
      <c r="L33" s="3" t="inlineStr">
        <is>
          <t xml:space="preserve">Mensal</t>
        </is>
      </c>
      <c r="M33" s="3" t="inlineStr">
        <is>
          <t xml:space="preserve">Fala.BR</t>
        </is>
      </c>
      <c r="N33" s="3" t="inlineStr">
        <is>
          <t xml:space="preserve">Indicador possível, a validar com a unidade responsável.</t>
        </is>
      </c>
    </row>
    <row r="34">
      <c r="A34" s="3" t="inlineStr">
        <is>
          <t xml:space="preserve">IND-038</t>
        </is>
      </c>
      <c r="B34" s="3" t="inlineStr">
        <is>
          <t xml:space="preserve">Tempo médio de tramitação de documento</t>
        </is>
      </c>
      <c r="C34" s="8" t="str">
        <f>=IF(ISNUMBER(SEARCH("TR-",D34)),"Tarefa",IF(ISNUMBER(SEARCH("AT-",D34)),"Atividade",IF(ISNUMBER(SEARCH("SP-",D34)),"Subprocesso",IF(ISNUMBER(SEARCH("PP-",D34)),"Processo",IF(OR(LEFT(D34,2)="MG",LEFT(D34,2)="MF",LEFT(D34,2)="MS"),"Macroprocesso","")))))</f>
        <v>Processo</v>
      </c>
      <c r="D34" s="3" t="inlineStr">
        <is>
          <t xml:space="preserve">MG-03 › PP-01</t>
        </is>
      </c>
      <c r="E34" s="3" t="inlineStr">
        <is>
          <t xml:space="preserve">SLA</t>
        </is>
      </c>
      <c r="F34" s="3" t="inlineStr">
        <is>
          <t xml:space="preserve">Média de dias entre a autuação e a decisão ou o arquivamento do documento.</t>
        </is>
      </c>
      <c r="G34" s="3" t="inlineStr">
        <is>
          <t xml:space="preserve">Σ(dias entre autuação e encerramento) ÷ nº de documentos encerrados</t>
        </is>
      </c>
      <c r="H34" s="3" t="inlineStr">
        <is>
          <t xml:space="preserve">Verde: ≤ 30 dias · Amarelo: 31 a 36 dias · Vermelho: &gt; 36 dias</t>
        </is>
      </c>
      <c r="I34" s="3" t="inlineStr">
        <is>
          <t xml:space="preserve">dias</t>
        </is>
      </c>
      <c r="J34" s="3" t="inlineStr">
        <is>
          <t xml:space="preserve">Menor melhor</t>
        </is>
      </c>
      <c r="K34" s="3" t="inlineStr">
        <is>
          <t xml:space="preserve">30</t>
        </is>
      </c>
      <c r="L34" s="3" t="inlineStr">
        <is>
          <t xml:space="preserve">Mensal</t>
        </is>
      </c>
      <c r="M34" s="3" t="inlineStr">
        <is>
          <t xml:space="preserve">e-Codevasf</t>
        </is>
      </c>
      <c r="N34" s="3" t="inlineStr">
        <is>
          <t xml:space="preserve">Indicador e meta propostos pela AE/GPE/UNP — a validar com a unidade responsável.</t>
        </is>
      </c>
    </row>
    <row r="35">
      <c r="A35" s="3" t="inlineStr">
        <is>
          <t xml:space="preserve">IND-121</t>
        </is>
      </c>
      <c r="B35" s="3" t="inlineStr">
        <is>
          <t xml:space="preserve">Acuracidade do registro</t>
        </is>
      </c>
      <c r="C35" s="8" t="str">
        <f>=IF(ISNUMBER(SEARCH("TR-",D35)),"Tarefa",IF(ISNUMBER(SEARCH("AT-",D35)),"Atividade",IF(ISNUMBER(SEARCH("SP-",D35)),"Subprocesso",IF(ISNUMBER(SEARCH("PP-",D35)),"Processo",IF(OR(LEFT(D35,2)="MG",LEFT(D35,2)="MF",LEFT(D35,2)="MS"),"Macroprocesso","")))))</f>
        <v>Subprocesso</v>
      </c>
      <c r="D35" s="3" t="inlineStr">
        <is>
          <t xml:space="preserve">MG-03 › PP-01 › SP-01</t>
        </is>
      </c>
      <c r="E35" s="3" t="inlineStr">
        <is>
          <t xml:space="preserve">Processo</t>
        </is>
      </c>
      <c r="F35" s="3" t="inlineStr">
        <is>
          <t xml:space="preserve">Grau de coincidência entre o registro e a situação verificada em conferência.</t>
        </is>
      </c>
      <c r="G35" s="3" t="inlineStr">
        <is>
          <t xml:space="preserve">(Itens conferidos sem divergência ÷ itens conferidos) × 100</t>
        </is>
      </c>
      <c r="H35" s="3" t="inlineStr">
        <is>
          <t xml:space="preserve">Verde: ≥ 98 % · Amarelo: 88 a 97 % · Vermelho: &lt; 88 %</t>
        </is>
      </c>
      <c r="I35" s="3" t="inlineStr">
        <is>
          <t xml:space="preserve">%</t>
        </is>
      </c>
      <c r="J35" s="3" t="inlineStr">
        <is>
          <t xml:space="preserve">Maior melhor</t>
        </is>
      </c>
      <c r="K35" s="3" t="inlineStr">
        <is>
          <t xml:space="preserve">98</t>
        </is>
      </c>
      <c r="L35" s="3" t="inlineStr">
        <is>
          <t xml:space="preserve">Semestral</t>
        </is>
      </c>
      <c r="M35" s="3" t="inlineStr">
        <is>
          <t xml:space="preserve">e-Codevasf</t>
        </is>
      </c>
      <c r="N35" s="3" t="inlineStr">
        <is>
          <t xml:space="preserve">Indicador derivado da saída do subprocesso pela AE/GPE/UNP — a validar com a unidade responsável.</t>
        </is>
      </c>
    </row>
    <row r="36">
      <c r="A36" s="3" t="inlineStr">
        <is>
          <t xml:space="preserve">IND-122</t>
        </is>
      </c>
      <c r="B36" s="3" t="inlineStr">
        <is>
          <t xml:space="preserve">Acuracidade do registro</t>
        </is>
      </c>
      <c r="C36" s="8" t="str">
        <f>=IF(ISNUMBER(SEARCH("TR-",D36)),"Tarefa",IF(ISNUMBER(SEARCH("AT-",D36)),"Atividade",IF(ISNUMBER(SEARCH("SP-",D36)),"Subprocesso",IF(ISNUMBER(SEARCH("PP-",D36)),"Processo",IF(OR(LEFT(D36,2)="MG",LEFT(D36,2)="MF",LEFT(D36,2)="MS"),"Macroprocesso","")))))</f>
        <v>Subprocesso</v>
      </c>
      <c r="D36" s="3" t="inlineStr">
        <is>
          <t xml:space="preserve">MG-03 › PP-01 › SP-02</t>
        </is>
      </c>
      <c r="E36" s="3" t="inlineStr">
        <is>
          <t xml:space="preserve">Processo</t>
        </is>
      </c>
      <c r="F36" s="3" t="inlineStr">
        <is>
          <t xml:space="preserve">Grau de coincidência entre o registro e a situação verificada em conferência.</t>
        </is>
      </c>
      <c r="G36" s="3" t="inlineStr">
        <is>
          <t xml:space="preserve">(Itens conferidos sem divergência ÷ itens conferidos) × 100</t>
        </is>
      </c>
      <c r="H36" s="3" t="inlineStr">
        <is>
          <t xml:space="preserve">Verde: ≥ 98 % · Amarelo: 88 a 97 % · Vermelho: &lt; 88 %</t>
        </is>
      </c>
      <c r="I36" s="3" t="inlineStr">
        <is>
          <t xml:space="preserve">%</t>
        </is>
      </c>
      <c r="J36" s="3" t="inlineStr">
        <is>
          <t xml:space="preserve">Maior melhor</t>
        </is>
      </c>
      <c r="K36" s="3" t="inlineStr">
        <is>
          <t xml:space="preserve">98</t>
        </is>
      </c>
      <c r="L36" s="3" t="inlineStr">
        <is>
          <t xml:space="preserve">Semestral</t>
        </is>
      </c>
      <c r="M36" s="3" t="inlineStr">
        <is>
          <t xml:space="preserve">e-Codevasf</t>
        </is>
      </c>
      <c r="N36" s="3" t="inlineStr">
        <is>
          <t xml:space="preserve">Indicador derivado da saída do subprocesso pela AE/GPE/UNP — a validar com a unidade responsável.</t>
        </is>
      </c>
    </row>
    <row r="37">
      <c r="A37" s="3" t="inlineStr">
        <is>
          <t xml:space="preserve">IND-123</t>
        </is>
      </c>
      <c r="B37" s="3" t="inlineStr">
        <is>
          <t xml:space="preserve">Termo de eliminação ou de recolhimento concluído no prazo</t>
        </is>
      </c>
      <c r="C37" s="8" t="str">
        <f>=IF(ISNUMBER(SEARCH("TR-",D37)),"Tarefa",IF(ISNUMBER(SEARCH("AT-",D37)),"Atividade",IF(ISNUMBER(SEARCH("SP-",D37)),"Subprocesso",IF(ISNUMBER(SEARCH("PP-",D37)),"Processo",IF(OR(LEFT(D37,2)="MG",LEFT(D37,2)="MF",LEFT(D37,2)="MS"),"Macroprocesso","")))))</f>
        <v>Subprocesso</v>
      </c>
      <c r="D37" s="3" t="inlineStr">
        <is>
          <t xml:space="preserve">MG-03 › PP-01 › SP-03</t>
        </is>
      </c>
      <c r="E37" s="3" t="inlineStr">
        <is>
          <t xml:space="preserve">SLA</t>
        </is>
      </c>
      <c r="F37" s="3" t="inlineStr">
        <is>
          <t xml:space="preserve">Proporção das análises concluídas dentro do prazo acordado com a área demandante.</t>
        </is>
      </c>
      <c r="G37" s="3" t="inlineStr">
        <is>
          <t xml:space="preserve">(Análises concluídas no prazo ÷ análises demandadas) × 100</t>
        </is>
      </c>
      <c r="H37" s="3" t="inlineStr">
        <is>
          <t xml:space="preserve">Verde: ≥ 90 % · Amarelo: 81 a 89 % · Vermelho: &lt; 81 %</t>
        </is>
      </c>
      <c r="I37" s="3" t="inlineStr">
        <is>
          <t xml:space="preserve">%</t>
        </is>
      </c>
      <c r="J37" s="3" t="inlineStr">
        <is>
          <t xml:space="preserve">Maior melhor</t>
        </is>
      </c>
      <c r="K37" s="3" t="inlineStr">
        <is>
          <t xml:space="preserve">90</t>
        </is>
      </c>
      <c r="L37" s="3" t="inlineStr">
        <is>
          <t xml:space="preserve">Trimestral</t>
        </is>
      </c>
      <c r="M37" s="3" t="inlineStr">
        <is>
          <t xml:space="preserve">e-Codevasf</t>
        </is>
      </c>
      <c r="N37" s="3" t="inlineStr">
        <is>
          <t xml:space="preserve">Indicador derivado da saída do subprocesso pela AE/GPE/UNP — a validar com a unidade responsável.</t>
        </is>
      </c>
    </row>
    <row r="38">
      <c r="A38" s="3" t="inlineStr">
        <is>
          <t xml:space="preserve">IND-039</t>
        </is>
      </c>
      <c r="B38" s="3" t="inlineStr">
        <is>
          <t xml:space="preserve">Atendimento de consultas bibliográficas no prazo</t>
        </is>
      </c>
      <c r="C38" s="8" t="str">
        <f>=IF(ISNUMBER(SEARCH("TR-",D38)),"Tarefa",IF(ISNUMBER(SEARCH("AT-",D38)),"Atividade",IF(ISNUMBER(SEARCH("SP-",D38)),"Subprocesso",IF(ISNUMBER(SEARCH("PP-",D38)),"Processo",IF(OR(LEFT(D38,2)="MG",LEFT(D38,2)="MF",LEFT(D38,2)="MS"),"Macroprocesso","")))))</f>
        <v>Processo</v>
      </c>
      <c r="D38" s="3" t="inlineStr">
        <is>
          <t xml:space="preserve">MG-03 › PP-02</t>
        </is>
      </c>
      <c r="E38" s="3" t="inlineStr">
        <is>
          <t xml:space="preserve">SLA</t>
        </is>
      </c>
      <c r="F38" s="3" t="inlineStr">
        <is>
          <t xml:space="preserve">Proporção dos pedidos de consulta, empréstimo ou comutação atendidos no prazo.</t>
        </is>
      </c>
      <c r="G38" s="3" t="inlineStr">
        <is>
          <t xml:space="preserve">(Pedidos atendidos no prazo ÷ pedidos recebidos) × 100</t>
        </is>
      </c>
      <c r="H38" s="3" t="inlineStr">
        <is>
          <t xml:space="preserve">Verde: ≥ 95 % · Amarelo: 85 a 94 % · Vermelho: &lt; 85 %</t>
        </is>
      </c>
      <c r="I38" s="3" t="inlineStr">
        <is>
          <t xml:space="preserve">%</t>
        </is>
      </c>
      <c r="J38" s="3" t="inlineStr">
        <is>
          <t xml:space="preserve">Maior melhor</t>
        </is>
      </c>
      <c r="K38" s="3" t="inlineStr">
        <is>
          <t xml:space="preserve">95</t>
        </is>
      </c>
      <c r="L38" s="3" t="inlineStr">
        <is>
          <t xml:space="preserve">Trimestral</t>
        </is>
      </c>
      <c r="M38" s="3" t="inlineStr">
        <is>
          <t xml:space="preserve">e-Codevasf</t>
        </is>
      </c>
      <c r="N38" s="3" t="inlineStr">
        <is>
          <t xml:space="preserve">Indicador e meta propostos pela AE/GPE/UNP — a validar com a unidade responsável.</t>
        </is>
      </c>
    </row>
    <row r="39">
      <c r="A39" s="3" t="inlineStr">
        <is>
          <t xml:space="preserve">IND-124</t>
        </is>
      </c>
      <c r="B39" s="3" t="inlineStr">
        <is>
          <t xml:space="preserve">Item catalogado e disponível aprovado sem retrabalho</t>
        </is>
      </c>
      <c r="C39" s="8" t="str">
        <f>=IF(ISNUMBER(SEARCH("TR-",D39)),"Tarefa",IF(ISNUMBER(SEARCH("AT-",D39)),"Atividade",IF(ISNUMBER(SEARCH("SP-",D39)),"Subprocesso",IF(ISNUMBER(SEARCH("PP-",D39)),"Processo",IF(OR(LEFT(D39,2)="MG",LEFT(D39,2)="MF",LEFT(D39,2)="MS"),"Macroprocesso","")))))</f>
        <v>Subprocesso</v>
      </c>
      <c r="D39" s="3" t="inlineStr">
        <is>
          <t xml:space="preserve">MG-03 › PP-02 › SP-01</t>
        </is>
      </c>
      <c r="E39" s="3" t="inlineStr">
        <is>
          <t xml:space="preserve">Processo</t>
        </is>
      </c>
      <c r="F39" s="3" t="inlineStr">
        <is>
          <t xml:space="preserve">Proporção de item catalogado e disponível aprovado na primeira análise, sem devolução para ajuste.</t>
        </is>
      </c>
      <c r="G39" s="3" t="inlineStr">
        <is>
          <t xml:space="preserve">(Entregas aprovadas na 1ª análise ÷ entregas submetidas) × 100</t>
        </is>
      </c>
      <c r="H39" s="3" t="inlineStr">
        <is>
          <t xml:space="preserve">Verde: ≥ 80 % · Amarelo: 72 a 79 % · Vermelho: &lt; 72 %</t>
        </is>
      </c>
      <c r="I39" s="3" t="inlineStr">
        <is>
          <t xml:space="preserve">%</t>
        </is>
      </c>
      <c r="J39" s="3" t="inlineStr">
        <is>
          <t xml:space="preserve">Maior melhor</t>
        </is>
      </c>
      <c r="K39" s="3" t="inlineStr">
        <is>
          <t xml:space="preserve">80</t>
        </is>
      </c>
      <c r="L39" s="3" t="inlineStr">
        <is>
          <t xml:space="preserve">Trimestral</t>
        </is>
      </c>
      <c r="M39" s="3" t="inlineStr">
        <is>
          <t xml:space="preserve">Sistema de biblioteca</t>
        </is>
      </c>
      <c r="N39" s="3" t="inlineStr">
        <is>
          <t xml:space="preserve">Indicador derivado da saída do subprocesso pela AE/GPE/UNP — a validar com a unidade responsável.</t>
        </is>
      </c>
    </row>
    <row r="40">
      <c r="A40" s="3" t="inlineStr">
        <is>
          <t xml:space="preserve">IND-125</t>
        </is>
      </c>
      <c r="B40" s="3" t="inlineStr">
        <is>
          <t xml:space="preserve">Demandas respondidas no prazo</t>
        </is>
      </c>
      <c r="C40" s="8" t="str">
        <f>=IF(ISNUMBER(SEARCH("TR-",D40)),"Tarefa",IF(ISNUMBER(SEARCH("AT-",D40)),"Atividade",IF(ISNUMBER(SEARCH("SP-",D40)),"Subprocesso",IF(ISNUMBER(SEARCH("PP-",D40)),"Processo",IF(OR(LEFT(D40,2)="MG",LEFT(D40,2)="MF",LEFT(D40,2)="MS"),"Macroprocesso","")))))</f>
        <v>Subprocesso</v>
      </c>
      <c r="D40" s="3" t="inlineStr">
        <is>
          <t xml:space="preserve">MG-03 › PP-02 › SP-02</t>
        </is>
      </c>
      <c r="E40" s="3" t="inlineStr">
        <is>
          <t xml:space="preserve">SLA</t>
        </is>
      </c>
      <c r="F40" s="3" t="inlineStr">
        <is>
          <t xml:space="preserve">Proporção das demandas respondidas dentro do prazo aplicável.</t>
        </is>
      </c>
      <c r="G40" s="3" t="inlineStr">
        <is>
          <t xml:space="preserve">(Demandas respondidas no prazo ÷ demandas recebidas) × 100</t>
        </is>
      </c>
      <c r="H40" s="3" t="inlineStr">
        <is>
          <t xml:space="preserve">Verde: ≥ 95 % · Amarelo: 85 a 94 % · Vermelho: &lt; 85 %</t>
        </is>
      </c>
      <c r="I40" s="3" t="inlineStr">
        <is>
          <t xml:space="preserve">%</t>
        </is>
      </c>
      <c r="J40" s="3" t="inlineStr">
        <is>
          <t xml:space="preserve">Maior melhor</t>
        </is>
      </c>
      <c r="K40" s="3" t="inlineStr">
        <is>
          <t xml:space="preserve">95</t>
        </is>
      </c>
      <c r="L40" s="3" t="inlineStr">
        <is>
          <t xml:space="preserve">Mensal</t>
        </is>
      </c>
      <c r="M40" s="3" t="inlineStr">
        <is>
          <t xml:space="preserve">Sistema de biblioteca</t>
        </is>
      </c>
      <c r="N40" s="3" t="inlineStr">
        <is>
          <t xml:space="preserve">Indicador derivado da saída do subprocesso pela AE/GPE/UNP — a validar com a unidade responsável.</t>
        </is>
      </c>
    </row>
    <row r="41">
      <c r="A41" s="3" t="inlineStr">
        <is>
          <t xml:space="preserve">IND-126</t>
        </is>
      </c>
      <c r="B41" s="3" t="inlineStr">
        <is>
          <t xml:space="preserve">Divulgação com validação registrada</t>
        </is>
      </c>
      <c r="C41" s="8" t="str">
        <f>=IF(ISNUMBER(SEARCH("TR-",D41)),"Tarefa",IF(ISNUMBER(SEARCH("AT-",D41)),"Atividade",IF(ISNUMBER(SEARCH("SP-",D41)),"Subprocesso",IF(ISNUMBER(SEARCH("PP-",D41)),"Processo",IF(OR(LEFT(D41,2)="MG",LEFT(D41,2)="MF",LEFT(D41,2)="MS"),"Macroprocesso","")))))</f>
        <v>Subprocesso</v>
      </c>
      <c r="D41" s="3" t="inlineStr">
        <is>
          <t xml:space="preserve">MG-03 › PP-02 › SP-03</t>
        </is>
      </c>
      <c r="E41" s="3" t="inlineStr">
        <is>
          <t xml:space="preserve">Processo</t>
        </is>
      </c>
      <c r="F41" s="3" t="inlineStr">
        <is>
          <t xml:space="preserve">Proporção das divulgações com validação da área técnica registrada no processo.</t>
        </is>
      </c>
      <c r="G41" s="3" t="inlineStr">
        <is>
          <t xml:space="preserve">(Divulgações com validação registrada ÷ divulgações no período) × 100</t>
        </is>
      </c>
      <c r="H41" s="3" t="inlineStr">
        <is>
          <t xml:space="preserve">Verde: ≥ 100 % · Amarelo: 90 a 99 % · Vermelho: &lt; 90 %</t>
        </is>
      </c>
      <c r="I41" s="3" t="inlineStr">
        <is>
          <t xml:space="preserve">%</t>
        </is>
      </c>
      <c r="J41" s="3" t="inlineStr">
        <is>
          <t xml:space="preserve">Maior melhor</t>
        </is>
      </c>
      <c r="K41" s="3" t="inlineStr">
        <is>
          <t xml:space="preserve">100</t>
        </is>
      </c>
      <c r="L41" s="3" t="inlineStr">
        <is>
          <t xml:space="preserve">Trimestral</t>
        </is>
      </c>
      <c r="M41" s="3" t="inlineStr">
        <is>
          <t xml:space="preserve">Sistema de biblioteca</t>
        </is>
      </c>
      <c r="N41" s="3" t="inlineStr">
        <is>
          <t xml:space="preserve">Indicador derivado da saída do subprocesso pela AE/GPE/UNP — a validar com a unidade responsável.</t>
        </is>
      </c>
    </row>
    <row r="42">
      <c r="A42" s="3" t="inlineStr">
        <is>
          <t xml:space="preserve">IND-040</t>
        </is>
      </c>
      <c r="B42" s="3" t="inlineStr">
        <is>
          <t xml:space="preserve">Pedidos da LAI respondidos no prazo legal</t>
        </is>
      </c>
      <c r="C42" s="8" t="str">
        <f>=IF(ISNUMBER(SEARCH("TR-",D42)),"Tarefa",IF(ISNUMBER(SEARCH("AT-",D42)),"Atividade",IF(ISNUMBER(SEARCH("SP-",D42)),"Subprocesso",IF(ISNUMBER(SEARCH("PP-",D42)),"Processo",IF(OR(LEFT(D42,2)="MG",LEFT(D42,2)="MF",LEFT(D42,2)="MS"),"Macroprocesso","")))))</f>
        <v>Processo</v>
      </c>
      <c r="D42" s="3" t="inlineStr">
        <is>
          <t xml:space="preserve">MG-03 › PP-03</t>
        </is>
      </c>
      <c r="E42" s="3" t="inlineStr">
        <is>
          <t xml:space="preserve">SLA</t>
        </is>
      </c>
      <c r="F42" s="3" t="inlineStr">
        <is>
          <t xml:space="preserve">Proporção dos pedidos de acesso respondidos dentro do prazo da Lei nº 12.527/2011.</t>
        </is>
      </c>
      <c r="G42" s="3" t="inlineStr">
        <is>
          <t xml:space="preserve">(Pedidos respondidos no prazo ÷ pedidos recebidos) × 100</t>
        </is>
      </c>
      <c r="H42" s="3" t="inlineStr">
        <is>
          <t xml:space="preserve">Verde: ≥ 100 % · Amarelo: 90 a 99 % · Vermelho: &lt; 90 %</t>
        </is>
      </c>
      <c r="I42" s="3" t="inlineStr">
        <is>
          <t xml:space="preserve">%</t>
        </is>
      </c>
      <c r="J42" s="3" t="inlineStr">
        <is>
          <t xml:space="preserve">Maior melhor</t>
        </is>
      </c>
      <c r="K42" s="3" t="inlineStr">
        <is>
          <t xml:space="preserve">100</t>
        </is>
      </c>
      <c r="L42" s="3" t="inlineStr">
        <is>
          <t xml:space="preserve">Mensal</t>
        </is>
      </c>
      <c r="M42" s="3" t="inlineStr">
        <is>
          <t xml:space="preserve">Fala.BR</t>
        </is>
      </c>
      <c r="N42" s="3" t="inlineStr">
        <is>
          <t xml:space="preserve">Indicador e meta propostos pela AE/GPE/UNP — a validar com a unidade responsável.</t>
        </is>
      </c>
    </row>
    <row r="43">
      <c r="A43" s="3" t="inlineStr">
        <is>
          <t xml:space="preserve">IND-127</t>
        </is>
      </c>
      <c r="B43" s="3" t="inlineStr">
        <is>
          <t xml:space="preserve">Demandas respondidas no prazo</t>
        </is>
      </c>
      <c r="C43" s="8" t="str">
        <f>=IF(ISNUMBER(SEARCH("TR-",D43)),"Tarefa",IF(ISNUMBER(SEARCH("AT-",D43)),"Atividade",IF(ISNUMBER(SEARCH("SP-",D43)),"Subprocesso",IF(ISNUMBER(SEARCH("PP-",D43)),"Processo",IF(OR(LEFT(D43,2)="MG",LEFT(D43,2)="MF",LEFT(D43,2)="MS"),"Macroprocesso","")))))</f>
        <v>Subprocesso</v>
      </c>
      <c r="D43" s="3" t="inlineStr">
        <is>
          <t xml:space="preserve">MG-03 › PP-03 › SP-01</t>
        </is>
      </c>
      <c r="E43" s="3" t="inlineStr">
        <is>
          <t xml:space="preserve">SLA</t>
        </is>
      </c>
      <c r="F43" s="3" t="inlineStr">
        <is>
          <t xml:space="preserve">Proporção das demandas respondidas dentro do prazo aplicável.</t>
        </is>
      </c>
      <c r="G43" s="3" t="inlineStr">
        <is>
          <t xml:space="preserve">(Demandas respondidas no prazo ÷ demandas recebidas) × 100</t>
        </is>
      </c>
      <c r="H43" s="3" t="inlineStr">
        <is>
          <t xml:space="preserve">Verde: ≥ 95 % · Amarelo: 85 a 94 % · Vermelho: &lt; 85 %</t>
        </is>
      </c>
      <c r="I43" s="3" t="inlineStr">
        <is>
          <t xml:space="preserve">%</t>
        </is>
      </c>
      <c r="J43" s="3" t="inlineStr">
        <is>
          <t xml:space="preserve">Maior melhor</t>
        </is>
      </c>
      <c r="K43" s="3" t="inlineStr">
        <is>
          <t xml:space="preserve">95</t>
        </is>
      </c>
      <c r="L43" s="3" t="inlineStr">
        <is>
          <t xml:space="preserve">Mensal</t>
        </is>
      </c>
      <c r="M43" s="3" t="inlineStr">
        <is>
          <t xml:space="preserve">Fala.BR</t>
        </is>
      </c>
      <c r="N43" s="3" t="inlineStr">
        <is>
          <t xml:space="preserve">Indicador derivado da saída do subprocesso pela AE/GPE/UNP — a validar com a unidade responsável.</t>
        </is>
      </c>
    </row>
    <row r="44">
      <c r="A44" s="3" t="inlineStr">
        <is>
          <t xml:space="preserve">IND-128</t>
        </is>
      </c>
      <c r="B44" s="3" t="inlineStr">
        <is>
          <t xml:space="preserve">Demandas respondidas no prazo</t>
        </is>
      </c>
      <c r="C44" s="8" t="str">
        <f>=IF(ISNUMBER(SEARCH("TR-",D44)),"Tarefa",IF(ISNUMBER(SEARCH("AT-",D44)),"Atividade",IF(ISNUMBER(SEARCH("SP-",D44)),"Subprocesso",IF(ISNUMBER(SEARCH("PP-",D44)),"Processo",IF(OR(LEFT(D44,2)="MG",LEFT(D44,2)="MF",LEFT(D44,2)="MS"),"Macroprocesso","")))))</f>
        <v>Subprocesso</v>
      </c>
      <c r="D44" s="3" t="inlineStr">
        <is>
          <t xml:space="preserve">MG-03 › PP-03 › SP-02</t>
        </is>
      </c>
      <c r="E44" s="3" t="inlineStr">
        <is>
          <t xml:space="preserve">SLA</t>
        </is>
      </c>
      <c r="F44" s="3" t="inlineStr">
        <is>
          <t xml:space="preserve">Proporção das demandas respondidas dentro do prazo aplicável.</t>
        </is>
      </c>
      <c r="G44" s="3" t="inlineStr">
        <is>
          <t xml:space="preserve">(Demandas respondidas no prazo ÷ demandas recebidas) × 100</t>
        </is>
      </c>
      <c r="H44" s="3" t="inlineStr">
        <is>
          <t xml:space="preserve">Verde: ≥ 95 % · Amarelo: 85 a 94 % · Vermelho: &lt; 85 %</t>
        </is>
      </c>
      <c r="I44" s="3" t="inlineStr">
        <is>
          <t xml:space="preserve">%</t>
        </is>
      </c>
      <c r="J44" s="3" t="inlineStr">
        <is>
          <t xml:space="preserve">Maior melhor</t>
        </is>
      </c>
      <c r="K44" s="3" t="inlineStr">
        <is>
          <t xml:space="preserve">95</t>
        </is>
      </c>
      <c r="L44" s="3" t="inlineStr">
        <is>
          <t xml:space="preserve">Mensal</t>
        </is>
      </c>
      <c r="M44" s="3" t="inlineStr">
        <is>
          <t xml:space="preserve">Fala.BR</t>
        </is>
      </c>
      <c r="N44" s="3" t="inlineStr">
        <is>
          <t xml:space="preserve">Indicador derivado da saída do subprocesso pela AE/GPE/UNP — a validar com a unidade responsável.</t>
        </is>
      </c>
    </row>
    <row r="45">
      <c r="A45" s="3" t="inlineStr">
        <is>
          <t xml:space="preserve">IND-129</t>
        </is>
      </c>
      <c r="B45" s="3" t="inlineStr">
        <is>
          <t xml:space="preserve">Disponibilidade do serviço</t>
        </is>
      </c>
      <c r="C45" s="8" t="str">
        <f>=IF(ISNUMBER(SEARCH("TR-",D45)),"Tarefa",IF(ISNUMBER(SEARCH("AT-",D45)),"Atividade",IF(ISNUMBER(SEARCH("SP-",D45)),"Subprocesso",IF(ISNUMBER(SEARCH("PP-",D45)),"Processo",IF(OR(LEFT(D45,2)="MG",LEFT(D45,2)="MF",LEFT(D45,2)="MS"),"Macroprocesso","")))))</f>
        <v>Subprocesso</v>
      </c>
      <c r="D45" s="3" t="inlineStr">
        <is>
          <t xml:space="preserve">MG-03 › PP-03 › SP-03</t>
        </is>
      </c>
      <c r="E45" s="3" t="inlineStr">
        <is>
          <t xml:space="preserve">SLA</t>
        </is>
      </c>
      <c r="F45" s="3" t="inlineStr">
        <is>
          <t xml:space="preserve">Proporção do tempo programado em que o serviço esteve disponível.</t>
        </is>
      </c>
      <c r="G45" s="3" t="inlineStr">
        <is>
          <t xml:space="preserve">(Tempo disponível ÷ tempo programado) × 100</t>
        </is>
      </c>
      <c r="H45" s="3" t="inlineStr">
        <is>
          <t xml:space="preserve">Verde: ≥ 98 % · Amarelo: 88 a 97 % · Vermelho: &lt; 88 %</t>
        </is>
      </c>
      <c r="I45" s="3" t="inlineStr">
        <is>
          <t xml:space="preserve">%</t>
        </is>
      </c>
      <c r="J45" s="3" t="inlineStr">
        <is>
          <t xml:space="preserve">Maior melhor</t>
        </is>
      </c>
      <c r="K45" s="3" t="inlineStr">
        <is>
          <t xml:space="preserve">98</t>
        </is>
      </c>
      <c r="L45" s="3" t="inlineStr">
        <is>
          <t xml:space="preserve">Mensal</t>
        </is>
      </c>
      <c r="M45" s="3" t="inlineStr">
        <is>
          <t xml:space="preserve">Portal gov.br</t>
        </is>
      </c>
      <c r="N45" s="3" t="inlineStr">
        <is>
          <t xml:space="preserve">Indicador derivado da saída do subprocesso pela AE/GPE/UNP — a validar com a unidade responsável.</t>
        </is>
      </c>
    </row>
    <row r="46">
      <c r="A46" s="3" t="inlineStr">
        <is>
          <t xml:space="preserve">IND-041</t>
        </is>
      </c>
      <c r="B46" s="3" t="inlineStr">
        <is>
          <t xml:space="preserve">Incidentes de segurança tratados no prazo</t>
        </is>
      </c>
      <c r="C46" s="8" t="str">
        <f>=IF(ISNUMBER(SEARCH("TR-",D46)),"Tarefa",IF(ISNUMBER(SEARCH("AT-",D46)),"Atividade",IF(ISNUMBER(SEARCH("SP-",D46)),"Subprocesso",IF(ISNUMBER(SEARCH("PP-",D46)),"Processo",IF(OR(LEFT(D46,2)="MG",LEFT(D46,2)="MF",LEFT(D46,2)="MS"),"Macroprocesso","")))))</f>
        <v>Processo</v>
      </c>
      <c r="D46" s="3" t="inlineStr">
        <is>
          <t xml:space="preserve">MG-03 › PP-04</t>
        </is>
      </c>
      <c r="E46" s="3" t="inlineStr">
        <is>
          <t xml:space="preserve">SLA</t>
        </is>
      </c>
      <c r="F46" s="3" t="inlineStr">
        <is>
          <t xml:space="preserve">Proporção dos incidentes contidos e tratados dentro do prazo definido pela criticidade.</t>
        </is>
      </c>
      <c r="G46" s="3" t="inlineStr">
        <is>
          <t xml:space="preserve">(Incidentes tratados no prazo ÷ incidentes registrados) × 100</t>
        </is>
      </c>
      <c r="H46" s="3" t="inlineStr">
        <is>
          <t xml:space="preserve">Verde: ≥ 95 % · Amarelo: 85 a 94 % · Vermelho: &lt; 85 %</t>
        </is>
      </c>
      <c r="I46" s="3" t="inlineStr">
        <is>
          <t xml:space="preserve">%</t>
        </is>
      </c>
      <c r="J46" s="3" t="inlineStr">
        <is>
          <t xml:space="preserve">Maior melhor</t>
        </is>
      </c>
      <c r="K46" s="3" t="inlineStr">
        <is>
          <t xml:space="preserve">95</t>
        </is>
      </c>
      <c r="L46" s="3" t="inlineStr">
        <is>
          <t xml:space="preserve">Mensal</t>
        </is>
      </c>
      <c r="M46" s="3" t="inlineStr">
        <is>
          <t xml:space="preserve">e-Codevasf</t>
        </is>
      </c>
      <c r="N46" s="3" t="inlineStr">
        <is>
          <t xml:space="preserve">Indicador e meta propostos pela AE/GPE/UNP — a validar com a unidade responsável.</t>
        </is>
      </c>
    </row>
    <row r="47">
      <c r="A47" s="3" t="inlineStr">
        <is>
          <t xml:space="preserve">IND-130</t>
        </is>
      </c>
      <c r="B47" s="3" t="inlineStr">
        <is>
          <t xml:space="preserve">Itens revisados na periodicidade</t>
        </is>
      </c>
      <c r="C47" s="8" t="str">
        <f>=IF(ISNUMBER(SEARCH("TR-",D47)),"Tarefa",IF(ISNUMBER(SEARCH("AT-",D47)),"Atividade",IF(ISNUMBER(SEARCH("SP-",D47)),"Subprocesso",IF(ISNUMBER(SEARCH("PP-",D47)),"Processo",IF(OR(LEFT(D47,2)="MG",LEFT(D47,2)="MF",LEFT(D47,2)="MS"),"Macroprocesso","")))))</f>
        <v>Subprocesso</v>
      </c>
      <c r="D47" s="3" t="inlineStr">
        <is>
          <t xml:space="preserve">MG-03 › PP-04 › SP-01</t>
        </is>
      </c>
      <c r="E47" s="3" t="inlineStr">
        <is>
          <t xml:space="preserve">Processo</t>
        </is>
      </c>
      <c r="F47" s="3" t="inlineStr">
        <is>
          <t xml:space="preserve">Proporção dos itens revisados dentro da periodicidade estabelecida.</t>
        </is>
      </c>
      <c r="G47" s="3" t="inlineStr">
        <is>
          <t xml:space="preserve">(Itens revisados no prazo ÷ itens com revisão devida) × 100</t>
        </is>
      </c>
      <c r="H47" s="3" t="inlineStr">
        <is>
          <t xml:space="preserve">Verde: ≥ 90 % · Amarelo: 81 a 89 % · Vermelho: &lt; 81 %</t>
        </is>
      </c>
      <c r="I47" s="3" t="inlineStr">
        <is>
          <t xml:space="preserve">%</t>
        </is>
      </c>
      <c r="J47" s="3" t="inlineStr">
        <is>
          <t xml:space="preserve">Maior melhor</t>
        </is>
      </c>
      <c r="K47" s="3" t="inlineStr">
        <is>
          <t xml:space="preserve">90</t>
        </is>
      </c>
      <c r="L47" s="3" t="inlineStr">
        <is>
          <t xml:space="preserve">Semestral</t>
        </is>
      </c>
      <c r="M47" s="3" t="inlineStr">
        <is>
          <t xml:space="preserve">e-Codevasf</t>
        </is>
      </c>
      <c r="N47" s="3" t="inlineStr">
        <is>
          <t xml:space="preserve">Indicador derivado da saída do subprocesso pela AE/GPE/UNP — a validar com a unidade responsável.</t>
        </is>
      </c>
    </row>
    <row r="48">
      <c r="A48" s="3" t="inlineStr">
        <is>
          <t xml:space="preserve">IND-131</t>
        </is>
      </c>
      <c r="B48" s="3" t="inlineStr">
        <is>
          <t xml:space="preserve">Itens revisados na periodicidade</t>
        </is>
      </c>
      <c r="C48" s="8" t="str">
        <f>=IF(ISNUMBER(SEARCH("TR-",D48)),"Tarefa",IF(ISNUMBER(SEARCH("AT-",D48)),"Atividade",IF(ISNUMBER(SEARCH("SP-",D48)),"Subprocesso",IF(ISNUMBER(SEARCH("PP-",D48)),"Processo",IF(OR(LEFT(D48,2)="MG",LEFT(D48,2)="MF",LEFT(D48,2)="MS"),"Macroprocesso","")))))</f>
        <v>Subprocesso</v>
      </c>
      <c r="D48" s="3" t="inlineStr">
        <is>
          <t xml:space="preserve">MG-03 › PP-04 › SP-02</t>
        </is>
      </c>
      <c r="E48" s="3" t="inlineStr">
        <is>
          <t xml:space="preserve">Processo</t>
        </is>
      </c>
      <c r="F48" s="3" t="inlineStr">
        <is>
          <t xml:space="preserve">Proporção dos itens revisados dentro da periodicidade estabelecida.</t>
        </is>
      </c>
      <c r="G48" s="3" t="inlineStr">
        <is>
          <t xml:space="preserve">(Itens revisados no prazo ÷ itens com revisão devida) × 100</t>
        </is>
      </c>
      <c r="H48" s="3" t="inlineStr">
        <is>
          <t xml:space="preserve">Verde: ≥ 90 % · Amarelo: 81 a 89 % · Vermelho: &lt; 81 %</t>
        </is>
      </c>
      <c r="I48" s="3" t="inlineStr">
        <is>
          <t xml:space="preserve">%</t>
        </is>
      </c>
      <c r="J48" s="3" t="inlineStr">
        <is>
          <t xml:space="preserve">Maior melhor</t>
        </is>
      </c>
      <c r="K48" s="3" t="inlineStr">
        <is>
          <t xml:space="preserve">90</t>
        </is>
      </c>
      <c r="L48" s="3" t="inlineStr">
        <is>
          <t xml:space="preserve">Semestral</t>
        </is>
      </c>
      <c r="M48" s="3" t="inlineStr">
        <is>
          <t xml:space="preserve">e-Codevasf</t>
        </is>
      </c>
      <c r="N48" s="3" t="inlineStr">
        <is>
          <t xml:space="preserve">Indicador derivado da saída do subprocesso pela AE/GPE/UNP — a validar com a unidade responsável.</t>
        </is>
      </c>
    </row>
    <row r="49">
      <c r="A49" s="3" t="inlineStr">
        <is>
          <t xml:space="preserve">IND-132</t>
        </is>
      </c>
      <c r="B49" s="3" t="inlineStr">
        <is>
          <t xml:space="preserve">Demandas respondidas no prazo</t>
        </is>
      </c>
      <c r="C49" s="8" t="str">
        <f>=IF(ISNUMBER(SEARCH("TR-",D49)),"Tarefa",IF(ISNUMBER(SEARCH("AT-",D49)),"Atividade",IF(ISNUMBER(SEARCH("SP-",D49)),"Subprocesso",IF(ISNUMBER(SEARCH("PP-",D49)),"Processo",IF(OR(LEFT(D49,2)="MG",LEFT(D49,2)="MF",LEFT(D49,2)="MS"),"Macroprocesso","")))))</f>
        <v>Subprocesso</v>
      </c>
      <c r="D49" s="3" t="inlineStr">
        <is>
          <t xml:space="preserve">MG-03 › PP-04 › SP-03</t>
        </is>
      </c>
      <c r="E49" s="3" t="inlineStr">
        <is>
          <t xml:space="preserve">SLA</t>
        </is>
      </c>
      <c r="F49" s="3" t="inlineStr">
        <is>
          <t xml:space="preserve">Proporção das demandas respondidas dentro do prazo aplicável.</t>
        </is>
      </c>
      <c r="G49" s="3" t="inlineStr">
        <is>
          <t xml:space="preserve">(Demandas respondidas no prazo ÷ demandas recebidas) × 100</t>
        </is>
      </c>
      <c r="H49" s="3" t="inlineStr">
        <is>
          <t xml:space="preserve">Verde: ≥ 95 % · Amarelo: 85 a 94 % · Vermelho: &lt; 85 %</t>
        </is>
      </c>
      <c r="I49" s="3" t="inlineStr">
        <is>
          <t xml:space="preserve">%</t>
        </is>
      </c>
      <c r="J49" s="3" t="inlineStr">
        <is>
          <t xml:space="preserve">Maior melhor</t>
        </is>
      </c>
      <c r="K49" s="3" t="inlineStr">
        <is>
          <t xml:space="preserve">95</t>
        </is>
      </c>
      <c r="L49" s="3" t="inlineStr">
        <is>
          <t xml:space="preserve">Mensal</t>
        </is>
      </c>
      <c r="M49" s="3" t="inlineStr">
        <is>
          <t xml:space="preserve">Ferramentas de monitoramento</t>
        </is>
      </c>
      <c r="N49" s="3" t="inlineStr">
        <is>
          <t xml:space="preserve">Indicador derivado da saída do subprocesso pela AE/GPE/UNP — a validar com a unidade responsável.</t>
        </is>
      </c>
    </row>
    <row r="50">
      <c r="A50" s="3" t="inlineStr">
        <is>
          <t xml:space="preserve">IND-133</t>
        </is>
      </c>
      <c r="B50" s="3" t="inlineStr">
        <is>
          <t xml:space="preserve">Itens revisados na periodicidade</t>
        </is>
      </c>
      <c r="C50" s="8" t="str">
        <f>=IF(ISNUMBER(SEARCH("TR-",D50)),"Tarefa",IF(ISNUMBER(SEARCH("AT-",D50)),"Atividade",IF(ISNUMBER(SEARCH("SP-",D50)),"Subprocesso",IF(ISNUMBER(SEARCH("PP-",D50)),"Processo",IF(OR(LEFT(D50,2)="MG",LEFT(D50,2)="MF",LEFT(D50,2)="MS"),"Macroprocesso","")))))</f>
        <v>Subprocesso</v>
      </c>
      <c r="D50" s="3" t="inlineStr">
        <is>
          <t xml:space="preserve">MG-03 › PP-04 › SP-04</t>
        </is>
      </c>
      <c r="E50" s="3" t="inlineStr">
        <is>
          <t xml:space="preserve">Processo</t>
        </is>
      </c>
      <c r="F50" s="3" t="inlineStr">
        <is>
          <t xml:space="preserve">Proporção dos itens revisados dentro da periodicidade estabelecida.</t>
        </is>
      </c>
      <c r="G50" s="3" t="inlineStr">
        <is>
          <t xml:space="preserve">(Itens revisados no prazo ÷ itens com revisão devida) × 100</t>
        </is>
      </c>
      <c r="H50" s="3" t="inlineStr">
        <is>
          <t xml:space="preserve">Verde: ≥ 90 % · Amarelo: 81 a 89 % · Vermelho: &lt; 81 %</t>
        </is>
      </c>
      <c r="I50" s="3" t="inlineStr">
        <is>
          <t xml:space="preserve">%</t>
        </is>
      </c>
      <c r="J50" s="3" t="inlineStr">
        <is>
          <t xml:space="preserve">Maior melhor</t>
        </is>
      </c>
      <c r="K50" s="3" t="inlineStr">
        <is>
          <t xml:space="preserve">90</t>
        </is>
      </c>
      <c r="L50" s="3" t="inlineStr">
        <is>
          <t xml:space="preserve">Semestral</t>
        </is>
      </c>
      <c r="M50" s="3" t="inlineStr">
        <is>
          <t xml:space="preserve">e-Codevasf</t>
        </is>
      </c>
      <c r="N50" s="3" t="inlineStr">
        <is>
          <t xml:space="preserve">Indicador derivado da saída do subprocesso pela AE/GPE/UNP — a validar com a unidade responsável.</t>
        </is>
      </c>
    </row>
    <row r="51">
      <c r="A51" s="3" t="inlineStr">
        <is>
          <t xml:space="preserve">IND-042</t>
        </is>
      </c>
      <c r="B51" s="3" t="inlineStr">
        <is>
          <t xml:space="preserve">Bases geoespaciais com metadado completo</t>
        </is>
      </c>
      <c r="C51" s="8" t="str">
        <f>=IF(ISNUMBER(SEARCH("TR-",D51)),"Tarefa",IF(ISNUMBER(SEARCH("AT-",D51)),"Atividade",IF(ISNUMBER(SEARCH("SP-",D51)),"Subprocesso",IF(ISNUMBER(SEARCH("PP-",D51)),"Processo",IF(OR(LEFT(D51,2)="MG",LEFT(D51,2)="MF",LEFT(D51,2)="MS"),"Macroprocesso","")))))</f>
        <v>Processo</v>
      </c>
      <c r="D51" s="3" t="inlineStr">
        <is>
          <t xml:space="preserve">MG-03 › PP-05</t>
        </is>
      </c>
      <c r="E51" s="3" t="inlineStr">
        <is>
          <t xml:space="preserve">Processo</t>
        </is>
      </c>
      <c r="F51" s="3" t="inlineStr">
        <is>
          <t xml:space="preserve">Proporção das camadas publicadas com metadado preenchido conforme o padrão.</t>
        </is>
      </c>
      <c r="G51" s="3" t="inlineStr">
        <is>
          <t xml:space="preserve">(Camadas com metadado completo ÷ camadas publicadas) × 100</t>
        </is>
      </c>
      <c r="H51" s="3" t="inlineStr">
        <is>
          <t xml:space="preserve">Verde: ≥ 100 % · Amarelo: 90 a 99 % · Vermelho: &lt; 90 %</t>
        </is>
      </c>
      <c r="I51" s="3" t="inlineStr">
        <is>
          <t xml:space="preserve">%</t>
        </is>
      </c>
      <c r="J51" s="3" t="inlineStr">
        <is>
          <t xml:space="preserve">Maior melhor</t>
        </is>
      </c>
      <c r="K51" s="3" t="inlineStr">
        <is>
          <t xml:space="preserve">100</t>
        </is>
      </c>
      <c r="L51" s="3" t="inlineStr">
        <is>
          <t xml:space="preserve">Semestral</t>
        </is>
      </c>
      <c r="M51" s="3" t="inlineStr">
        <is>
          <t xml:space="preserve">GeoCodevasf</t>
        </is>
      </c>
      <c r="N51" s="3" t="inlineStr">
        <is>
          <t xml:space="preserve">Indicador e meta propostos pela AE/GPE/UNP — a validar com a unidade responsável.</t>
        </is>
      </c>
    </row>
    <row r="52">
      <c r="A52" s="3" t="inlineStr">
        <is>
          <t xml:space="preserve">IND-134</t>
        </is>
      </c>
      <c r="B52" s="3" t="inlineStr">
        <is>
          <t xml:space="preserve">Execução conforme o programado</t>
        </is>
      </c>
      <c r="C52" s="8" t="str">
        <f>=IF(ISNUMBER(SEARCH("TR-",D52)),"Tarefa",IF(ISNUMBER(SEARCH("AT-",D52)),"Atividade",IF(ISNUMBER(SEARCH("SP-",D52)),"Subprocesso",IF(ISNUMBER(SEARCH("PP-",D52)),"Processo",IF(OR(LEFT(D52,2)="MG",LEFT(D52,2)="MF",LEFT(D52,2)="MS"),"Macroprocesso","")))))</f>
        <v>Subprocesso</v>
      </c>
      <c r="D52" s="3" t="inlineStr">
        <is>
          <t xml:space="preserve">MG-03 › PP-05 › SP-01</t>
        </is>
      </c>
      <c r="E52" s="3" t="inlineStr">
        <is>
          <t xml:space="preserve">Processo</t>
        </is>
      </c>
      <c r="F52" s="3" t="inlineStr">
        <is>
          <t xml:space="preserve">Proporção do que foi programado no período e efetivamente executado.</t>
        </is>
      </c>
      <c r="G52" s="3" t="inlineStr">
        <is>
          <t xml:space="preserve">(Executado no período ÷ programado no período) × 100</t>
        </is>
      </c>
      <c r="H52" s="3" t="inlineStr">
        <is>
          <t xml:space="preserve">Verde: ≥ 90 % · Amarelo: 81 a 89 % · Vermelho: &lt; 81 %</t>
        </is>
      </c>
      <c r="I52" s="3" t="inlineStr">
        <is>
          <t xml:space="preserve">%</t>
        </is>
      </c>
      <c r="J52" s="3" t="inlineStr">
        <is>
          <t xml:space="preserve">Maior melhor</t>
        </is>
      </c>
      <c r="K52" s="3" t="inlineStr">
        <is>
          <t xml:space="preserve">90</t>
        </is>
      </c>
      <c r="L52" s="3" t="inlineStr">
        <is>
          <t xml:space="preserve">Mensal</t>
        </is>
      </c>
      <c r="M52" s="3" t="inlineStr">
        <is>
          <t xml:space="preserve">GeoCodevasf</t>
        </is>
      </c>
      <c r="N52" s="3" t="inlineStr">
        <is>
          <t xml:space="preserve">Indicador derivado da saída do subprocesso pela AE/GPE/UNP — a validar com a unidade responsável.</t>
        </is>
      </c>
    </row>
    <row r="53">
      <c r="A53" s="3" t="inlineStr">
        <is>
          <t xml:space="preserve">IND-135</t>
        </is>
      </c>
      <c r="B53" s="3" t="inlineStr">
        <is>
          <t xml:space="preserve">Mapa ou análise espacial entregue sem retrabalho</t>
        </is>
      </c>
      <c r="C53" s="8" t="str">
        <f>=IF(ISNUMBER(SEARCH("TR-",D53)),"Tarefa",IF(ISNUMBER(SEARCH("AT-",D53)),"Atividade",IF(ISNUMBER(SEARCH("SP-",D53)),"Subprocesso",IF(ISNUMBER(SEARCH("PP-",D53)),"Processo",IF(OR(LEFT(D53,2)="MG",LEFT(D53,2)="MF",LEFT(D53,2)="MS"),"Macroprocesso","")))))</f>
        <v>Subprocesso</v>
      </c>
      <c r="D53" s="3" t="inlineStr">
        <is>
          <t xml:space="preserve">MG-03 › PP-05 › SP-02</t>
        </is>
      </c>
      <c r="E53" s="3" t="inlineStr">
        <is>
          <t xml:space="preserve">Processo</t>
        </is>
      </c>
      <c r="F53" s="3" t="inlineStr">
        <is>
          <t xml:space="preserve">Proporção de mapa ou análise espacial entregue na primeira análise, sem devolução para ajuste.</t>
        </is>
      </c>
      <c r="G53" s="3" t="inlineStr">
        <is>
          <t xml:space="preserve">(Entregas aprovadas na 1ª análise ÷ entregas submetidas) × 100</t>
        </is>
      </c>
      <c r="H53" s="3" t="inlineStr">
        <is>
          <t xml:space="preserve">Verde: ≥ 80 % · Amarelo: 72 a 79 % · Vermelho: &lt; 72 %</t>
        </is>
      </c>
      <c r="I53" s="3" t="inlineStr">
        <is>
          <t xml:space="preserve">%</t>
        </is>
      </c>
      <c r="J53" s="3" t="inlineStr">
        <is>
          <t xml:space="preserve">Maior melhor</t>
        </is>
      </c>
      <c r="K53" s="3" t="inlineStr">
        <is>
          <t xml:space="preserve">80</t>
        </is>
      </c>
      <c r="L53" s="3" t="inlineStr">
        <is>
          <t xml:space="preserve">Trimestral</t>
        </is>
      </c>
      <c r="M53" s="3" t="inlineStr">
        <is>
          <t xml:space="preserve">GeoCodevasf</t>
        </is>
      </c>
      <c r="N53" s="3" t="inlineStr">
        <is>
          <t xml:space="preserve">Indicador derivado da saída do subprocesso pela AE/GPE/UNP — a validar com a unidade responsável.</t>
        </is>
      </c>
    </row>
    <row r="54">
      <c r="A54" s="3" t="inlineStr">
        <is>
          <t xml:space="preserve">IND-136</t>
        </is>
      </c>
      <c r="B54" s="3" t="inlineStr">
        <is>
          <t xml:space="preserve">Divulgação com validação registrada</t>
        </is>
      </c>
      <c r="C54" s="8" t="str">
        <f>=IF(ISNUMBER(SEARCH("TR-",D54)),"Tarefa",IF(ISNUMBER(SEARCH("AT-",D54)),"Atividade",IF(ISNUMBER(SEARCH("SP-",D54)),"Subprocesso",IF(ISNUMBER(SEARCH("PP-",D54)),"Processo",IF(OR(LEFT(D54,2)="MG",LEFT(D54,2)="MF",LEFT(D54,2)="MS"),"Macroprocesso","")))))</f>
        <v>Subprocesso</v>
      </c>
      <c r="D54" s="3" t="inlineStr">
        <is>
          <t xml:space="preserve">MG-03 › PP-05 › SP-03</t>
        </is>
      </c>
      <c r="E54" s="3" t="inlineStr">
        <is>
          <t xml:space="preserve">Processo</t>
        </is>
      </c>
      <c r="F54" s="3" t="inlineStr">
        <is>
          <t xml:space="preserve">Proporção das divulgações com validação da área técnica registrada no processo.</t>
        </is>
      </c>
      <c r="G54" s="3" t="inlineStr">
        <is>
          <t xml:space="preserve">(Divulgações com validação registrada ÷ divulgações no período) × 100</t>
        </is>
      </c>
      <c r="H54" s="3" t="inlineStr">
        <is>
          <t xml:space="preserve">Verde: ≥ 100 % · Amarelo: 90 a 99 % · Vermelho: &lt; 90 %</t>
        </is>
      </c>
      <c r="I54" s="3" t="inlineStr">
        <is>
          <t xml:space="preserve">%</t>
        </is>
      </c>
      <c r="J54" s="3" t="inlineStr">
        <is>
          <t xml:space="preserve">Maior melhor</t>
        </is>
      </c>
      <c r="K54" s="3" t="inlineStr">
        <is>
          <t xml:space="preserve">100</t>
        </is>
      </c>
      <c r="L54" s="3" t="inlineStr">
        <is>
          <t xml:space="preserve">Trimestral</t>
        </is>
      </c>
      <c r="M54" s="3" t="inlineStr">
        <is>
          <t xml:space="preserve">GeoCodevasf</t>
        </is>
      </c>
      <c r="N54" s="3" t="inlineStr">
        <is>
          <t xml:space="preserve">Indicador derivado da saída do subprocesso pela AE/GPE/UNP — a validar com a unidade responsável.</t>
        </is>
      </c>
    </row>
    <row r="55">
      <c r="A55" s="3" t="inlineStr">
        <is>
          <t xml:space="preserve">IND-043</t>
        </is>
      </c>
      <c r="B55" s="3" t="inlineStr">
        <is>
          <t xml:space="preserve">Domínios de dados com dono definido</t>
        </is>
      </c>
      <c r="C55" s="8" t="str">
        <f>=IF(ISNUMBER(SEARCH("TR-",D55)),"Tarefa",IF(ISNUMBER(SEARCH("AT-",D55)),"Atividade",IF(ISNUMBER(SEARCH("SP-",D55)),"Subprocesso",IF(ISNUMBER(SEARCH("PP-",D55)),"Processo",IF(OR(LEFT(D55,2)="MG",LEFT(D55,2)="MF",LEFT(D55,2)="MS"),"Macroprocesso","")))))</f>
        <v>Processo</v>
      </c>
      <c r="D55" s="3" t="inlineStr">
        <is>
          <t xml:space="preserve">MG-03 › PP-06</t>
        </is>
      </c>
      <c r="E55" s="3" t="inlineStr">
        <is>
          <t xml:space="preserve">Processo</t>
        </is>
      </c>
      <c r="F55" s="3" t="inlineStr">
        <is>
          <t xml:space="preserve">Proporção dos domínios do catálogo corporativo com responsável formalmente designado.</t>
        </is>
      </c>
      <c r="G55" s="3" t="inlineStr">
        <is>
          <t xml:space="preserve">(Domínios com dono definido ÷ domínios catalogados) × 100</t>
        </is>
      </c>
      <c r="H55" s="3" t="inlineStr">
        <is>
          <t xml:space="preserve">Verde: ≥ 100 % · Amarelo: 90 a 99 % · Vermelho: &lt; 90 %</t>
        </is>
      </c>
      <c r="I55" s="3" t="inlineStr">
        <is>
          <t xml:space="preserve">%</t>
        </is>
      </c>
      <c r="J55" s="3" t="inlineStr">
        <is>
          <t xml:space="preserve">Maior melhor</t>
        </is>
      </c>
      <c r="K55" s="3" t="inlineStr">
        <is>
          <t xml:space="preserve">100</t>
        </is>
      </c>
      <c r="L55" s="3" t="inlineStr">
        <is>
          <t xml:space="preserve">Semestral</t>
        </is>
      </c>
      <c r="M55" s="3" t="inlineStr">
        <is>
          <t xml:space="preserve">e-Codevasf</t>
        </is>
      </c>
      <c r="N55" s="3" t="inlineStr">
        <is>
          <t xml:space="preserve">Indicador e meta propostos pela AE/GPE/UNP — a validar com a unidade responsável.</t>
        </is>
      </c>
    </row>
    <row r="56">
      <c r="A56" s="3" t="inlineStr">
        <is>
          <t xml:space="preserve">IND-137</t>
        </is>
      </c>
      <c r="B56" s="3" t="inlineStr">
        <is>
          <t xml:space="preserve">Catálogo e dicionário de dados publicados sem retrabalho</t>
        </is>
      </c>
      <c r="C56" s="8" t="str">
        <f>=IF(ISNUMBER(SEARCH("TR-",D56)),"Tarefa",IF(ISNUMBER(SEARCH("AT-",D56)),"Atividade",IF(ISNUMBER(SEARCH("SP-",D56)),"Subprocesso",IF(ISNUMBER(SEARCH("PP-",D56)),"Processo",IF(OR(LEFT(D56,2)="MG",LEFT(D56,2)="MF",LEFT(D56,2)="MS"),"Macroprocesso","")))))</f>
        <v>Subprocesso</v>
      </c>
      <c r="D56" s="3" t="inlineStr">
        <is>
          <t xml:space="preserve">MG-03 › PP-06 › SP-01</t>
        </is>
      </c>
      <c r="E56" s="3" t="inlineStr">
        <is>
          <t xml:space="preserve">Processo</t>
        </is>
      </c>
      <c r="F56" s="3" t="inlineStr">
        <is>
          <t xml:space="preserve">Proporção de catálogo e dicionário de dados publicados na primeira análise, sem devolução para ajuste.</t>
        </is>
      </c>
      <c r="G56" s="3" t="inlineStr">
        <is>
          <t xml:space="preserve">(Entregas aprovadas na 1ª análise ÷ entregas submetidas) × 100</t>
        </is>
      </c>
      <c r="H56" s="3" t="inlineStr">
        <is>
          <t xml:space="preserve">Verde: ≥ 80 % · Amarelo: 72 a 79 % · Vermelho: &lt; 72 %</t>
        </is>
      </c>
      <c r="I56" s="3" t="inlineStr">
        <is>
          <t xml:space="preserve">%</t>
        </is>
      </c>
      <c r="J56" s="3" t="inlineStr">
        <is>
          <t xml:space="preserve">Maior melhor</t>
        </is>
      </c>
      <c r="K56" s="3" t="inlineStr">
        <is>
          <t xml:space="preserve">80</t>
        </is>
      </c>
      <c r="L56" s="3" t="inlineStr">
        <is>
          <t xml:space="preserve">Trimestral</t>
        </is>
      </c>
      <c r="M56" s="3" t="inlineStr">
        <is>
          <t xml:space="preserve">e-Codevasf</t>
        </is>
      </c>
      <c r="N56" s="3" t="inlineStr">
        <is>
          <t xml:space="preserve">Indicador derivado da saída do subprocesso pela AE/GPE/UNP — a validar com a unidade responsável.</t>
        </is>
      </c>
    </row>
    <row r="57">
      <c r="A57" s="3" t="inlineStr">
        <is>
          <t xml:space="preserve">IND-138</t>
        </is>
      </c>
      <c r="B57" s="3" t="inlineStr">
        <is>
          <t xml:space="preserve">Acuracidade do registro</t>
        </is>
      </c>
      <c r="C57" s="8" t="str">
        <f>=IF(ISNUMBER(SEARCH("TR-",D57)),"Tarefa",IF(ISNUMBER(SEARCH("AT-",D57)),"Atividade",IF(ISNUMBER(SEARCH("SP-",D57)),"Subprocesso",IF(ISNUMBER(SEARCH("PP-",D57)),"Processo",IF(OR(LEFT(D57,2)="MG",LEFT(D57,2)="MF",LEFT(D57,2)="MS"),"Macroprocesso","")))))</f>
        <v>Subprocesso</v>
      </c>
      <c r="D57" s="3" t="inlineStr">
        <is>
          <t xml:space="preserve">MG-03 › PP-06 › SP-02</t>
        </is>
      </c>
      <c r="E57" s="3" t="inlineStr">
        <is>
          <t xml:space="preserve">Processo</t>
        </is>
      </c>
      <c r="F57" s="3" t="inlineStr">
        <is>
          <t xml:space="preserve">Grau de coincidência entre o registro e a situação verificada em conferência.</t>
        </is>
      </c>
      <c r="G57" s="3" t="inlineStr">
        <is>
          <t xml:space="preserve">(Itens conferidos sem divergência ÷ itens conferidos) × 100</t>
        </is>
      </c>
      <c r="H57" s="3" t="inlineStr">
        <is>
          <t xml:space="preserve">Verde: ≥ 98 % · Amarelo: 88 a 97 % · Vermelho: &lt; 88 %</t>
        </is>
      </c>
      <c r="I57" s="3" t="inlineStr">
        <is>
          <t xml:space="preserve">%</t>
        </is>
      </c>
      <c r="J57" s="3" t="inlineStr">
        <is>
          <t xml:space="preserve">Maior melhor</t>
        </is>
      </c>
      <c r="K57" s="3" t="inlineStr">
        <is>
          <t xml:space="preserve">98</t>
        </is>
      </c>
      <c r="L57" s="3" t="inlineStr">
        <is>
          <t xml:space="preserve">Semestral</t>
        </is>
      </c>
      <c r="M57" s="3" t="inlineStr">
        <is>
          <t xml:space="preserve">e-Codevasf</t>
        </is>
      </c>
      <c r="N57" s="3" t="inlineStr">
        <is>
          <t xml:space="preserve">Indicador derivado da saída do subprocesso pela AE/GPE/UNP — a validar com a unidade responsável.</t>
        </is>
      </c>
    </row>
    <row r="58">
      <c r="A58" s="3" t="inlineStr">
        <is>
          <t xml:space="preserve">IND-139</t>
        </is>
      </c>
      <c r="B58" s="3" t="inlineStr">
        <is>
          <t xml:space="preserve">Divulgação com validação registrada</t>
        </is>
      </c>
      <c r="C58" s="8" t="str">
        <f>=IF(ISNUMBER(SEARCH("TR-",D58)),"Tarefa",IF(ISNUMBER(SEARCH("AT-",D58)),"Atividade",IF(ISNUMBER(SEARCH("SP-",D58)),"Subprocesso",IF(ISNUMBER(SEARCH("PP-",D58)),"Processo",IF(OR(LEFT(D58,2)="MG",LEFT(D58,2)="MF",LEFT(D58,2)="MS"),"Macroprocesso","")))))</f>
        <v>Subprocesso</v>
      </c>
      <c r="D58" s="3" t="inlineStr">
        <is>
          <t xml:space="preserve">MG-03 › PP-06 › SP-03</t>
        </is>
      </c>
      <c r="E58" s="3" t="inlineStr">
        <is>
          <t xml:space="preserve">Processo</t>
        </is>
      </c>
      <c r="F58" s="3" t="inlineStr">
        <is>
          <t xml:space="preserve">Proporção das divulgações com validação da área técnica registrada no processo.</t>
        </is>
      </c>
      <c r="G58" s="3" t="inlineStr">
        <is>
          <t xml:space="preserve">(Divulgações com validação registrada ÷ divulgações no período) × 100</t>
        </is>
      </c>
      <c r="H58" s="3" t="inlineStr">
        <is>
          <t xml:space="preserve">Verde: ≥ 100 % · Amarelo: 90 a 99 % · Vermelho: &lt; 90 %</t>
        </is>
      </c>
      <c r="I58" s="3" t="inlineStr">
        <is>
          <t xml:space="preserve">%</t>
        </is>
      </c>
      <c r="J58" s="3" t="inlineStr">
        <is>
          <t xml:space="preserve">Maior melhor</t>
        </is>
      </c>
      <c r="K58" s="3" t="inlineStr">
        <is>
          <t xml:space="preserve">100</t>
        </is>
      </c>
      <c r="L58" s="3" t="inlineStr">
        <is>
          <t xml:space="preserve">Trimestral</t>
        </is>
      </c>
      <c r="M58" s="3" t="inlineStr">
        <is>
          <t xml:space="preserve">Tesouro Gerencial</t>
        </is>
      </c>
      <c r="N58" s="3" t="inlineStr">
        <is>
          <t xml:space="preserve">Indicador derivado da saída do subprocesso pela AE/GPE/UNP — a validar com a unidade responsável.</t>
        </is>
      </c>
    </row>
    <row r="59">
      <c r="A59" s="3" t="inlineStr">
        <is>
          <t xml:space="preserve">IND-015</t>
        </is>
      </c>
      <c r="B59" s="3" t="inlineStr">
        <is>
          <t xml:space="preserve">Tempo de resposta a demandas de imprensa</t>
        </is>
      </c>
      <c r="C59" s="8" t="str">
        <f>=IF(ISNUMBER(SEARCH("TR-",D59)),"Tarefa",IF(ISNUMBER(SEARCH("AT-",D59)),"Atividade",IF(ISNUMBER(SEARCH("SP-",D59)),"Subprocesso",IF(ISNUMBER(SEARCH("PP-",D59)),"Processo",IF(OR(LEFT(D59,2)="MG",LEFT(D59,2)="MF",LEFT(D59,2)="MS"),"Macroprocesso","")))))</f>
        <v>Macroprocesso</v>
      </c>
      <c r="D59" s="3" t="inlineStr">
        <is>
          <t xml:space="preserve">MG-04</t>
        </is>
      </c>
      <c r="E59" s="3" t="inlineStr">
        <is>
          <t xml:space="preserve">SLA</t>
        </is>
      </c>
      <c r="F59" s="3" t="inlineStr">
        <is>
          <t xml:space="preserve">Tempo médio entre o recebimento da demanda de imprensa e o envio da resposta.</t>
        </is>
      </c>
      <c r="G59" s="3" t="inlineStr">
        <is>
          <t xml:space="preserve">Σ(Data_Resposta − Data_Recebimento) ÷ nº de demandas atendidas</t>
        </is>
      </c>
      <c r="H59" s="3" t="inlineStr">
        <is>
          <t xml:space="preserve">Verde: ≤ 1 dia útil · Amarelo: 2 dias úteis · Vermelho: &gt; 2 dias úteis</t>
        </is>
      </c>
      <c r="I59" s="3" t="inlineStr">
        <is>
          <t xml:space="preserve">dias úteis</t>
        </is>
      </c>
      <c r="J59" s="3" t="inlineStr">
        <is>
          <t xml:space="preserve">Menor melhor</t>
        </is>
      </c>
      <c r="K59" s="3" t="inlineStr">
        <is>
          <t xml:space="preserve">1</t>
        </is>
      </c>
      <c r="L59" s="3" t="inlineStr">
        <is>
          <t xml:space="preserve">Mensal</t>
        </is>
      </c>
      <c r="M59" s="3" t="inlineStr">
        <is>
          <t xml:space="preserve">Controle da Assessoria de Comunicação</t>
        </is>
      </c>
      <c r="N59" s="3" t="inlineStr">
        <is>
          <t xml:space="preserve">Indicador possível, a validar com a unidade responsável.</t>
        </is>
      </c>
    </row>
    <row r="60">
      <c r="A60" s="3" t="inlineStr">
        <is>
          <t xml:space="preserve">IND-044</t>
        </is>
      </c>
      <c r="B60" s="3" t="inlineStr">
        <is>
          <t xml:space="preserve">Conteúdo publicado com validação técnica registrada</t>
        </is>
      </c>
      <c r="C60" s="8" t="str">
        <f>=IF(ISNUMBER(SEARCH("TR-",D60)),"Tarefa",IF(ISNUMBER(SEARCH("AT-",D60)),"Atividade",IF(ISNUMBER(SEARCH("SP-",D60)),"Subprocesso",IF(ISNUMBER(SEARCH("PP-",D60)),"Processo",IF(OR(LEFT(D60,2)="MG",LEFT(D60,2)="MF",LEFT(D60,2)="MS"),"Macroprocesso","")))))</f>
        <v>Processo</v>
      </c>
      <c r="D60" s="3" t="inlineStr">
        <is>
          <t xml:space="preserve">MG-04 › PP-01</t>
        </is>
      </c>
      <c r="E60" s="3" t="inlineStr">
        <is>
          <t xml:space="preserve">Processo</t>
        </is>
      </c>
      <c r="F60" s="3" t="inlineStr">
        <is>
          <t xml:space="preserve">Proporção das publicações institucionais com validação da área técnica registrada no processo.</t>
        </is>
      </c>
      <c r="G60" s="3" t="inlineStr">
        <is>
          <t xml:space="preserve">(Publicações com validação registrada ÷ publicações no período) × 100</t>
        </is>
      </c>
      <c r="H60" s="3" t="inlineStr">
        <is>
          <t xml:space="preserve">Verde: ≥ 100 % · Amarelo: 90 a 99 % · Vermelho: &lt; 90 %</t>
        </is>
      </c>
      <c r="I60" s="3" t="inlineStr">
        <is>
          <t xml:space="preserve">%</t>
        </is>
      </c>
      <c r="J60" s="3" t="inlineStr">
        <is>
          <t xml:space="preserve">Maior melhor</t>
        </is>
      </c>
      <c r="K60" s="3" t="inlineStr">
        <is>
          <t xml:space="preserve">100</t>
        </is>
      </c>
      <c r="L60" s="3" t="inlineStr">
        <is>
          <t xml:space="preserve">Mensal</t>
        </is>
      </c>
      <c r="M60" s="3" t="inlineStr">
        <is>
          <t xml:space="preserve">Portal gov.br/codevasf</t>
        </is>
      </c>
      <c r="N60" s="3" t="inlineStr">
        <is>
          <t xml:space="preserve">Indicador e meta propostos pela AE/GPE/UNP — a validar com a unidade responsável.</t>
        </is>
      </c>
    </row>
    <row r="61">
      <c r="A61" s="3" t="inlineStr">
        <is>
          <t xml:space="preserve">IND-140</t>
        </is>
      </c>
      <c r="B61" s="3" t="inlineStr">
        <is>
          <t xml:space="preserve">Plano de comunicação aprovado concluído no prazo</t>
        </is>
      </c>
      <c r="C61" s="8" t="str">
        <f>=IF(ISNUMBER(SEARCH("TR-",D61)),"Tarefa",IF(ISNUMBER(SEARCH("AT-",D61)),"Atividade",IF(ISNUMBER(SEARCH("SP-",D61)),"Subprocesso",IF(ISNUMBER(SEARCH("PP-",D61)),"Processo",IF(OR(LEFT(D61,2)="MG",LEFT(D61,2)="MF",LEFT(D61,2)="MS"),"Macroprocesso","")))))</f>
        <v>Subprocesso</v>
      </c>
      <c r="D61" s="3" t="inlineStr">
        <is>
          <t xml:space="preserve">MG-04 › PP-01 › SP-01</t>
        </is>
      </c>
      <c r="E61" s="3" t="inlineStr">
        <is>
          <t xml:space="preserve">SLA</t>
        </is>
      </c>
      <c r="F61" s="3" t="inlineStr">
        <is>
          <t xml:space="preserve">Proporção das análises concluídas dentro do prazo acordado com a área demandante.</t>
        </is>
      </c>
      <c r="G61" s="3" t="inlineStr">
        <is>
          <t xml:space="preserve">(Análises concluídas no prazo ÷ análises demandadas) × 100</t>
        </is>
      </c>
      <c r="H61" s="3" t="inlineStr">
        <is>
          <t xml:space="preserve">Verde: ≥ 90 % · Amarelo: 81 a 89 % · Vermelho: &lt; 81 %</t>
        </is>
      </c>
      <c r="I61" s="3" t="inlineStr">
        <is>
          <t xml:space="preserve">%</t>
        </is>
      </c>
      <c r="J61" s="3" t="inlineStr">
        <is>
          <t xml:space="preserve">Maior melhor</t>
        </is>
      </c>
      <c r="K61" s="3" t="inlineStr">
        <is>
          <t xml:space="preserve">90</t>
        </is>
      </c>
      <c r="L61" s="3" t="inlineStr">
        <is>
          <t xml:space="preserve">Trimestral</t>
        </is>
      </c>
      <c r="M61" s="3" t="inlineStr">
        <is>
          <t xml:space="preserve">e-Codevasf</t>
        </is>
      </c>
      <c r="N61" s="3" t="inlineStr">
        <is>
          <t xml:space="preserve">Indicador derivado da saída do subprocesso pela AE/GPE/UNP — a validar com a unidade responsável.</t>
        </is>
      </c>
    </row>
    <row r="62">
      <c r="A62" s="3" t="inlineStr">
        <is>
          <t xml:space="preserve">IND-141</t>
        </is>
      </c>
      <c r="B62" s="3" t="inlineStr">
        <is>
          <t xml:space="preserve">Conteúdo publicado nos canais sem retrabalho</t>
        </is>
      </c>
      <c r="C62" s="8" t="str">
        <f>=IF(ISNUMBER(SEARCH("TR-",D62)),"Tarefa",IF(ISNUMBER(SEARCH("AT-",D62)),"Atividade",IF(ISNUMBER(SEARCH("SP-",D62)),"Subprocesso",IF(ISNUMBER(SEARCH("PP-",D62)),"Processo",IF(OR(LEFT(D62,2)="MG",LEFT(D62,2)="MF",LEFT(D62,2)="MS"),"Macroprocesso","")))))</f>
        <v>Subprocesso</v>
      </c>
      <c r="D62" s="3" t="inlineStr">
        <is>
          <t xml:space="preserve">MG-04 › PP-01 › SP-02</t>
        </is>
      </c>
      <c r="E62" s="3" t="inlineStr">
        <is>
          <t xml:space="preserve">Processo</t>
        </is>
      </c>
      <c r="F62" s="3" t="inlineStr">
        <is>
          <t xml:space="preserve">Proporção de conteúdo publicado nos canais aprovado na primeira análise, sem devolução para ajuste.</t>
        </is>
      </c>
      <c r="G62" s="3" t="inlineStr">
        <is>
          <t xml:space="preserve">(Entregas aprovadas na 1ª análise ÷ entregas submetidas) × 100</t>
        </is>
      </c>
      <c r="H62" s="3" t="inlineStr">
        <is>
          <t xml:space="preserve">Verde: ≥ 80 % · Amarelo: 72 a 79 % · Vermelho: &lt; 72 %</t>
        </is>
      </c>
      <c r="I62" s="3" t="inlineStr">
        <is>
          <t xml:space="preserve">%</t>
        </is>
      </c>
      <c r="J62" s="3" t="inlineStr">
        <is>
          <t xml:space="preserve">Maior melhor</t>
        </is>
      </c>
      <c r="K62" s="3" t="inlineStr">
        <is>
          <t xml:space="preserve">80</t>
        </is>
      </c>
      <c r="L62" s="3" t="inlineStr">
        <is>
          <t xml:space="preserve">Trimestral</t>
        </is>
      </c>
      <c r="M62" s="3" t="inlineStr">
        <is>
          <t xml:space="preserve">Portal gov.br</t>
        </is>
      </c>
      <c r="N62" s="3" t="inlineStr">
        <is>
          <t xml:space="preserve">Indicador derivado da saída do subprocesso pela AE/GPE/UNP — a validar com a unidade responsável.</t>
        </is>
      </c>
    </row>
    <row r="63">
      <c r="A63" s="3" t="inlineStr">
        <is>
          <t xml:space="preserve">IND-142</t>
        </is>
      </c>
      <c r="B63" s="3" t="inlineStr">
        <is>
          <t xml:space="preserve">Itens revisados na periodicidade</t>
        </is>
      </c>
      <c r="C63" s="8" t="str">
        <f>=IF(ISNUMBER(SEARCH("TR-",D63)),"Tarefa",IF(ISNUMBER(SEARCH("AT-",D63)),"Atividade",IF(ISNUMBER(SEARCH("SP-",D63)),"Subprocesso",IF(ISNUMBER(SEARCH("PP-",D63)),"Processo",IF(OR(LEFT(D63,2)="MG",LEFT(D63,2)="MF",LEFT(D63,2)="MS"),"Macroprocesso","")))))</f>
        <v>Subprocesso</v>
      </c>
      <c r="D63" s="3" t="inlineStr">
        <is>
          <t xml:space="preserve">MG-04 › PP-01 › SP-03</t>
        </is>
      </c>
      <c r="E63" s="3" t="inlineStr">
        <is>
          <t xml:space="preserve">Processo</t>
        </is>
      </c>
      <c r="F63" s="3" t="inlineStr">
        <is>
          <t xml:space="preserve">Proporção dos itens revisados dentro da periodicidade estabelecida.</t>
        </is>
      </c>
      <c r="G63" s="3" t="inlineStr">
        <is>
          <t xml:space="preserve">(Itens revisados no prazo ÷ itens com revisão devida) × 100</t>
        </is>
      </c>
      <c r="H63" s="3" t="inlineStr">
        <is>
          <t xml:space="preserve">Verde: ≥ 90 % · Amarelo: 81 a 89 % · Vermelho: &lt; 81 %</t>
        </is>
      </c>
      <c r="I63" s="3" t="inlineStr">
        <is>
          <t xml:space="preserve">%</t>
        </is>
      </c>
      <c r="J63" s="3" t="inlineStr">
        <is>
          <t xml:space="preserve">Maior melhor</t>
        </is>
      </c>
      <c r="K63" s="3" t="inlineStr">
        <is>
          <t xml:space="preserve">90</t>
        </is>
      </c>
      <c r="L63" s="3" t="inlineStr">
        <is>
          <t xml:space="preserve">Semestral</t>
        </is>
      </c>
      <c r="M63" s="3" t="inlineStr">
        <is>
          <t xml:space="preserve">Clipping</t>
        </is>
      </c>
      <c r="N63" s="3" t="inlineStr">
        <is>
          <t xml:space="preserve">Indicador derivado da saída do subprocesso pela AE/GPE/UNP — a validar com a unidade responsável.</t>
        </is>
      </c>
    </row>
    <row r="64">
      <c r="A64" s="3" t="inlineStr">
        <is>
          <t xml:space="preserve">IND-143</t>
        </is>
      </c>
      <c r="B64" s="3" t="inlineStr">
        <is>
          <t xml:space="preserve">Itens revisados na periodicidade</t>
        </is>
      </c>
      <c r="C64" s="8" t="str">
        <f>=IF(ISNUMBER(SEARCH("TR-",D64)),"Tarefa",IF(ISNUMBER(SEARCH("AT-",D64)),"Atividade",IF(ISNUMBER(SEARCH("SP-",D64)),"Subprocesso",IF(ISNUMBER(SEARCH("PP-",D64)),"Processo",IF(OR(LEFT(D64,2)="MG",LEFT(D64,2)="MF",LEFT(D64,2)="MS"),"Macroprocesso","")))))</f>
        <v>Subprocesso</v>
      </c>
      <c r="D64" s="3" t="inlineStr">
        <is>
          <t xml:space="preserve">MG-04 › PP-01 › SP-04</t>
        </is>
      </c>
      <c r="E64" s="3" t="inlineStr">
        <is>
          <t xml:space="preserve">Processo</t>
        </is>
      </c>
      <c r="F64" s="3" t="inlineStr">
        <is>
          <t xml:space="preserve">Proporção dos itens revisados dentro da periodicidade estabelecida.</t>
        </is>
      </c>
      <c r="G64" s="3" t="inlineStr">
        <is>
          <t xml:space="preserve">(Itens revisados no prazo ÷ itens com revisão devida) × 100</t>
        </is>
      </c>
      <c r="H64" s="3" t="inlineStr">
        <is>
          <t xml:space="preserve">Verde: ≥ 90 % · Amarelo: 81 a 89 % · Vermelho: &lt; 81 %</t>
        </is>
      </c>
      <c r="I64" s="3" t="inlineStr">
        <is>
          <t xml:space="preserve">%</t>
        </is>
      </c>
      <c r="J64" s="3" t="inlineStr">
        <is>
          <t xml:space="preserve">Maior melhor</t>
        </is>
      </c>
      <c r="K64" s="3" t="inlineStr">
        <is>
          <t xml:space="preserve">90</t>
        </is>
      </c>
      <c r="L64" s="3" t="inlineStr">
        <is>
          <t xml:space="preserve">Semestral</t>
        </is>
      </c>
      <c r="M64" s="3" t="inlineStr">
        <is>
          <t xml:space="preserve">Intranet</t>
        </is>
      </c>
      <c r="N64" s="3" t="inlineStr">
        <is>
          <t xml:space="preserve">Indicador derivado da saída do subprocesso pela AE/GPE/UNP — a validar com a unidade responsável.</t>
        </is>
      </c>
    </row>
    <row r="65">
      <c r="A65" s="3" t="inlineStr">
        <is>
          <t xml:space="preserve">IND-045</t>
        </is>
      </c>
      <c r="B65" s="3" t="inlineStr">
        <is>
          <t xml:space="preserve">Peças aprovadas conforme o manual de identidade</t>
        </is>
      </c>
      <c r="C65" s="8" t="str">
        <f>=IF(ISNUMBER(SEARCH("TR-",D65)),"Tarefa",IF(ISNUMBER(SEARCH("AT-",D65)),"Atividade",IF(ISNUMBER(SEARCH("SP-",D65)),"Subprocesso",IF(ISNUMBER(SEARCH("PP-",D65)),"Processo",IF(OR(LEFT(D65,2)="MG",LEFT(D65,2)="MF",LEFT(D65,2)="MS"),"Macroprocesso","")))))</f>
        <v>Processo</v>
      </c>
      <c r="D65" s="3" t="inlineStr">
        <is>
          <t xml:space="preserve">MG-04 › PP-02</t>
        </is>
      </c>
      <c r="E65" s="3" t="inlineStr">
        <is>
          <t xml:space="preserve">Processo</t>
        </is>
      </c>
      <c r="F65" s="3" t="inlineStr">
        <is>
          <t xml:space="preserve">Proporção das peças aprovadas sem necessidade de retrabalho por desconformidade visual.</t>
        </is>
      </c>
      <c r="G65" s="3" t="inlineStr">
        <is>
          <t xml:space="preserve">(Peças aprovadas na 1ª análise ÷ peças analisadas) × 100</t>
        </is>
      </c>
      <c r="H65" s="3" t="inlineStr">
        <is>
          <t xml:space="preserve">Verde: ≥ 85 % · Amarelo: 76 a 84 % · Vermelho: &lt; 76 %</t>
        </is>
      </c>
      <c r="I65" s="3" t="inlineStr">
        <is>
          <t xml:space="preserve">%</t>
        </is>
      </c>
      <c r="J65" s="3" t="inlineStr">
        <is>
          <t xml:space="preserve">Maior melhor</t>
        </is>
      </c>
      <c r="K65" s="3" t="inlineStr">
        <is>
          <t xml:space="preserve">85</t>
        </is>
      </c>
      <c r="L65" s="3" t="inlineStr">
        <is>
          <t xml:space="preserve">Trimestral</t>
        </is>
      </c>
      <c r="M65" s="3" t="inlineStr">
        <is>
          <t xml:space="preserve">Portal gov.br/codevasf</t>
        </is>
      </c>
      <c r="N65" s="3" t="inlineStr">
        <is>
          <t xml:space="preserve">Indicador e meta propostos pela AE/GPE/UNP — a validar com a unidade responsável.</t>
        </is>
      </c>
    </row>
    <row r="66">
      <c r="A66" s="3" t="inlineStr">
        <is>
          <t xml:space="preserve">IND-144</t>
        </is>
      </c>
      <c r="B66" s="3" t="inlineStr">
        <is>
          <t xml:space="preserve">Evento realizado concluído no prazo</t>
        </is>
      </c>
      <c r="C66" s="8" t="str">
        <f>=IF(ISNUMBER(SEARCH("TR-",D66)),"Tarefa",IF(ISNUMBER(SEARCH("AT-",D66)),"Atividade",IF(ISNUMBER(SEARCH("SP-",D66)),"Subprocesso",IF(ISNUMBER(SEARCH("PP-",D66)),"Processo",IF(OR(LEFT(D66,2)="MG",LEFT(D66,2)="MF",LEFT(D66,2)="MS"),"Macroprocesso","")))))</f>
        <v>Subprocesso</v>
      </c>
      <c r="D66" s="3" t="inlineStr">
        <is>
          <t xml:space="preserve">MG-04 › PP-02 › SP-01</t>
        </is>
      </c>
      <c r="E66" s="3" t="inlineStr">
        <is>
          <t xml:space="preserve">SLA</t>
        </is>
      </c>
      <c r="F66" s="3" t="inlineStr">
        <is>
          <t xml:space="preserve">Proporção das análises concluídas dentro do prazo acordado com a área demandante.</t>
        </is>
      </c>
      <c r="G66" s="3" t="inlineStr">
        <is>
          <t xml:space="preserve">(Análises concluídas no prazo ÷ análises demandadas) × 100</t>
        </is>
      </c>
      <c r="H66" s="3" t="inlineStr">
        <is>
          <t xml:space="preserve">Verde: ≥ 90 % · Amarelo: 81 a 89 % · Vermelho: &lt; 81 %</t>
        </is>
      </c>
      <c r="I66" s="3" t="inlineStr">
        <is>
          <t xml:space="preserve">%</t>
        </is>
      </c>
      <c r="J66" s="3" t="inlineStr">
        <is>
          <t xml:space="preserve">Maior melhor</t>
        </is>
      </c>
      <c r="K66" s="3" t="inlineStr">
        <is>
          <t xml:space="preserve">90</t>
        </is>
      </c>
      <c r="L66" s="3" t="inlineStr">
        <is>
          <t xml:space="preserve">Trimestral</t>
        </is>
      </c>
      <c r="M66" s="3" t="inlineStr">
        <is>
          <t xml:space="preserve">e-Codevasf</t>
        </is>
      </c>
      <c r="N66" s="3" t="inlineStr">
        <is>
          <t xml:space="preserve">Indicador derivado da saída do subprocesso pela AE/GPE/UNP — a validar com a unidade responsável.</t>
        </is>
      </c>
    </row>
    <row r="67">
      <c r="A67" s="3" t="inlineStr">
        <is>
          <t xml:space="preserve">IND-145</t>
        </is>
      </c>
      <c r="B67" s="3" t="inlineStr">
        <is>
          <t xml:space="preserve">Itens revisados na periodicidade</t>
        </is>
      </c>
      <c r="C67" s="8" t="str">
        <f>=IF(ISNUMBER(SEARCH("TR-",D67)),"Tarefa",IF(ISNUMBER(SEARCH("AT-",D67)),"Atividade",IF(ISNUMBER(SEARCH("SP-",D67)),"Subprocesso",IF(ISNUMBER(SEARCH("PP-",D67)),"Processo",IF(OR(LEFT(D67,2)="MG",LEFT(D67,2)="MF",LEFT(D67,2)="MS"),"Macroprocesso","")))))</f>
        <v>Subprocesso</v>
      </c>
      <c r="D67" s="3" t="inlineStr">
        <is>
          <t xml:space="preserve">MG-04 › PP-02 › SP-02</t>
        </is>
      </c>
      <c r="E67" s="3" t="inlineStr">
        <is>
          <t xml:space="preserve">Processo</t>
        </is>
      </c>
      <c r="F67" s="3" t="inlineStr">
        <is>
          <t xml:space="preserve">Proporção dos itens revisados dentro da periodicidade estabelecida.</t>
        </is>
      </c>
      <c r="G67" s="3" t="inlineStr">
        <is>
          <t xml:space="preserve">(Itens revisados no prazo ÷ itens com revisão devida) × 100</t>
        </is>
      </c>
      <c r="H67" s="3" t="inlineStr">
        <is>
          <t xml:space="preserve">Verde: ≥ 90 % · Amarelo: 81 a 89 % · Vermelho: &lt; 81 %</t>
        </is>
      </c>
      <c r="I67" s="3" t="inlineStr">
        <is>
          <t xml:space="preserve">%</t>
        </is>
      </c>
      <c r="J67" s="3" t="inlineStr">
        <is>
          <t xml:space="preserve">Maior melhor</t>
        </is>
      </c>
      <c r="K67" s="3" t="inlineStr">
        <is>
          <t xml:space="preserve">90</t>
        </is>
      </c>
      <c r="L67" s="3" t="inlineStr">
        <is>
          <t xml:space="preserve">Semestral</t>
        </is>
      </c>
      <c r="M67" s="3" t="inlineStr">
        <is>
          <t xml:space="preserve">e-Codevasf</t>
        </is>
      </c>
      <c r="N67" s="3" t="inlineStr">
        <is>
          <t xml:space="preserve">Indicador derivado da saída do subprocesso pela AE/GPE/UNP — a validar com a unidade responsável.</t>
        </is>
      </c>
    </row>
    <row r="68">
      <c r="A68" s="3" t="inlineStr">
        <is>
          <t xml:space="preserve">IND-146</t>
        </is>
      </c>
      <c r="B68" s="3" t="inlineStr">
        <is>
          <t xml:space="preserve">Campanha veiculada aprovado sem retrabalho</t>
        </is>
      </c>
      <c r="C68" s="8" t="str">
        <f>=IF(ISNUMBER(SEARCH("TR-",D68)),"Tarefa",IF(ISNUMBER(SEARCH("AT-",D68)),"Atividade",IF(ISNUMBER(SEARCH("SP-",D68)),"Subprocesso",IF(ISNUMBER(SEARCH("PP-",D68)),"Processo",IF(OR(LEFT(D68,2)="MG",LEFT(D68,2)="MF",LEFT(D68,2)="MS"),"Macroprocesso","")))))</f>
        <v>Subprocesso</v>
      </c>
      <c r="D68" s="3" t="inlineStr">
        <is>
          <t xml:space="preserve">MG-04 › PP-02 › SP-03</t>
        </is>
      </c>
      <c r="E68" s="3" t="inlineStr">
        <is>
          <t xml:space="preserve">Processo</t>
        </is>
      </c>
      <c r="F68" s="3" t="inlineStr">
        <is>
          <t xml:space="preserve">Proporção de campanha veiculada aprovado na primeira análise, sem devolução para ajuste.</t>
        </is>
      </c>
      <c r="G68" s="3" t="inlineStr">
        <is>
          <t xml:space="preserve">(Entregas aprovadas na 1ª análise ÷ entregas submetidas) × 100</t>
        </is>
      </c>
      <c r="H68" s="3" t="inlineStr">
        <is>
          <t xml:space="preserve">Verde: ≥ 80 % · Amarelo: 72 a 79 % · Vermelho: &lt; 72 %</t>
        </is>
      </c>
      <c r="I68" s="3" t="inlineStr">
        <is>
          <t xml:space="preserve">%</t>
        </is>
      </c>
      <c r="J68" s="3" t="inlineStr">
        <is>
          <t xml:space="preserve">Maior melhor</t>
        </is>
      </c>
      <c r="K68" s="3" t="inlineStr">
        <is>
          <t xml:space="preserve">80</t>
        </is>
      </c>
      <c r="L68" s="3" t="inlineStr">
        <is>
          <t xml:space="preserve">Trimestral</t>
        </is>
      </c>
      <c r="M68" s="3" t="inlineStr">
        <is>
          <t xml:space="preserve">e-Codevasf</t>
        </is>
      </c>
      <c r="N68" s="3" t="inlineStr">
        <is>
          <t xml:space="preserve">Indicador derivado da saída do subprocesso pela AE/GPE/UNP — a validar com a unidade responsável.</t>
        </is>
      </c>
    </row>
    <row r="69">
      <c r="A69" s="3" t="inlineStr">
        <is>
          <t xml:space="preserve">IND-046</t>
        </is>
      </c>
      <c r="B69" s="3" t="inlineStr">
        <is>
          <t xml:space="preserve">Demandas de órgãos externos respondidas no prazo</t>
        </is>
      </c>
      <c r="C69" s="8" t="str">
        <f>=IF(ISNUMBER(SEARCH("TR-",D69)),"Tarefa",IF(ISNUMBER(SEARCH("AT-",D69)),"Atividade",IF(ISNUMBER(SEARCH("SP-",D69)),"Subprocesso",IF(ISNUMBER(SEARCH("PP-",D69)),"Processo",IF(OR(LEFT(D69,2)="MG",LEFT(D69,2)="MF",LEFT(D69,2)="MS"),"Macroprocesso","")))))</f>
        <v>Processo</v>
      </c>
      <c r="D69" s="3" t="inlineStr">
        <is>
          <t xml:space="preserve">MG-04 › PP-03</t>
        </is>
      </c>
      <c r="E69" s="3" t="inlineStr">
        <is>
          <t xml:space="preserve">SLA</t>
        </is>
      </c>
      <c r="F69" s="3" t="inlineStr">
        <is>
          <t xml:space="preserve">Proporção das demandas parlamentares e de entes respondidas dentro do prazo.</t>
        </is>
      </c>
      <c r="G69" s="3" t="inlineStr">
        <is>
          <t xml:space="preserve">(Demandas respondidas no prazo ÷ demandas com prazo no período) × 100</t>
        </is>
      </c>
      <c r="H69" s="3" t="inlineStr">
        <is>
          <t xml:space="preserve">Verde: ≥ 95 % · Amarelo: 85 a 94 % · Vermelho: &lt; 85 %</t>
        </is>
      </c>
      <c r="I69" s="3" t="inlineStr">
        <is>
          <t xml:space="preserve">%</t>
        </is>
      </c>
      <c r="J69" s="3" t="inlineStr">
        <is>
          <t xml:space="preserve">Maior melhor</t>
        </is>
      </c>
      <c r="K69" s="3" t="inlineStr">
        <is>
          <t xml:space="preserve">95</t>
        </is>
      </c>
      <c r="L69" s="3" t="inlineStr">
        <is>
          <t xml:space="preserve">Mensal</t>
        </is>
      </c>
      <c r="M69" s="3" t="inlineStr">
        <is>
          <t xml:space="preserve">e-Codevasf</t>
        </is>
      </c>
      <c r="N69" s="3" t="inlineStr">
        <is>
          <t xml:space="preserve">Indicador e meta propostos pela AE/GPE/UNP — a validar com a unidade responsável.</t>
        </is>
      </c>
    </row>
    <row r="70">
      <c r="A70" s="3" t="inlineStr">
        <is>
          <t xml:space="preserve">IND-147</t>
        </is>
      </c>
      <c r="B70" s="3" t="inlineStr">
        <is>
          <t xml:space="preserve">Demandas respondidas no prazo</t>
        </is>
      </c>
      <c r="C70" s="8" t="str">
        <f>=IF(ISNUMBER(SEARCH("TR-",D70)),"Tarefa",IF(ISNUMBER(SEARCH("AT-",D70)),"Atividade",IF(ISNUMBER(SEARCH("SP-",D70)),"Subprocesso",IF(ISNUMBER(SEARCH("PP-",D70)),"Processo",IF(OR(LEFT(D70,2)="MG",LEFT(D70,2)="MF",LEFT(D70,2)="MS"),"Macroprocesso","")))))</f>
        <v>Subprocesso</v>
      </c>
      <c r="D70" s="3" t="inlineStr">
        <is>
          <t xml:space="preserve">MG-04 › PP-03 › SP-01</t>
        </is>
      </c>
      <c r="E70" s="3" t="inlineStr">
        <is>
          <t xml:space="preserve">SLA</t>
        </is>
      </c>
      <c r="F70" s="3" t="inlineStr">
        <is>
          <t xml:space="preserve">Proporção das demandas respondidas dentro do prazo aplicável.</t>
        </is>
      </c>
      <c r="G70" s="3" t="inlineStr">
        <is>
          <t xml:space="preserve">(Demandas respondidas no prazo ÷ demandas recebidas) × 100</t>
        </is>
      </c>
      <c r="H70" s="3" t="inlineStr">
        <is>
          <t xml:space="preserve">Verde: ≥ 95 % · Amarelo: 85 a 94 % · Vermelho: &lt; 85 %</t>
        </is>
      </c>
      <c r="I70" s="3" t="inlineStr">
        <is>
          <t xml:space="preserve">%</t>
        </is>
      </c>
      <c r="J70" s="3" t="inlineStr">
        <is>
          <t xml:space="preserve">Maior melhor</t>
        </is>
      </c>
      <c r="K70" s="3" t="inlineStr">
        <is>
          <t xml:space="preserve">95</t>
        </is>
      </c>
      <c r="L70" s="3" t="inlineStr">
        <is>
          <t xml:space="preserve">Mensal</t>
        </is>
      </c>
      <c r="M70" s="3" t="inlineStr">
        <is>
          <t xml:space="preserve">e-Codevasf</t>
        </is>
      </c>
      <c r="N70" s="3" t="inlineStr">
        <is>
          <t xml:space="preserve">Indicador derivado da saída do subprocesso pela AE/GPE/UNP — a validar com a unidade responsável.</t>
        </is>
      </c>
    </row>
    <row r="71">
      <c r="A71" s="3" t="inlineStr">
        <is>
          <t xml:space="preserve">IND-148</t>
        </is>
      </c>
      <c r="B71" s="3" t="inlineStr">
        <is>
          <t xml:space="preserve">Demandas respondidas no prazo</t>
        </is>
      </c>
      <c r="C71" s="8" t="str">
        <f>=IF(ISNUMBER(SEARCH("TR-",D71)),"Tarefa",IF(ISNUMBER(SEARCH("AT-",D71)),"Atividade",IF(ISNUMBER(SEARCH("SP-",D71)),"Subprocesso",IF(ISNUMBER(SEARCH("PP-",D71)),"Processo",IF(OR(LEFT(D71,2)="MG",LEFT(D71,2)="MF",LEFT(D71,2)="MS"),"Macroprocesso","")))))</f>
        <v>Subprocesso</v>
      </c>
      <c r="D71" s="3" t="inlineStr">
        <is>
          <t xml:space="preserve">MG-04 › PP-03 › SP-02</t>
        </is>
      </c>
      <c r="E71" s="3" t="inlineStr">
        <is>
          <t xml:space="preserve">SLA</t>
        </is>
      </c>
      <c r="F71" s="3" t="inlineStr">
        <is>
          <t xml:space="preserve">Proporção das demandas respondidas dentro do prazo aplicável.</t>
        </is>
      </c>
      <c r="G71" s="3" t="inlineStr">
        <is>
          <t xml:space="preserve">(Demandas respondidas no prazo ÷ demandas recebidas) × 100</t>
        </is>
      </c>
      <c r="H71" s="3" t="inlineStr">
        <is>
          <t xml:space="preserve">Verde: ≥ 95 % · Amarelo: 85 a 94 % · Vermelho: &lt; 85 %</t>
        </is>
      </c>
      <c r="I71" s="3" t="inlineStr">
        <is>
          <t xml:space="preserve">%</t>
        </is>
      </c>
      <c r="J71" s="3" t="inlineStr">
        <is>
          <t xml:space="preserve">Maior melhor</t>
        </is>
      </c>
      <c r="K71" s="3" t="inlineStr">
        <is>
          <t xml:space="preserve">95</t>
        </is>
      </c>
      <c r="L71" s="3" t="inlineStr">
        <is>
          <t xml:space="preserve">Mensal</t>
        </is>
      </c>
      <c r="M71" s="3" t="inlineStr">
        <is>
          <t xml:space="preserve">e-Codevasf</t>
        </is>
      </c>
      <c r="N71" s="3" t="inlineStr">
        <is>
          <t xml:space="preserve">Indicador derivado da saída do subprocesso pela AE/GPE/UNP — a validar com a unidade responsável.</t>
        </is>
      </c>
    </row>
    <row r="72">
      <c r="A72" s="3" t="inlineStr">
        <is>
          <t xml:space="preserve">IND-149</t>
        </is>
      </c>
      <c r="B72" s="3" t="inlineStr">
        <is>
          <t xml:space="preserve">Apontamentos tratados no prazo</t>
        </is>
      </c>
      <c r="C72" s="8" t="str">
        <f>=IF(ISNUMBER(SEARCH("TR-",D72)),"Tarefa",IF(ISNUMBER(SEARCH("AT-",D72)),"Atividade",IF(ISNUMBER(SEARCH("SP-",D72)),"Subprocesso",IF(ISNUMBER(SEARCH("PP-",D72)),"Processo",IF(OR(LEFT(D72,2)="MG",LEFT(D72,2)="MF",LEFT(D72,2)="MS"),"Macroprocesso","")))))</f>
        <v>Subprocesso</v>
      </c>
      <c r="D72" s="3" t="inlineStr">
        <is>
          <t xml:space="preserve">MG-04 › PP-03 › SP-03</t>
        </is>
      </c>
      <c r="E72" s="3" t="inlineStr">
        <is>
          <t xml:space="preserve">Processo</t>
        </is>
      </c>
      <c r="F72" s="3" t="inlineStr">
        <is>
          <t xml:space="preserve">Proporção dos apontamentos regularizados dentro do prazo dado à área responsável.</t>
        </is>
      </c>
      <c r="G72" s="3" t="inlineStr">
        <is>
          <t xml:space="preserve">(Apontamentos regularizados no prazo ÷ apontamentos emitidos) × 100</t>
        </is>
      </c>
      <c r="H72" s="3" t="inlineStr">
        <is>
          <t xml:space="preserve">Verde: ≥ 85 % · Amarelo: 76 a 84 % · Vermelho: &lt; 76 %</t>
        </is>
      </c>
      <c r="I72" s="3" t="inlineStr">
        <is>
          <t xml:space="preserve">%</t>
        </is>
      </c>
      <c r="J72" s="3" t="inlineStr">
        <is>
          <t xml:space="preserve">Maior melhor</t>
        </is>
      </c>
      <c r="K72" s="3" t="inlineStr">
        <is>
          <t xml:space="preserve">85</t>
        </is>
      </c>
      <c r="L72" s="3" t="inlineStr">
        <is>
          <t xml:space="preserve">Trimestral</t>
        </is>
      </c>
      <c r="M72" s="3" t="inlineStr">
        <is>
          <t xml:space="preserve">e-Codevasf</t>
        </is>
      </c>
      <c r="N72" s="3" t="inlineStr">
        <is>
          <t xml:space="preserve">Indicador derivado da saída do subprocesso pela AE/GPE/UNP — a validar com a unidade responsável.</t>
        </is>
      </c>
    </row>
    <row r="73">
      <c r="A73" s="3" t="inlineStr">
        <is>
          <t xml:space="preserve">IND-016</t>
        </is>
      </c>
      <c r="B73" s="3" t="inlineStr">
        <is>
          <t xml:space="preserve">Riscos altos com tratamento em execução</t>
        </is>
      </c>
      <c r="C73" s="8" t="str">
        <f>=IF(ISNUMBER(SEARCH("TR-",D73)),"Tarefa",IF(ISNUMBER(SEARCH("AT-",D73)),"Atividade",IF(ISNUMBER(SEARCH("SP-",D73)),"Subprocesso",IF(ISNUMBER(SEARCH("PP-",D73)),"Processo",IF(OR(LEFT(D73,2)="MG",LEFT(D73,2)="MF",LEFT(D73,2)="MS"),"Macroprocesso","")))))</f>
        <v>Macroprocesso</v>
      </c>
      <c r="D73" s="3" t="inlineStr">
        <is>
          <t xml:space="preserve">MG-05</t>
        </is>
      </c>
      <c r="E73" s="3" t="inlineStr">
        <is>
          <t xml:space="preserve">Processo</t>
        </is>
      </c>
      <c r="F73" s="3" t="inlineStr">
        <is>
          <t xml:space="preserve">Riscos classificados como altos que têm plano de tratamento em execução.</t>
        </is>
      </c>
      <c r="G73" s="3" t="inlineStr">
        <is>
          <t xml:space="preserve">(Riscos altos em tratamento ÷ riscos altos identificados) × 100</t>
        </is>
      </c>
      <c r="H73" s="3" t="inlineStr">
        <is>
          <t xml:space="preserve">Verde: ≥ 95 % · Amarelo: 85 a 94 % · Vermelho: &lt; 85 %</t>
        </is>
      </c>
      <c r="I73" s="3" t="inlineStr">
        <is>
          <t xml:space="preserve">%</t>
        </is>
      </c>
      <c r="J73" s="3" t="inlineStr">
        <is>
          <t xml:space="preserve">Maior melhor</t>
        </is>
      </c>
      <c r="K73" s="3" t="inlineStr">
        <is>
          <t xml:space="preserve">95</t>
        </is>
      </c>
      <c r="L73" s="3" t="inlineStr">
        <is>
          <t xml:space="preserve">Trimestral</t>
        </is>
      </c>
      <c r="M73" s="3" t="inlineStr">
        <is>
          <t xml:space="preserve">Matriz de riscos corporativos</t>
        </is>
      </c>
      <c r="N73" s="3" t="inlineStr">
        <is>
          <t xml:space="preserve">Indicador possível, a validar com a unidade responsável.</t>
        </is>
      </c>
    </row>
    <row r="74">
      <c r="A74" s="3" t="inlineStr">
        <is>
          <t xml:space="preserve">IND-047</t>
        </is>
      </c>
      <c r="B74" s="3" t="inlineStr">
        <is>
          <t xml:space="preserve">Riscos altos e extremos com plano de tratamento</t>
        </is>
      </c>
      <c r="C74" s="8" t="str">
        <f>=IF(ISNUMBER(SEARCH("TR-",D74)),"Tarefa",IF(ISNUMBER(SEARCH("AT-",D74)),"Atividade",IF(ISNUMBER(SEARCH("SP-",D74)),"Subprocesso",IF(ISNUMBER(SEARCH("PP-",D74)),"Processo",IF(OR(LEFT(D74,2)="MG",LEFT(D74,2)="MF",LEFT(D74,2)="MS"),"Macroprocesso","")))))</f>
        <v>Processo</v>
      </c>
      <c r="D74" s="3" t="inlineStr">
        <is>
          <t xml:space="preserve">MG-05 › PP-01</t>
        </is>
      </c>
      <c r="E74" s="3" t="inlineStr">
        <is>
          <t xml:space="preserve">Processo</t>
        </is>
      </c>
      <c r="F74" s="3" t="inlineStr">
        <is>
          <t xml:space="preserve">Proporção dos riscos classificados como Alto ou Extremo com plano de tratamento vigente.</t>
        </is>
      </c>
      <c r="G74" s="3" t="inlineStr">
        <is>
          <t xml:space="preserve">(Riscos Alto/Extremo com plano ÷ riscos Alto/Extremo) × 100</t>
        </is>
      </c>
      <c r="H74" s="3" t="inlineStr">
        <is>
          <t xml:space="preserve">Verde: ≥ 100 % · Amarelo: 90 a 99 % · Vermelho: &lt; 90 %</t>
        </is>
      </c>
      <c r="I74" s="3" t="inlineStr">
        <is>
          <t xml:space="preserve">%</t>
        </is>
      </c>
      <c r="J74" s="3" t="inlineStr">
        <is>
          <t xml:space="preserve">Maior melhor</t>
        </is>
      </c>
      <c r="K74" s="3" t="inlineStr">
        <is>
          <t xml:space="preserve">100</t>
        </is>
      </c>
      <c r="L74" s="3" t="inlineStr">
        <is>
          <t xml:space="preserve">Trimestral</t>
        </is>
      </c>
      <c r="M74" s="3" t="inlineStr">
        <is>
          <t xml:space="preserve">e-Codevasf</t>
        </is>
      </c>
      <c r="N74" s="3" t="inlineStr">
        <is>
          <t xml:space="preserve">Indicador e meta propostos pela AE/GPE/UNP — a validar com a unidade responsável.</t>
        </is>
      </c>
    </row>
    <row r="75">
      <c r="A75" s="3" t="inlineStr">
        <is>
          <t xml:space="preserve">IND-150</t>
        </is>
      </c>
      <c r="B75" s="3" t="inlineStr">
        <is>
          <t xml:space="preserve">Matriz de riscos por processo concluído no prazo</t>
        </is>
      </c>
      <c r="C75" s="8" t="str">
        <f>=IF(ISNUMBER(SEARCH("TR-",D75)),"Tarefa",IF(ISNUMBER(SEARCH("AT-",D75)),"Atividade",IF(ISNUMBER(SEARCH("SP-",D75)),"Subprocesso",IF(ISNUMBER(SEARCH("PP-",D75)),"Processo",IF(OR(LEFT(D75,2)="MG",LEFT(D75,2)="MF",LEFT(D75,2)="MS"),"Macroprocesso","")))))</f>
        <v>Subprocesso</v>
      </c>
      <c r="D75" s="3" t="inlineStr">
        <is>
          <t xml:space="preserve">MG-05 › PP-01 › SP-01</t>
        </is>
      </c>
      <c r="E75" s="3" t="inlineStr">
        <is>
          <t xml:space="preserve">SLA</t>
        </is>
      </c>
      <c r="F75" s="3" t="inlineStr">
        <is>
          <t xml:space="preserve">Proporção das análises concluídas dentro do prazo acordado com a área demandante.</t>
        </is>
      </c>
      <c r="G75" s="3" t="inlineStr">
        <is>
          <t xml:space="preserve">(Análises concluídas no prazo ÷ análises demandadas) × 100</t>
        </is>
      </c>
      <c r="H75" s="3" t="inlineStr">
        <is>
          <t xml:space="preserve">Verde: ≥ 90 % · Amarelo: 81 a 89 % · Vermelho: &lt; 81 %</t>
        </is>
      </c>
      <c r="I75" s="3" t="inlineStr">
        <is>
          <t xml:space="preserve">%</t>
        </is>
      </c>
      <c r="J75" s="3" t="inlineStr">
        <is>
          <t xml:space="preserve">Maior melhor</t>
        </is>
      </c>
      <c r="K75" s="3" t="inlineStr">
        <is>
          <t xml:space="preserve">90</t>
        </is>
      </c>
      <c r="L75" s="3" t="inlineStr">
        <is>
          <t xml:space="preserve">Trimestral</t>
        </is>
      </c>
      <c r="M75" s="3" t="inlineStr">
        <is>
          <t xml:space="preserve">e-Codevasf</t>
        </is>
      </c>
      <c r="N75" s="3" t="inlineStr">
        <is>
          <t xml:space="preserve">Indicador derivado da saída do subprocesso pela AE/GPE/UNP — a validar com a unidade responsável.</t>
        </is>
      </c>
    </row>
    <row r="76">
      <c r="A76" s="3" t="inlineStr">
        <is>
          <t xml:space="preserve">IND-151</t>
        </is>
      </c>
      <c r="B76" s="3" t="inlineStr">
        <is>
          <t xml:space="preserve">Demandas respondidas no prazo</t>
        </is>
      </c>
      <c r="C76" s="8" t="str">
        <f>=IF(ISNUMBER(SEARCH("TR-",D76)),"Tarefa",IF(ISNUMBER(SEARCH("AT-",D76)),"Atividade",IF(ISNUMBER(SEARCH("SP-",D76)),"Subprocesso",IF(ISNUMBER(SEARCH("PP-",D76)),"Processo",IF(OR(LEFT(D76,2)="MG",LEFT(D76,2)="MF",LEFT(D76,2)="MS"),"Macroprocesso","")))))</f>
        <v>Subprocesso</v>
      </c>
      <c r="D76" s="3" t="inlineStr">
        <is>
          <t xml:space="preserve">MG-05 › PP-01 › SP-02</t>
        </is>
      </c>
      <c r="E76" s="3" t="inlineStr">
        <is>
          <t xml:space="preserve">SLA</t>
        </is>
      </c>
      <c r="F76" s="3" t="inlineStr">
        <is>
          <t xml:space="preserve">Proporção das demandas respondidas dentro do prazo aplicável.</t>
        </is>
      </c>
      <c r="G76" s="3" t="inlineStr">
        <is>
          <t xml:space="preserve">(Demandas respondidas no prazo ÷ demandas recebidas) × 100</t>
        </is>
      </c>
      <c r="H76" s="3" t="inlineStr">
        <is>
          <t xml:space="preserve">Verde: ≥ 95 % · Amarelo: 85 a 94 % · Vermelho: &lt; 85 %</t>
        </is>
      </c>
      <c r="I76" s="3" t="inlineStr">
        <is>
          <t xml:space="preserve">%</t>
        </is>
      </c>
      <c r="J76" s="3" t="inlineStr">
        <is>
          <t xml:space="preserve">Maior melhor</t>
        </is>
      </c>
      <c r="K76" s="3" t="inlineStr">
        <is>
          <t xml:space="preserve">95</t>
        </is>
      </c>
      <c r="L76" s="3" t="inlineStr">
        <is>
          <t xml:space="preserve">Mensal</t>
        </is>
      </c>
      <c r="M76" s="3" t="inlineStr">
        <is>
          <t xml:space="preserve">e-Codevasf</t>
        </is>
      </c>
      <c r="N76" s="3" t="inlineStr">
        <is>
          <t xml:space="preserve">Indicador derivado da saída do subprocesso pela AE/GPE/UNP — a validar com a unidade responsável.</t>
        </is>
      </c>
    </row>
    <row r="77">
      <c r="A77" s="3" t="inlineStr">
        <is>
          <t xml:space="preserve">IND-152</t>
        </is>
      </c>
      <c r="B77" s="3" t="inlineStr">
        <is>
          <t xml:space="preserve">Divulgação com validação registrada</t>
        </is>
      </c>
      <c r="C77" s="8" t="str">
        <f>=IF(ISNUMBER(SEARCH("TR-",D77)),"Tarefa",IF(ISNUMBER(SEARCH("AT-",D77)),"Atividade",IF(ISNUMBER(SEARCH("SP-",D77)),"Subprocesso",IF(ISNUMBER(SEARCH("PP-",D77)),"Processo",IF(OR(LEFT(D77,2)="MG",LEFT(D77,2)="MF",LEFT(D77,2)="MS"),"Macroprocesso","")))))</f>
        <v>Subprocesso</v>
      </c>
      <c r="D77" s="3" t="inlineStr">
        <is>
          <t xml:space="preserve">MG-05 › PP-01 › SP-03</t>
        </is>
      </c>
      <c r="E77" s="3" t="inlineStr">
        <is>
          <t xml:space="preserve">Processo</t>
        </is>
      </c>
      <c r="F77" s="3" t="inlineStr">
        <is>
          <t xml:space="preserve">Proporção das divulgações com validação da área técnica registrada no processo.</t>
        </is>
      </c>
      <c r="G77" s="3" t="inlineStr">
        <is>
          <t xml:space="preserve">(Divulgações com validação registrada ÷ divulgações no período) × 100</t>
        </is>
      </c>
      <c r="H77" s="3" t="inlineStr">
        <is>
          <t xml:space="preserve">Verde: ≥ 100 % · Amarelo: 90 a 99 % · Vermelho: &lt; 90 %</t>
        </is>
      </c>
      <c r="I77" s="3" t="inlineStr">
        <is>
          <t xml:space="preserve">%</t>
        </is>
      </c>
      <c r="J77" s="3" t="inlineStr">
        <is>
          <t xml:space="preserve">Maior melhor</t>
        </is>
      </c>
      <c r="K77" s="3" t="inlineStr">
        <is>
          <t xml:space="preserve">100</t>
        </is>
      </c>
      <c r="L77" s="3" t="inlineStr">
        <is>
          <t xml:space="preserve">Trimestral</t>
        </is>
      </c>
      <c r="M77" s="3" t="inlineStr">
        <is>
          <t xml:space="preserve">e-Codevasf</t>
        </is>
      </c>
      <c r="N77" s="3" t="inlineStr">
        <is>
          <t xml:space="preserve">Indicador derivado da saída do subprocesso pela AE/GPE/UNP — a validar com a unidade responsável.</t>
        </is>
      </c>
    </row>
    <row r="78">
      <c r="A78" s="3" t="inlineStr">
        <is>
          <t xml:space="preserve">IND-048</t>
        </is>
      </c>
      <c r="B78" s="3" t="inlineStr">
        <is>
          <t xml:space="preserve">Índice de governança e gestão apurado</t>
        </is>
      </c>
      <c r="C78" s="8" t="str">
        <f>=IF(ISNUMBER(SEARCH("TR-",D78)),"Tarefa",IF(ISNUMBER(SEARCH("AT-",D78)),"Atividade",IF(ISNUMBER(SEARCH("SP-",D78)),"Subprocesso",IF(ISNUMBER(SEARCH("PP-",D78)),"Processo",IF(OR(LEFT(D78,2)="MG",LEFT(D78,2)="MF",LEFT(D78,2)="MS"),"Macroprocesso","")))))</f>
        <v>Processo</v>
      </c>
      <c r="D78" s="3" t="inlineStr">
        <is>
          <t xml:space="preserve">MG-05 › PP-02</t>
        </is>
      </c>
      <c r="E78" s="3" t="inlineStr">
        <is>
          <t xml:space="preserve">Processo</t>
        </is>
      </c>
      <c r="F78" s="3" t="inlineStr">
        <is>
          <t xml:space="preserve">Nota obtida no índice de governança do órgão de controle no ciclo de avaliação.</t>
        </is>
      </c>
      <c r="G78" s="3" t="inlineStr">
        <is>
          <t xml:space="preserve">Nota apurada no questionário do ciclo vigente</t>
        </is>
      </c>
      <c r="H78" s="3" t="inlineStr">
        <is>
          <t xml:space="preserve">Verde: ≥ 70 pontos · Amarelo: 63 a 69 pontos · Vermelho: &lt; 63 pontos</t>
        </is>
      </c>
      <c r="I78" s="3" t="inlineStr">
        <is>
          <t xml:space="preserve">pontos</t>
        </is>
      </c>
      <c r="J78" s="3" t="inlineStr">
        <is>
          <t xml:space="preserve">Maior melhor</t>
        </is>
      </c>
      <c r="K78" s="3" t="inlineStr">
        <is>
          <t xml:space="preserve">70</t>
        </is>
      </c>
      <c r="L78" s="3" t="inlineStr">
        <is>
          <t xml:space="preserve">Anual</t>
        </is>
      </c>
      <c r="M78" s="3" t="inlineStr">
        <is>
          <t xml:space="preserve">e-Codevasf</t>
        </is>
      </c>
      <c r="N78" s="3" t="inlineStr">
        <is>
          <t xml:space="preserve">Indicador e meta propostos pela AE/GPE/UNP — a validar com a unidade responsável.</t>
        </is>
      </c>
    </row>
    <row r="79">
      <c r="A79" s="3" t="inlineStr">
        <is>
          <t xml:space="preserve">IND-153</t>
        </is>
      </c>
      <c r="B79" s="3" t="inlineStr">
        <is>
          <t xml:space="preserve">Evidências consolidadas por item concluído no prazo</t>
        </is>
      </c>
      <c r="C79" s="8" t="str">
        <f>=IF(ISNUMBER(SEARCH("TR-",D79)),"Tarefa",IF(ISNUMBER(SEARCH("AT-",D79)),"Atividade",IF(ISNUMBER(SEARCH("SP-",D79)),"Subprocesso",IF(ISNUMBER(SEARCH("PP-",D79)),"Processo",IF(OR(LEFT(D79,2)="MG",LEFT(D79,2)="MF",LEFT(D79,2)="MS"),"Macroprocesso","")))))</f>
        <v>Subprocesso</v>
      </c>
      <c r="D79" s="3" t="inlineStr">
        <is>
          <t xml:space="preserve">MG-05 › PP-02 › SP-01</t>
        </is>
      </c>
      <c r="E79" s="3" t="inlineStr">
        <is>
          <t xml:space="preserve">SLA</t>
        </is>
      </c>
      <c r="F79" s="3" t="inlineStr">
        <is>
          <t xml:space="preserve">Proporção das análises concluídas dentro do prazo acordado com a área demandante.</t>
        </is>
      </c>
      <c r="G79" s="3" t="inlineStr">
        <is>
          <t xml:space="preserve">(Análises concluídas no prazo ÷ análises demandadas) × 100</t>
        </is>
      </c>
      <c r="H79" s="3" t="inlineStr">
        <is>
          <t xml:space="preserve">Verde: ≥ 90 % · Amarelo: 81 a 89 % · Vermelho: &lt; 81 %</t>
        </is>
      </c>
      <c r="I79" s="3" t="inlineStr">
        <is>
          <t xml:space="preserve">%</t>
        </is>
      </c>
      <c r="J79" s="3" t="inlineStr">
        <is>
          <t xml:space="preserve">Maior melhor</t>
        </is>
      </c>
      <c r="K79" s="3" t="inlineStr">
        <is>
          <t xml:space="preserve">90</t>
        </is>
      </c>
      <c r="L79" s="3" t="inlineStr">
        <is>
          <t xml:space="preserve">Trimestral</t>
        </is>
      </c>
      <c r="M79" s="3" t="inlineStr">
        <is>
          <t xml:space="preserve">e-Codevasf</t>
        </is>
      </c>
      <c r="N79" s="3" t="inlineStr">
        <is>
          <t xml:space="preserve">Indicador derivado da saída do subprocesso pela AE/GPE/UNP — a validar com a unidade responsável.</t>
        </is>
      </c>
    </row>
    <row r="80">
      <c r="A80" s="3" t="inlineStr">
        <is>
          <t xml:space="preserve">IND-154</t>
        </is>
      </c>
      <c r="B80" s="3" t="inlineStr">
        <is>
          <t xml:space="preserve">Questionário respondido concluído no prazo</t>
        </is>
      </c>
      <c r="C80" s="8" t="str">
        <f>=IF(ISNUMBER(SEARCH("TR-",D80)),"Tarefa",IF(ISNUMBER(SEARCH("AT-",D80)),"Atividade",IF(ISNUMBER(SEARCH("SP-",D80)),"Subprocesso",IF(ISNUMBER(SEARCH("PP-",D80)),"Processo",IF(OR(LEFT(D80,2)="MG",LEFT(D80,2)="MF",LEFT(D80,2)="MS"),"Macroprocesso","")))))</f>
        <v>Subprocesso</v>
      </c>
      <c r="D80" s="3" t="inlineStr">
        <is>
          <t xml:space="preserve">MG-05 › PP-02 › SP-02</t>
        </is>
      </c>
      <c r="E80" s="3" t="inlineStr">
        <is>
          <t xml:space="preserve">SLA</t>
        </is>
      </c>
      <c r="F80" s="3" t="inlineStr">
        <is>
          <t xml:space="preserve">Proporção das análises concluídas dentro do prazo acordado com a área demandante.</t>
        </is>
      </c>
      <c r="G80" s="3" t="inlineStr">
        <is>
          <t xml:space="preserve">(Análises concluídas no prazo ÷ análises demandadas) × 100</t>
        </is>
      </c>
      <c r="H80" s="3" t="inlineStr">
        <is>
          <t xml:space="preserve">Verde: ≥ 90 % · Amarelo: 81 a 89 % · Vermelho: &lt; 81 %</t>
        </is>
      </c>
      <c r="I80" s="3" t="inlineStr">
        <is>
          <t xml:space="preserve">%</t>
        </is>
      </c>
      <c r="J80" s="3" t="inlineStr">
        <is>
          <t xml:space="preserve">Maior melhor</t>
        </is>
      </c>
      <c r="K80" s="3" t="inlineStr">
        <is>
          <t xml:space="preserve">90</t>
        </is>
      </c>
      <c r="L80" s="3" t="inlineStr">
        <is>
          <t xml:space="preserve">Trimestral</t>
        </is>
      </c>
      <c r="M80" s="3" t="inlineStr">
        <is>
          <t xml:space="preserve">e-Codevasf</t>
        </is>
      </c>
      <c r="N80" s="3" t="inlineStr">
        <is>
          <t xml:space="preserve">Indicador derivado da saída do subprocesso pela AE/GPE/UNP — a validar com a unidade responsável.</t>
        </is>
      </c>
    </row>
    <row r="81">
      <c r="A81" s="3" t="inlineStr">
        <is>
          <t xml:space="preserve">IND-155</t>
        </is>
      </c>
      <c r="B81" s="3" t="inlineStr">
        <is>
          <t xml:space="preserve">Plano de melhoria monitorado aprovado sem retrabalho</t>
        </is>
      </c>
      <c r="C81" s="8" t="str">
        <f>=IF(ISNUMBER(SEARCH("TR-",D81)),"Tarefa",IF(ISNUMBER(SEARCH("AT-",D81)),"Atividade",IF(ISNUMBER(SEARCH("SP-",D81)),"Subprocesso",IF(ISNUMBER(SEARCH("PP-",D81)),"Processo",IF(OR(LEFT(D81,2)="MG",LEFT(D81,2)="MF",LEFT(D81,2)="MS"),"Macroprocesso","")))))</f>
        <v>Subprocesso</v>
      </c>
      <c r="D81" s="3" t="inlineStr">
        <is>
          <t xml:space="preserve">MG-05 › PP-02 › SP-03</t>
        </is>
      </c>
      <c r="E81" s="3" t="inlineStr">
        <is>
          <t xml:space="preserve">Processo</t>
        </is>
      </c>
      <c r="F81" s="3" t="inlineStr">
        <is>
          <t xml:space="preserve">Proporção de plano de melhoria monitorado aprovado na primeira análise, sem devolução para ajuste.</t>
        </is>
      </c>
      <c r="G81" s="3" t="inlineStr">
        <is>
          <t xml:space="preserve">(Entregas aprovadas na 1ª análise ÷ entregas submetidas) × 100</t>
        </is>
      </c>
      <c r="H81" s="3" t="inlineStr">
        <is>
          <t xml:space="preserve">Verde: ≥ 80 % · Amarelo: 72 a 79 % · Vermelho: &lt; 72 %</t>
        </is>
      </c>
      <c r="I81" s="3" t="inlineStr">
        <is>
          <t xml:space="preserve">%</t>
        </is>
      </c>
      <c r="J81" s="3" t="inlineStr">
        <is>
          <t xml:space="preserve">Maior melhor</t>
        </is>
      </c>
      <c r="K81" s="3" t="inlineStr">
        <is>
          <t xml:space="preserve">80</t>
        </is>
      </c>
      <c r="L81" s="3" t="inlineStr">
        <is>
          <t xml:space="preserve">Trimestral</t>
        </is>
      </c>
      <c r="M81" s="3" t="inlineStr">
        <is>
          <t xml:space="preserve">e-Codevasf</t>
        </is>
      </c>
      <c r="N81" s="3" t="inlineStr">
        <is>
          <t xml:space="preserve">Indicador derivado da saída do subprocesso pela AE/GPE/UNP — a validar com a unidade responsável.</t>
        </is>
      </c>
    </row>
    <row r="82">
      <c r="A82" s="3" t="inlineStr">
        <is>
          <t xml:space="preserve">IND-049</t>
        </is>
      </c>
      <c r="B82" s="3" t="inlineStr">
        <is>
          <t xml:space="preserve">Procedimentos correcionais concluídos no prazo</t>
        </is>
      </c>
      <c r="C82" s="8" t="str">
        <f>=IF(ISNUMBER(SEARCH("TR-",D82)),"Tarefa",IF(ISNUMBER(SEARCH("AT-",D82)),"Atividade",IF(ISNUMBER(SEARCH("SP-",D82)),"Subprocesso",IF(ISNUMBER(SEARCH("PP-",D82)),"Processo",IF(OR(LEFT(D82,2)="MG",LEFT(D82,2)="MF",LEFT(D82,2)="MS"),"Macroprocesso","")))))</f>
        <v>Processo</v>
      </c>
      <c r="D82" s="3" t="inlineStr">
        <is>
          <t xml:space="preserve">MG-05 › PP-03</t>
        </is>
      </c>
      <c r="E82" s="3" t="inlineStr">
        <is>
          <t xml:space="preserve">SLA</t>
        </is>
      </c>
      <c r="F82" s="3" t="inlineStr">
        <is>
          <t xml:space="preserve">Proporção dos procedimentos concluídos dentro do prazo regulamentar, incluídas as prorrogações.</t>
        </is>
      </c>
      <c r="G82" s="3" t="inlineStr">
        <is>
          <t xml:space="preserve">(Procedimentos concluídos no prazo ÷ procedimentos concluídos) × 100</t>
        </is>
      </c>
      <c r="H82" s="3" t="inlineStr">
        <is>
          <t xml:space="preserve">Verde: ≥ 85 % · Amarelo: 76 a 84 % · Vermelho: &lt; 76 %</t>
        </is>
      </c>
      <c r="I82" s="3" t="inlineStr">
        <is>
          <t xml:space="preserve">%</t>
        </is>
      </c>
      <c r="J82" s="3" t="inlineStr">
        <is>
          <t xml:space="preserve">Maior melhor</t>
        </is>
      </c>
      <c r="K82" s="3" t="inlineStr">
        <is>
          <t xml:space="preserve">85</t>
        </is>
      </c>
      <c r="L82" s="3" t="inlineStr">
        <is>
          <t xml:space="preserve">Trimestral</t>
        </is>
      </c>
      <c r="M82" s="3" t="inlineStr">
        <is>
          <t xml:space="preserve">e-Codevasf</t>
        </is>
      </c>
      <c r="N82" s="3" t="inlineStr">
        <is>
          <t xml:space="preserve">Indicador e meta propostos pela AE/GPE/UNP — a validar com a unidade responsável.</t>
        </is>
      </c>
    </row>
    <row r="83">
      <c r="A83" s="3" t="inlineStr">
        <is>
          <t xml:space="preserve">IND-156</t>
        </is>
      </c>
      <c r="B83" s="3" t="inlineStr">
        <is>
          <t xml:space="preserve">Execução conforme o programado</t>
        </is>
      </c>
      <c r="C83" s="8" t="str">
        <f>=IF(ISNUMBER(SEARCH("TR-",D83)),"Tarefa",IF(ISNUMBER(SEARCH("AT-",D83)),"Atividade",IF(ISNUMBER(SEARCH("SP-",D83)),"Subprocesso",IF(ISNUMBER(SEARCH("PP-",D83)),"Processo",IF(OR(LEFT(D83,2)="MG",LEFT(D83,2)="MF",LEFT(D83,2)="MS"),"Macroprocesso","")))))</f>
        <v>Subprocesso</v>
      </c>
      <c r="D83" s="3" t="inlineStr">
        <is>
          <t xml:space="preserve">MG-05 › PP-03 › SP-01</t>
        </is>
      </c>
      <c r="E83" s="3" t="inlineStr">
        <is>
          <t xml:space="preserve">Processo</t>
        </is>
      </c>
      <c r="F83" s="3" t="inlineStr">
        <is>
          <t xml:space="preserve">Proporção do que foi programado no período e efetivamente executado.</t>
        </is>
      </c>
      <c r="G83" s="3" t="inlineStr">
        <is>
          <t xml:space="preserve">(Executado no período ÷ programado no período) × 100</t>
        </is>
      </c>
      <c r="H83" s="3" t="inlineStr">
        <is>
          <t xml:space="preserve">Verde: ≥ 90 % · Amarelo: 81 a 89 % · Vermelho: &lt; 81 %</t>
        </is>
      </c>
      <c r="I83" s="3" t="inlineStr">
        <is>
          <t xml:space="preserve">%</t>
        </is>
      </c>
      <c r="J83" s="3" t="inlineStr">
        <is>
          <t xml:space="preserve">Maior melhor</t>
        </is>
      </c>
      <c r="K83" s="3" t="inlineStr">
        <is>
          <t xml:space="preserve">90</t>
        </is>
      </c>
      <c r="L83" s="3" t="inlineStr">
        <is>
          <t xml:space="preserve">Mensal</t>
        </is>
      </c>
      <c r="M83" s="3" t="inlineStr">
        <is>
          <t xml:space="preserve">e-Codevasf</t>
        </is>
      </c>
      <c r="N83" s="3" t="inlineStr">
        <is>
          <t xml:space="preserve">Indicador derivado da saída do subprocesso pela AE/GPE/UNP — a validar com a unidade responsável.</t>
        </is>
      </c>
    </row>
    <row r="84">
      <c r="A84" s="3" t="inlineStr">
        <is>
          <t xml:space="preserve">IND-157</t>
        </is>
      </c>
      <c r="B84" s="3" t="inlineStr">
        <is>
          <t xml:space="preserve">Execução conforme o programado</t>
        </is>
      </c>
      <c r="C84" s="8" t="str">
        <f>=IF(ISNUMBER(SEARCH("TR-",D84)),"Tarefa",IF(ISNUMBER(SEARCH("AT-",D84)),"Atividade",IF(ISNUMBER(SEARCH("SP-",D84)),"Subprocesso",IF(ISNUMBER(SEARCH("PP-",D84)),"Processo",IF(OR(LEFT(D84,2)="MG",LEFT(D84,2)="MF",LEFT(D84,2)="MS"),"Macroprocesso","")))))</f>
        <v>Subprocesso</v>
      </c>
      <c r="D84" s="3" t="inlineStr">
        <is>
          <t xml:space="preserve">MG-05 › PP-03 › SP-02</t>
        </is>
      </c>
      <c r="E84" s="3" t="inlineStr">
        <is>
          <t xml:space="preserve">Processo</t>
        </is>
      </c>
      <c r="F84" s="3" t="inlineStr">
        <is>
          <t xml:space="preserve">Proporção do que foi programado no período e efetivamente executado.</t>
        </is>
      </c>
      <c r="G84" s="3" t="inlineStr">
        <is>
          <t xml:space="preserve">(Executado no período ÷ programado no período) × 100</t>
        </is>
      </c>
      <c r="H84" s="3" t="inlineStr">
        <is>
          <t xml:space="preserve">Verde: ≥ 90 % · Amarelo: 81 a 89 % · Vermelho: &lt; 81 %</t>
        </is>
      </c>
      <c r="I84" s="3" t="inlineStr">
        <is>
          <t xml:space="preserve">%</t>
        </is>
      </c>
      <c r="J84" s="3" t="inlineStr">
        <is>
          <t xml:space="preserve">Maior melhor</t>
        </is>
      </c>
      <c r="K84" s="3" t="inlineStr">
        <is>
          <t xml:space="preserve">90</t>
        </is>
      </c>
      <c r="L84" s="3" t="inlineStr">
        <is>
          <t xml:space="preserve">Mensal</t>
        </is>
      </c>
      <c r="M84" s="3" t="inlineStr">
        <is>
          <t xml:space="preserve">e-Codevasf</t>
        </is>
      </c>
      <c r="N84" s="3" t="inlineStr">
        <is>
          <t xml:space="preserve">Indicador derivado da saída do subprocesso pela AE/GPE/UNP — a validar com a unidade responsável.</t>
        </is>
      </c>
    </row>
    <row r="85">
      <c r="A85" s="3" t="inlineStr">
        <is>
          <t xml:space="preserve">IND-158</t>
        </is>
      </c>
      <c r="B85" s="3" t="inlineStr">
        <is>
          <t xml:space="preserve">Demandas respondidas no prazo</t>
        </is>
      </c>
      <c r="C85" s="8" t="str">
        <f>=IF(ISNUMBER(SEARCH("TR-",D85)),"Tarefa",IF(ISNUMBER(SEARCH("AT-",D85)),"Atividade",IF(ISNUMBER(SEARCH("SP-",D85)),"Subprocesso",IF(ISNUMBER(SEARCH("PP-",D85)),"Processo",IF(OR(LEFT(D85,2)="MG",LEFT(D85,2)="MF",LEFT(D85,2)="MS"),"Macroprocesso","")))))</f>
        <v>Subprocesso</v>
      </c>
      <c r="D85" s="3" t="inlineStr">
        <is>
          <t xml:space="preserve">MG-05 › PP-03 › SP-03</t>
        </is>
      </c>
      <c r="E85" s="3" t="inlineStr">
        <is>
          <t xml:space="preserve">SLA</t>
        </is>
      </c>
      <c r="F85" s="3" t="inlineStr">
        <is>
          <t xml:space="preserve">Proporção das demandas respondidas dentro do prazo aplicável.</t>
        </is>
      </c>
      <c r="G85" s="3" t="inlineStr">
        <is>
          <t xml:space="preserve">(Demandas respondidas no prazo ÷ demandas recebidas) × 100</t>
        </is>
      </c>
      <c r="H85" s="3" t="inlineStr">
        <is>
          <t xml:space="preserve">Verde: ≥ 95 % · Amarelo: 85 a 94 % · Vermelho: &lt; 85 %</t>
        </is>
      </c>
      <c r="I85" s="3" t="inlineStr">
        <is>
          <t xml:space="preserve">%</t>
        </is>
      </c>
      <c r="J85" s="3" t="inlineStr">
        <is>
          <t xml:space="preserve">Maior melhor</t>
        </is>
      </c>
      <c r="K85" s="3" t="inlineStr">
        <is>
          <t xml:space="preserve">95</t>
        </is>
      </c>
      <c r="L85" s="3" t="inlineStr">
        <is>
          <t xml:space="preserve">Mensal</t>
        </is>
      </c>
      <c r="M85" s="3" t="inlineStr">
        <is>
          <t xml:space="preserve">CGU-PAD</t>
        </is>
      </c>
      <c r="N85" s="3" t="inlineStr">
        <is>
          <t xml:space="preserve">Indicador derivado da saída do subprocesso pela AE/GPE/UNP — a validar com a unidade responsável.</t>
        </is>
      </c>
    </row>
    <row r="86">
      <c r="A86" s="3" t="inlineStr">
        <is>
          <t xml:space="preserve">IND-050</t>
        </is>
      </c>
      <c r="B86" s="3" t="inlineStr">
        <is>
          <t xml:space="preserve">Consultas de conflito de interesses respondidas no prazo</t>
        </is>
      </c>
      <c r="C86" s="8" t="str">
        <f>=IF(ISNUMBER(SEARCH("TR-",D86)),"Tarefa",IF(ISNUMBER(SEARCH("AT-",D86)),"Atividade",IF(ISNUMBER(SEARCH("SP-",D86)),"Subprocesso",IF(ISNUMBER(SEARCH("PP-",D86)),"Processo",IF(OR(LEFT(D86,2)="MG",LEFT(D86,2)="MF",LEFT(D86,2)="MS"),"Macroprocesso","")))))</f>
        <v>Processo</v>
      </c>
      <c r="D86" s="3" t="inlineStr">
        <is>
          <t xml:space="preserve">MG-05 › PP-04</t>
        </is>
      </c>
      <c r="E86" s="3" t="inlineStr">
        <is>
          <t xml:space="preserve">SLA</t>
        </is>
      </c>
      <c r="F86" s="3" t="inlineStr">
        <is>
          <t xml:space="preserve">Proporção das consultas e declarações analisadas dentro do prazo definido.</t>
        </is>
      </c>
      <c r="G86" s="3" t="inlineStr">
        <is>
          <t xml:space="preserve">(Consultas respondidas no prazo ÷ consultas recebidas) × 100</t>
        </is>
      </c>
      <c r="H86" s="3" t="inlineStr">
        <is>
          <t xml:space="preserve">Verde: ≥ 95 % · Amarelo: 85 a 94 % · Vermelho: &lt; 85 %</t>
        </is>
      </c>
      <c r="I86" s="3" t="inlineStr">
        <is>
          <t xml:space="preserve">%</t>
        </is>
      </c>
      <c r="J86" s="3" t="inlineStr">
        <is>
          <t xml:space="preserve">Maior melhor</t>
        </is>
      </c>
      <c r="K86" s="3" t="inlineStr">
        <is>
          <t xml:space="preserve">95</t>
        </is>
      </c>
      <c r="L86" s="3" t="inlineStr">
        <is>
          <t xml:space="preserve">Trimestral</t>
        </is>
      </c>
      <c r="M86" s="3" t="inlineStr">
        <is>
          <t xml:space="preserve">e-Codevasf</t>
        </is>
      </c>
      <c r="N86" s="3" t="inlineStr">
        <is>
          <t xml:space="preserve">Indicador e meta propostos pela AE/GPE/UNP — a validar com a unidade responsável.</t>
        </is>
      </c>
    </row>
    <row r="87">
      <c r="A87" s="3" t="inlineStr">
        <is>
          <t xml:space="preserve">IND-159</t>
        </is>
      </c>
      <c r="B87" s="3" t="inlineStr">
        <is>
          <t xml:space="preserve">Itens revisados na periodicidade</t>
        </is>
      </c>
      <c r="C87" s="8" t="str">
        <f>=IF(ISNUMBER(SEARCH("TR-",D87)),"Tarefa",IF(ISNUMBER(SEARCH("AT-",D87)),"Atividade",IF(ISNUMBER(SEARCH("SP-",D87)),"Subprocesso",IF(ISNUMBER(SEARCH("PP-",D87)),"Processo",IF(OR(LEFT(D87,2)="MG",LEFT(D87,2)="MF",LEFT(D87,2)="MS"),"Macroprocesso","")))))</f>
        <v>Subprocesso</v>
      </c>
      <c r="D87" s="3" t="inlineStr">
        <is>
          <t xml:space="preserve">MG-05 › PP-04 › SP-01</t>
        </is>
      </c>
      <c r="E87" s="3" t="inlineStr">
        <is>
          <t xml:space="preserve">Processo</t>
        </is>
      </c>
      <c r="F87" s="3" t="inlineStr">
        <is>
          <t xml:space="preserve">Proporção dos itens revisados dentro da periodicidade estabelecida.</t>
        </is>
      </c>
      <c r="G87" s="3" t="inlineStr">
        <is>
          <t xml:space="preserve">(Itens revisados no prazo ÷ itens com revisão devida) × 100</t>
        </is>
      </c>
      <c r="H87" s="3" t="inlineStr">
        <is>
          <t xml:space="preserve">Verde: ≥ 90 % · Amarelo: 81 a 89 % · Vermelho: &lt; 81 %</t>
        </is>
      </c>
      <c r="I87" s="3" t="inlineStr">
        <is>
          <t xml:space="preserve">%</t>
        </is>
      </c>
      <c r="J87" s="3" t="inlineStr">
        <is>
          <t xml:space="preserve">Maior melhor</t>
        </is>
      </c>
      <c r="K87" s="3" t="inlineStr">
        <is>
          <t xml:space="preserve">90</t>
        </is>
      </c>
      <c r="L87" s="3" t="inlineStr">
        <is>
          <t xml:space="preserve">Semestral</t>
        </is>
      </c>
      <c r="M87" s="3" t="inlineStr">
        <is>
          <t xml:space="preserve">e-Codevasf</t>
        </is>
      </c>
      <c r="N87" s="3" t="inlineStr">
        <is>
          <t xml:space="preserve">Indicador derivado da saída do subprocesso pela AE/GPE/UNP — a validar com a unidade responsável.</t>
        </is>
      </c>
    </row>
    <row r="88">
      <c r="A88" s="3" t="inlineStr">
        <is>
          <t xml:space="preserve">IND-160</t>
        </is>
      </c>
      <c r="B88" s="3" t="inlineStr">
        <is>
          <t xml:space="preserve">Demandas respondidas no prazo</t>
        </is>
      </c>
      <c r="C88" s="8" t="str">
        <f>=IF(ISNUMBER(SEARCH("TR-",D88)),"Tarefa",IF(ISNUMBER(SEARCH("AT-",D88)),"Atividade",IF(ISNUMBER(SEARCH("SP-",D88)),"Subprocesso",IF(ISNUMBER(SEARCH("PP-",D88)),"Processo",IF(OR(LEFT(D88,2)="MG",LEFT(D88,2)="MF",LEFT(D88,2)="MS"),"Macroprocesso","")))))</f>
        <v>Subprocesso</v>
      </c>
      <c r="D88" s="3" t="inlineStr">
        <is>
          <t xml:space="preserve">MG-05 › PP-04 › SP-02</t>
        </is>
      </c>
      <c r="E88" s="3" t="inlineStr">
        <is>
          <t xml:space="preserve">SLA</t>
        </is>
      </c>
      <c r="F88" s="3" t="inlineStr">
        <is>
          <t xml:space="preserve">Proporção das demandas respondidas dentro do prazo aplicável.</t>
        </is>
      </c>
      <c r="G88" s="3" t="inlineStr">
        <is>
          <t xml:space="preserve">(Demandas respondidas no prazo ÷ demandas recebidas) × 100</t>
        </is>
      </c>
      <c r="H88" s="3" t="inlineStr">
        <is>
          <t xml:space="preserve">Verde: ≥ 95 % · Amarelo: 85 a 94 % · Vermelho: &lt; 85 %</t>
        </is>
      </c>
      <c r="I88" s="3" t="inlineStr">
        <is>
          <t xml:space="preserve">%</t>
        </is>
      </c>
      <c r="J88" s="3" t="inlineStr">
        <is>
          <t xml:space="preserve">Maior melhor</t>
        </is>
      </c>
      <c r="K88" s="3" t="inlineStr">
        <is>
          <t xml:space="preserve">95</t>
        </is>
      </c>
      <c r="L88" s="3" t="inlineStr">
        <is>
          <t xml:space="preserve">Mensal</t>
        </is>
      </c>
      <c r="M88" s="3" t="inlineStr">
        <is>
          <t xml:space="preserve">SeCI</t>
        </is>
      </c>
      <c r="N88" s="3" t="inlineStr">
        <is>
          <t xml:space="preserve">Indicador derivado da saída do subprocesso pela AE/GPE/UNP — a validar com a unidade responsável.</t>
        </is>
      </c>
    </row>
    <row r="89">
      <c r="A89" s="3" t="inlineStr">
        <is>
          <t xml:space="preserve">IND-161</t>
        </is>
      </c>
      <c r="B89" s="3" t="inlineStr">
        <is>
          <t xml:space="preserve">Divulgação com validação registrada</t>
        </is>
      </c>
      <c r="C89" s="8" t="str">
        <f>=IF(ISNUMBER(SEARCH("TR-",D89)),"Tarefa",IF(ISNUMBER(SEARCH("AT-",D89)),"Atividade",IF(ISNUMBER(SEARCH("SP-",D89)),"Subprocesso",IF(ISNUMBER(SEARCH("PP-",D89)),"Processo",IF(OR(LEFT(D89,2)="MG",LEFT(D89,2)="MF",LEFT(D89,2)="MS"),"Macroprocesso","")))))</f>
        <v>Subprocesso</v>
      </c>
      <c r="D89" s="3" t="inlineStr">
        <is>
          <t xml:space="preserve">MG-05 › PP-04 › SP-03</t>
        </is>
      </c>
      <c r="E89" s="3" t="inlineStr">
        <is>
          <t xml:space="preserve">Processo</t>
        </is>
      </c>
      <c r="F89" s="3" t="inlineStr">
        <is>
          <t xml:space="preserve">Proporção das divulgações com validação da área técnica registrada no processo.</t>
        </is>
      </c>
      <c r="G89" s="3" t="inlineStr">
        <is>
          <t xml:space="preserve">(Divulgações com validação registrada ÷ divulgações no período) × 100</t>
        </is>
      </c>
      <c r="H89" s="3" t="inlineStr">
        <is>
          <t xml:space="preserve">Verde: ≥ 100 % · Amarelo: 90 a 99 % · Vermelho: &lt; 90 %</t>
        </is>
      </c>
      <c r="I89" s="3" t="inlineStr">
        <is>
          <t xml:space="preserve">%</t>
        </is>
      </c>
      <c r="J89" s="3" t="inlineStr">
        <is>
          <t xml:space="preserve">Maior melhor</t>
        </is>
      </c>
      <c r="K89" s="3" t="inlineStr">
        <is>
          <t xml:space="preserve">100</t>
        </is>
      </c>
      <c r="L89" s="3" t="inlineStr">
        <is>
          <t xml:space="preserve">Trimestral</t>
        </is>
      </c>
      <c r="M89" s="3" t="inlineStr">
        <is>
          <t xml:space="preserve">e-Codevasf</t>
        </is>
      </c>
      <c r="N89" s="3" t="inlineStr">
        <is>
          <t xml:space="preserve">Indicador derivado da saída do subprocesso pela AE/GPE/UNP — a validar com a unidade responsável.</t>
        </is>
      </c>
    </row>
    <row r="90">
      <c r="A90" s="3" t="inlineStr">
        <is>
          <t xml:space="preserve">IND-051</t>
        </is>
      </c>
      <c r="B90" s="3" t="inlineStr">
        <is>
          <t xml:space="preserve">Manifestações de ouvidoria respondidas no prazo</t>
        </is>
      </c>
      <c r="C90" s="8" t="str">
        <f>=IF(ISNUMBER(SEARCH("TR-",D90)),"Tarefa",IF(ISNUMBER(SEARCH("AT-",D90)),"Atividade",IF(ISNUMBER(SEARCH("SP-",D90)),"Subprocesso",IF(ISNUMBER(SEARCH("PP-",D90)),"Processo",IF(OR(LEFT(D90,2)="MG",LEFT(D90,2)="MF",LEFT(D90,2)="MS"),"Macroprocesso","")))))</f>
        <v>Processo</v>
      </c>
      <c r="D90" s="3" t="inlineStr">
        <is>
          <t xml:space="preserve">MG-05 › PP-05</t>
        </is>
      </c>
      <c r="E90" s="3" t="inlineStr">
        <is>
          <t xml:space="preserve">SLA</t>
        </is>
      </c>
      <c r="F90" s="3" t="inlineStr">
        <is>
          <t xml:space="preserve">Proporção das manifestações respondidas dentro do prazo da Lei nº 13.460/2017.</t>
        </is>
      </c>
      <c r="G90" s="3" t="inlineStr">
        <is>
          <t xml:space="preserve">(Manifestações respondidas no prazo ÷ manifestações recebidas) × 100</t>
        </is>
      </c>
      <c r="H90" s="3" t="inlineStr">
        <is>
          <t xml:space="preserve">Verde: ≥ 95 % · Amarelo: 85 a 94 % · Vermelho: &lt; 85 %</t>
        </is>
      </c>
      <c r="I90" s="3" t="inlineStr">
        <is>
          <t xml:space="preserve">%</t>
        </is>
      </c>
      <c r="J90" s="3" t="inlineStr">
        <is>
          <t xml:space="preserve">Maior melhor</t>
        </is>
      </c>
      <c r="K90" s="3" t="inlineStr">
        <is>
          <t xml:space="preserve">95</t>
        </is>
      </c>
      <c r="L90" s="3" t="inlineStr">
        <is>
          <t xml:space="preserve">Mensal</t>
        </is>
      </c>
      <c r="M90" s="3" t="inlineStr">
        <is>
          <t xml:space="preserve">Fala.BR</t>
        </is>
      </c>
      <c r="N90" s="3" t="inlineStr">
        <is>
          <t xml:space="preserve">Indicador e meta propostos pela AE/GPE/UNP — a validar com a unidade responsável.</t>
        </is>
      </c>
    </row>
    <row r="91">
      <c r="A91" s="3" t="inlineStr">
        <is>
          <t xml:space="preserve">IND-162</t>
        </is>
      </c>
      <c r="B91" s="3" t="inlineStr">
        <is>
          <t xml:space="preserve">Formalização sem pendência</t>
        </is>
      </c>
      <c r="C91" s="8" t="str">
        <f>=IF(ISNUMBER(SEARCH("TR-",D91)),"Tarefa",IF(ISNUMBER(SEARCH("AT-",D91)),"Atividade",IF(ISNUMBER(SEARCH("SP-",D91)),"Subprocesso",IF(ISNUMBER(SEARCH("PP-",D91)),"Processo",IF(OR(LEFT(D91,2)="MG",LEFT(D91,2)="MF",LEFT(D91,2)="MS"),"Macroprocesso","")))))</f>
        <v>Subprocesso</v>
      </c>
      <c r="D91" s="3" t="inlineStr">
        <is>
          <t xml:space="preserve">MG-05 › PP-05 › SP-01</t>
        </is>
      </c>
      <c r="E91" s="3" t="inlineStr">
        <is>
          <t xml:space="preserve">Processo</t>
        </is>
      </c>
      <c r="F91" s="3" t="inlineStr">
        <is>
          <t xml:space="preserve">Proporção das formalizações concluídas sem pendência documental ou jurídica.</t>
        </is>
      </c>
      <c r="G91" s="3" t="inlineStr">
        <is>
          <t xml:space="preserve">(Formalizações sem pendência ÷ formalizações do período) × 100</t>
        </is>
      </c>
      <c r="H91" s="3" t="inlineStr">
        <is>
          <t xml:space="preserve">Verde: ≥ 95 % · Amarelo: 85 a 94 % · Vermelho: &lt; 85 %</t>
        </is>
      </c>
      <c r="I91" s="3" t="inlineStr">
        <is>
          <t xml:space="preserve">%</t>
        </is>
      </c>
      <c r="J91" s="3" t="inlineStr">
        <is>
          <t xml:space="preserve">Maior melhor</t>
        </is>
      </c>
      <c r="K91" s="3" t="inlineStr">
        <is>
          <t xml:space="preserve">95</t>
        </is>
      </c>
      <c r="L91" s="3" t="inlineStr">
        <is>
          <t xml:space="preserve">Trimestral</t>
        </is>
      </c>
      <c r="M91" s="3" t="inlineStr">
        <is>
          <t xml:space="preserve">Fala.BR</t>
        </is>
      </c>
      <c r="N91" s="3" t="inlineStr">
        <is>
          <t xml:space="preserve">Indicador derivado da saída do subprocesso pela AE/GPE/UNP — a validar com a unidade responsável.</t>
        </is>
      </c>
    </row>
    <row r="92">
      <c r="A92" s="3" t="inlineStr">
        <is>
          <t xml:space="preserve">IND-163</t>
        </is>
      </c>
      <c r="B92" s="3" t="inlineStr">
        <is>
          <t xml:space="preserve">Demandas respondidas no prazo</t>
        </is>
      </c>
      <c r="C92" s="8" t="str">
        <f>=IF(ISNUMBER(SEARCH("TR-",D92)),"Tarefa",IF(ISNUMBER(SEARCH("AT-",D92)),"Atividade",IF(ISNUMBER(SEARCH("SP-",D92)),"Subprocesso",IF(ISNUMBER(SEARCH("PP-",D92)),"Processo",IF(OR(LEFT(D92,2)="MG",LEFT(D92,2)="MF",LEFT(D92,2)="MS"),"Macroprocesso","")))))</f>
        <v>Subprocesso</v>
      </c>
      <c r="D92" s="3" t="inlineStr">
        <is>
          <t xml:space="preserve">MG-05 › PP-05 › SP-02</t>
        </is>
      </c>
      <c r="E92" s="3" t="inlineStr">
        <is>
          <t xml:space="preserve">SLA</t>
        </is>
      </c>
      <c r="F92" s="3" t="inlineStr">
        <is>
          <t xml:space="preserve">Proporção das demandas respondidas dentro do prazo aplicável.</t>
        </is>
      </c>
      <c r="G92" s="3" t="inlineStr">
        <is>
          <t xml:space="preserve">(Demandas respondidas no prazo ÷ demandas recebidas) × 100</t>
        </is>
      </c>
      <c r="H92" s="3" t="inlineStr">
        <is>
          <t xml:space="preserve">Verde: ≥ 95 % · Amarelo: 85 a 94 % · Vermelho: &lt; 85 %</t>
        </is>
      </c>
      <c r="I92" s="3" t="inlineStr">
        <is>
          <t xml:space="preserve">%</t>
        </is>
      </c>
      <c r="J92" s="3" t="inlineStr">
        <is>
          <t xml:space="preserve">Maior melhor</t>
        </is>
      </c>
      <c r="K92" s="3" t="inlineStr">
        <is>
          <t xml:space="preserve">95</t>
        </is>
      </c>
      <c r="L92" s="3" t="inlineStr">
        <is>
          <t xml:space="preserve">Mensal</t>
        </is>
      </c>
      <c r="M92" s="3" t="inlineStr">
        <is>
          <t xml:space="preserve">Fala.BR</t>
        </is>
      </c>
      <c r="N92" s="3" t="inlineStr">
        <is>
          <t xml:space="preserve">Indicador derivado da saída do subprocesso pela AE/GPE/UNP — a validar com a unidade responsável.</t>
        </is>
      </c>
    </row>
    <row r="93">
      <c r="A93" s="3" t="inlineStr">
        <is>
          <t xml:space="preserve">IND-164</t>
        </is>
      </c>
      <c r="B93" s="3" t="inlineStr">
        <is>
          <t xml:space="preserve">Relatório de gestão em ouvidoria aprovado sem retrabalho</t>
        </is>
      </c>
      <c r="C93" s="8" t="str">
        <f>=IF(ISNUMBER(SEARCH("TR-",D93)),"Tarefa",IF(ISNUMBER(SEARCH("AT-",D93)),"Atividade",IF(ISNUMBER(SEARCH("SP-",D93)),"Subprocesso",IF(ISNUMBER(SEARCH("PP-",D93)),"Processo",IF(OR(LEFT(D93,2)="MG",LEFT(D93,2)="MF",LEFT(D93,2)="MS"),"Macroprocesso","")))))</f>
        <v>Subprocesso</v>
      </c>
      <c r="D93" s="3" t="inlineStr">
        <is>
          <t xml:space="preserve">MG-05 › PP-05 › SP-03</t>
        </is>
      </c>
      <c r="E93" s="3" t="inlineStr">
        <is>
          <t xml:space="preserve">Processo</t>
        </is>
      </c>
      <c r="F93" s="3" t="inlineStr">
        <is>
          <t xml:space="preserve">Proporção de relatório de gestão em ouvidoria aprovado na primeira análise, sem devolução para ajuste.</t>
        </is>
      </c>
      <c r="G93" s="3" t="inlineStr">
        <is>
          <t xml:space="preserve">(Entregas aprovadas na 1ª análise ÷ entregas submetidas) × 100</t>
        </is>
      </c>
      <c r="H93" s="3" t="inlineStr">
        <is>
          <t xml:space="preserve">Verde: ≥ 80 % · Amarelo: 72 a 79 % · Vermelho: &lt; 72 %</t>
        </is>
      </c>
      <c r="I93" s="3" t="inlineStr">
        <is>
          <t xml:space="preserve">%</t>
        </is>
      </c>
      <c r="J93" s="3" t="inlineStr">
        <is>
          <t xml:space="preserve">Maior melhor</t>
        </is>
      </c>
      <c r="K93" s="3" t="inlineStr">
        <is>
          <t xml:space="preserve">80</t>
        </is>
      </c>
      <c r="L93" s="3" t="inlineStr">
        <is>
          <t xml:space="preserve">Trimestral</t>
        </is>
      </c>
      <c r="M93" s="3" t="inlineStr">
        <is>
          <t xml:space="preserve">Fala.BR</t>
        </is>
      </c>
      <c r="N93" s="3" t="inlineStr">
        <is>
          <t xml:space="preserve">Indicador derivado da saída do subprocesso pela AE/GPE/UNP — a validar com a unidade responsável.</t>
        </is>
      </c>
    </row>
    <row r="94">
      <c r="A94" s="3" t="inlineStr">
        <is>
          <t xml:space="preserve">IND-052</t>
        </is>
      </c>
      <c r="B94" s="3" t="inlineStr">
        <is>
          <t xml:space="preserve">Recomendações de auditoria implementadas</t>
        </is>
      </c>
      <c r="C94" s="8" t="str">
        <f>=IF(ISNUMBER(SEARCH("TR-",D94)),"Tarefa",IF(ISNUMBER(SEARCH("AT-",D94)),"Atividade",IF(ISNUMBER(SEARCH("SP-",D94)),"Subprocesso",IF(ISNUMBER(SEARCH("PP-",D94)),"Processo",IF(OR(LEFT(D94,2)="MG",LEFT(D94,2)="MF",LEFT(D94,2)="MS"),"Macroprocesso","")))))</f>
        <v>Processo</v>
      </c>
      <c r="D94" s="3" t="inlineStr">
        <is>
          <t xml:space="preserve">MG-05 › PP-06</t>
        </is>
      </c>
      <c r="E94" s="3" t="inlineStr">
        <is>
          <t xml:space="preserve">Processo</t>
        </is>
      </c>
      <c r="F94" s="3" t="inlineStr">
        <is>
          <t xml:space="preserve">Proporção das recomendações com prazo vencido que foram implementadas.</t>
        </is>
      </c>
      <c r="G94" s="3" t="inlineStr">
        <is>
          <t xml:space="preserve">(Recomendações implementadas ÷ recomendações com prazo vencido) × 100</t>
        </is>
      </c>
      <c r="H94" s="3" t="inlineStr">
        <is>
          <t xml:space="preserve">Verde: ≥ 80 % · Amarelo: 72 a 79 % · Vermelho: &lt; 72 %</t>
        </is>
      </c>
      <c r="I94" s="3" t="inlineStr">
        <is>
          <t xml:space="preserve">%</t>
        </is>
      </c>
      <c r="J94" s="3" t="inlineStr">
        <is>
          <t xml:space="preserve">Maior melhor</t>
        </is>
      </c>
      <c r="K94" s="3" t="inlineStr">
        <is>
          <t xml:space="preserve">80</t>
        </is>
      </c>
      <c r="L94" s="3" t="inlineStr">
        <is>
          <t xml:space="preserve">Trimestral</t>
        </is>
      </c>
      <c r="M94" s="3" t="inlineStr">
        <is>
          <t xml:space="preserve">e-Aud</t>
        </is>
      </c>
      <c r="N94" s="3" t="inlineStr">
        <is>
          <t xml:space="preserve">Indicador e meta propostos pela AE/GPE/UNP — a validar com a unidade responsável.</t>
        </is>
      </c>
    </row>
    <row r="95">
      <c r="A95" s="3" t="inlineStr">
        <is>
          <t xml:space="preserve">IND-165</t>
        </is>
      </c>
      <c r="B95" s="3" t="inlineStr">
        <is>
          <t xml:space="preserve">PAINT aprovado concluído no prazo</t>
        </is>
      </c>
      <c r="C95" s="8" t="str">
        <f>=IF(ISNUMBER(SEARCH("TR-",D95)),"Tarefa",IF(ISNUMBER(SEARCH("AT-",D95)),"Atividade",IF(ISNUMBER(SEARCH("SP-",D95)),"Subprocesso",IF(ISNUMBER(SEARCH("PP-",D95)),"Processo",IF(OR(LEFT(D95,2)="MG",LEFT(D95,2)="MF",LEFT(D95,2)="MS"),"Macroprocesso","")))))</f>
        <v>Subprocesso</v>
      </c>
      <c r="D95" s="3" t="inlineStr">
        <is>
          <t xml:space="preserve">MG-05 › PP-06 › SP-01</t>
        </is>
      </c>
      <c r="E95" s="3" t="inlineStr">
        <is>
          <t xml:space="preserve">SLA</t>
        </is>
      </c>
      <c r="F95" s="3" t="inlineStr">
        <is>
          <t xml:space="preserve">Proporção das análises concluídas dentro do prazo acordado com a área demandante.</t>
        </is>
      </c>
      <c r="G95" s="3" t="inlineStr">
        <is>
          <t xml:space="preserve">(Análises concluídas no prazo ÷ análises demandadas) × 100</t>
        </is>
      </c>
      <c r="H95" s="3" t="inlineStr">
        <is>
          <t xml:space="preserve">Verde: ≥ 90 % · Amarelo: 81 a 89 % · Vermelho: &lt; 81 %</t>
        </is>
      </c>
      <c r="I95" s="3" t="inlineStr">
        <is>
          <t xml:space="preserve">%</t>
        </is>
      </c>
      <c r="J95" s="3" t="inlineStr">
        <is>
          <t xml:space="preserve">Maior melhor</t>
        </is>
      </c>
      <c r="K95" s="3" t="inlineStr">
        <is>
          <t xml:space="preserve">90</t>
        </is>
      </c>
      <c r="L95" s="3" t="inlineStr">
        <is>
          <t xml:space="preserve">Trimestral</t>
        </is>
      </c>
      <c r="M95" s="3" t="inlineStr">
        <is>
          <t xml:space="preserve">e-Aud</t>
        </is>
      </c>
      <c r="N95" s="3" t="inlineStr">
        <is>
          <t xml:space="preserve">Indicador derivado da saída do subprocesso pela AE/GPE/UNP — a validar com a unidade responsável.</t>
        </is>
      </c>
    </row>
    <row r="96">
      <c r="A96" s="3" t="inlineStr">
        <is>
          <t xml:space="preserve">IND-166</t>
        </is>
      </c>
      <c r="B96" s="3" t="inlineStr">
        <is>
          <t xml:space="preserve">Execução conforme o programado</t>
        </is>
      </c>
      <c r="C96" s="8" t="str">
        <f>=IF(ISNUMBER(SEARCH("TR-",D96)),"Tarefa",IF(ISNUMBER(SEARCH("AT-",D96)),"Atividade",IF(ISNUMBER(SEARCH("SP-",D96)),"Subprocesso",IF(ISNUMBER(SEARCH("PP-",D96)),"Processo",IF(OR(LEFT(D96,2)="MG",LEFT(D96,2)="MF",LEFT(D96,2)="MS"),"Macroprocesso","")))))</f>
        <v>Subprocesso</v>
      </c>
      <c r="D96" s="3" t="inlineStr">
        <is>
          <t xml:space="preserve">MG-05 › PP-06 › SP-02</t>
        </is>
      </c>
      <c r="E96" s="3" t="inlineStr">
        <is>
          <t xml:space="preserve">Processo</t>
        </is>
      </c>
      <c r="F96" s="3" t="inlineStr">
        <is>
          <t xml:space="preserve">Proporção do que foi programado no período e efetivamente executado.</t>
        </is>
      </c>
      <c r="G96" s="3" t="inlineStr">
        <is>
          <t xml:space="preserve">(Executado no período ÷ programado no período) × 100</t>
        </is>
      </c>
      <c r="H96" s="3" t="inlineStr">
        <is>
          <t xml:space="preserve">Verde: ≥ 90 % · Amarelo: 81 a 89 % · Vermelho: &lt; 81 %</t>
        </is>
      </c>
      <c r="I96" s="3" t="inlineStr">
        <is>
          <t xml:space="preserve">%</t>
        </is>
      </c>
      <c r="J96" s="3" t="inlineStr">
        <is>
          <t xml:space="preserve">Maior melhor</t>
        </is>
      </c>
      <c r="K96" s="3" t="inlineStr">
        <is>
          <t xml:space="preserve">90</t>
        </is>
      </c>
      <c r="L96" s="3" t="inlineStr">
        <is>
          <t xml:space="preserve">Mensal</t>
        </is>
      </c>
      <c r="M96" s="3" t="inlineStr">
        <is>
          <t xml:space="preserve">e-Aud</t>
        </is>
      </c>
      <c r="N96" s="3" t="inlineStr">
        <is>
          <t xml:space="preserve">Indicador derivado da saída do subprocesso pela AE/GPE/UNP — a validar com a unidade responsável.</t>
        </is>
      </c>
    </row>
    <row r="97">
      <c r="A97" s="3" t="inlineStr">
        <is>
          <t xml:space="preserve">IND-167</t>
        </is>
      </c>
      <c r="B97" s="3" t="inlineStr">
        <is>
          <t xml:space="preserve">Apontamentos tratados no prazo</t>
        </is>
      </c>
      <c r="C97" s="8" t="str">
        <f>=IF(ISNUMBER(SEARCH("TR-",D97)),"Tarefa",IF(ISNUMBER(SEARCH("AT-",D97)),"Atividade",IF(ISNUMBER(SEARCH("SP-",D97)),"Subprocesso",IF(ISNUMBER(SEARCH("PP-",D97)),"Processo",IF(OR(LEFT(D97,2)="MG",LEFT(D97,2)="MF",LEFT(D97,2)="MS"),"Macroprocesso","")))))</f>
        <v>Subprocesso</v>
      </c>
      <c r="D97" s="3" t="inlineStr">
        <is>
          <t xml:space="preserve">MG-05 › PP-06 › SP-03</t>
        </is>
      </c>
      <c r="E97" s="3" t="inlineStr">
        <is>
          <t xml:space="preserve">Processo</t>
        </is>
      </c>
      <c r="F97" s="3" t="inlineStr">
        <is>
          <t xml:space="preserve">Proporção dos apontamentos regularizados dentro do prazo dado à área responsável.</t>
        </is>
      </c>
      <c r="G97" s="3" t="inlineStr">
        <is>
          <t xml:space="preserve">(Apontamentos regularizados no prazo ÷ apontamentos emitidos) × 100</t>
        </is>
      </c>
      <c r="H97" s="3" t="inlineStr">
        <is>
          <t xml:space="preserve">Verde: ≥ 85 % · Amarelo: 76 a 84 % · Vermelho: &lt; 76 %</t>
        </is>
      </c>
      <c r="I97" s="3" t="inlineStr">
        <is>
          <t xml:space="preserve">%</t>
        </is>
      </c>
      <c r="J97" s="3" t="inlineStr">
        <is>
          <t xml:space="preserve">Maior melhor</t>
        </is>
      </c>
      <c r="K97" s="3" t="inlineStr">
        <is>
          <t xml:space="preserve">85</t>
        </is>
      </c>
      <c r="L97" s="3" t="inlineStr">
        <is>
          <t xml:space="preserve">Trimestral</t>
        </is>
      </c>
      <c r="M97" s="3" t="inlineStr">
        <is>
          <t xml:space="preserve">e-Aud</t>
        </is>
      </c>
      <c r="N97" s="3" t="inlineStr">
        <is>
          <t xml:space="preserve">Indicador derivado da saída do subprocesso pela AE/GPE/UNP — a validar com a unidade responsável.</t>
        </is>
      </c>
    </row>
    <row r="98">
      <c r="A98" s="3" t="inlineStr">
        <is>
          <t xml:space="preserve">IND-053</t>
        </is>
      </c>
      <c r="B98" s="3" t="inlineStr">
        <is>
          <t xml:space="preserve">Matérias instruídas sem devolução para complementação</t>
        </is>
      </c>
      <c r="C98" s="8" t="str">
        <f>=IF(ISNUMBER(SEARCH("TR-",D98)),"Tarefa",IF(ISNUMBER(SEARCH("AT-",D98)),"Atividade",IF(ISNUMBER(SEARCH("SP-",D98)),"Subprocesso",IF(ISNUMBER(SEARCH("PP-",D98)),"Processo",IF(OR(LEFT(D98,2)="MG",LEFT(D98,2)="MF",LEFT(D98,2)="MS"),"Macroprocesso","")))))</f>
        <v>Processo</v>
      </c>
      <c r="D98" s="3" t="inlineStr">
        <is>
          <t xml:space="preserve">MG-05 › PP-07</t>
        </is>
      </c>
      <c r="E98" s="3" t="inlineStr">
        <is>
          <t xml:space="preserve">Processo</t>
        </is>
      </c>
      <c r="F98" s="3" t="inlineStr">
        <is>
          <t xml:space="preserve">Proporção das matérias que chegaram completas à deliberação da Diretoria.</t>
        </is>
      </c>
      <c r="G98" s="3" t="inlineStr">
        <is>
          <t xml:space="preserve">(Matérias sem devolução ÷ matérias submetidas) × 100</t>
        </is>
      </c>
      <c r="H98" s="3" t="inlineStr">
        <is>
          <t xml:space="preserve">Verde: ≥ 90 % · Amarelo: 81 a 89 % · Vermelho: &lt; 81 %</t>
        </is>
      </c>
      <c r="I98" s="3" t="inlineStr">
        <is>
          <t xml:space="preserve">%</t>
        </is>
      </c>
      <c r="J98" s="3" t="inlineStr">
        <is>
          <t xml:space="preserve">Maior melhor</t>
        </is>
      </c>
      <c r="K98" s="3" t="inlineStr">
        <is>
          <t xml:space="preserve">90</t>
        </is>
      </c>
      <c r="L98" s="3" t="inlineStr">
        <is>
          <t xml:space="preserve">Trimestral</t>
        </is>
      </c>
      <c r="M98" s="3" t="inlineStr">
        <is>
          <t xml:space="preserve">e-Codevasf</t>
        </is>
      </c>
      <c r="N98" s="3" t="inlineStr">
        <is>
          <t xml:space="preserve">Indicador e meta propostos pela AE/GPE/UNP — a validar com a unidade responsável.</t>
        </is>
      </c>
    </row>
    <row r="99">
      <c r="A99" s="3" t="inlineStr">
        <is>
          <t xml:space="preserve">IND-168</t>
        </is>
      </c>
      <c r="B99" s="3" t="inlineStr">
        <is>
          <t xml:space="preserve">Demandas respondidas no prazo</t>
        </is>
      </c>
      <c r="C99" s="8" t="str">
        <f>=IF(ISNUMBER(SEARCH("TR-",D99)),"Tarefa",IF(ISNUMBER(SEARCH("AT-",D99)),"Atividade",IF(ISNUMBER(SEARCH("SP-",D99)),"Subprocesso",IF(ISNUMBER(SEARCH("PP-",D99)),"Processo",IF(OR(LEFT(D99,2)="MG",LEFT(D99,2)="MF",LEFT(D99,2)="MS"),"Macroprocesso","")))))</f>
        <v>Subprocesso</v>
      </c>
      <c r="D99" s="3" t="inlineStr">
        <is>
          <t xml:space="preserve">MG-05 › PP-07 › SP-01</t>
        </is>
      </c>
      <c r="E99" s="3" t="inlineStr">
        <is>
          <t xml:space="preserve">SLA</t>
        </is>
      </c>
      <c r="F99" s="3" t="inlineStr">
        <is>
          <t xml:space="preserve">Proporção das demandas respondidas dentro do prazo aplicável.</t>
        </is>
      </c>
      <c r="G99" s="3" t="inlineStr">
        <is>
          <t xml:space="preserve">(Demandas respondidas no prazo ÷ demandas recebidas) × 100</t>
        </is>
      </c>
      <c r="H99" s="3" t="inlineStr">
        <is>
          <t xml:space="preserve">Verde: ≥ 95 % · Amarelo: 85 a 94 % · Vermelho: &lt; 85 %</t>
        </is>
      </c>
      <c r="I99" s="3" t="inlineStr">
        <is>
          <t xml:space="preserve">%</t>
        </is>
      </c>
      <c r="J99" s="3" t="inlineStr">
        <is>
          <t xml:space="preserve">Maior melhor</t>
        </is>
      </c>
      <c r="K99" s="3" t="inlineStr">
        <is>
          <t xml:space="preserve">95</t>
        </is>
      </c>
      <c r="L99" s="3" t="inlineStr">
        <is>
          <t xml:space="preserve">Mensal</t>
        </is>
      </c>
      <c r="M99" s="3" t="inlineStr">
        <is>
          <t xml:space="preserve">e-Codevasf</t>
        </is>
      </c>
      <c r="N99" s="3" t="inlineStr">
        <is>
          <t xml:space="preserve">Indicador derivado da saída do subprocesso pela AE/GPE/UNP — a validar com a unidade responsável.</t>
        </is>
      </c>
    </row>
    <row r="100">
      <c r="A100" s="3" t="inlineStr">
        <is>
          <t xml:space="preserve">IND-169</t>
        </is>
      </c>
      <c r="B100" s="3" t="inlineStr">
        <is>
          <t xml:space="preserve">Apontamentos tratados no prazo</t>
        </is>
      </c>
      <c r="C100" s="8" t="str">
        <f>=IF(ISNUMBER(SEARCH("TR-",D100)),"Tarefa",IF(ISNUMBER(SEARCH("AT-",D100)),"Atividade",IF(ISNUMBER(SEARCH("SP-",D100)),"Subprocesso",IF(ISNUMBER(SEARCH("PP-",D100)),"Processo",IF(OR(LEFT(D100,2)="MG",LEFT(D100,2)="MF",LEFT(D100,2)="MS"),"Macroprocesso","")))))</f>
        <v>Subprocesso</v>
      </c>
      <c r="D100" s="3" t="inlineStr">
        <is>
          <t xml:space="preserve">MG-05 › PP-07 › SP-02</t>
        </is>
      </c>
      <c r="E100" s="3" t="inlineStr">
        <is>
          <t xml:space="preserve">Processo</t>
        </is>
      </c>
      <c r="F100" s="3" t="inlineStr">
        <is>
          <t xml:space="preserve">Proporção dos apontamentos regularizados dentro do prazo dado à área responsável.</t>
        </is>
      </c>
      <c r="G100" s="3" t="inlineStr">
        <is>
          <t xml:space="preserve">(Apontamentos regularizados no prazo ÷ apontamentos emitidos) × 100</t>
        </is>
      </c>
      <c r="H100" s="3" t="inlineStr">
        <is>
          <t xml:space="preserve">Verde: ≥ 85 % · Amarelo: 76 a 84 % · Vermelho: &lt; 76 %</t>
        </is>
      </c>
      <c r="I100" s="3" t="inlineStr">
        <is>
          <t xml:space="preserve">%</t>
        </is>
      </c>
      <c r="J100" s="3" t="inlineStr">
        <is>
          <t xml:space="preserve">Maior melhor</t>
        </is>
      </c>
      <c r="K100" s="3" t="inlineStr">
        <is>
          <t xml:space="preserve">85</t>
        </is>
      </c>
      <c r="L100" s="3" t="inlineStr">
        <is>
          <t xml:space="preserve">Trimestral</t>
        </is>
      </c>
      <c r="M100" s="3" t="inlineStr">
        <is>
          <t xml:space="preserve">e-Codevasf</t>
        </is>
      </c>
      <c r="N100" s="3" t="inlineStr">
        <is>
          <t xml:space="preserve">Indicador derivado da saída do subprocesso pela AE/GPE/UNP — a validar com a unidade responsável.</t>
        </is>
      </c>
    </row>
    <row r="101">
      <c r="A101" s="3" t="inlineStr">
        <is>
          <t xml:space="preserve">IND-170</t>
        </is>
      </c>
      <c r="B101" s="3" t="inlineStr">
        <is>
          <t xml:space="preserve">Divulgação com validação registrada</t>
        </is>
      </c>
      <c r="C101" s="8" t="str">
        <f>=IF(ISNUMBER(SEARCH("TR-",D101)),"Tarefa",IF(ISNUMBER(SEARCH("AT-",D101)),"Atividade",IF(ISNUMBER(SEARCH("SP-",D101)),"Subprocesso",IF(ISNUMBER(SEARCH("PP-",D101)),"Processo",IF(OR(LEFT(D101,2)="MG",LEFT(D101,2)="MF",LEFT(D101,2)="MS"),"Macroprocesso","")))))</f>
        <v>Subprocesso</v>
      </c>
      <c r="D101" s="3" t="inlineStr">
        <is>
          <t xml:space="preserve">MG-05 › PP-07 › SP-03</t>
        </is>
      </c>
      <c r="E101" s="3" t="inlineStr">
        <is>
          <t xml:space="preserve">Processo</t>
        </is>
      </c>
      <c r="F101" s="3" t="inlineStr">
        <is>
          <t xml:space="preserve">Proporção das divulgações com validação da área técnica registrada no processo.</t>
        </is>
      </c>
      <c r="G101" s="3" t="inlineStr">
        <is>
          <t xml:space="preserve">(Divulgações com validação registrada ÷ divulgações no período) × 100</t>
        </is>
      </c>
      <c r="H101" s="3" t="inlineStr">
        <is>
          <t xml:space="preserve">Verde: ≥ 100 % · Amarelo: 90 a 99 % · Vermelho: &lt; 90 %</t>
        </is>
      </c>
      <c r="I101" s="3" t="inlineStr">
        <is>
          <t xml:space="preserve">%</t>
        </is>
      </c>
      <c r="J101" s="3" t="inlineStr">
        <is>
          <t xml:space="preserve">Maior melhor</t>
        </is>
      </c>
      <c r="K101" s="3" t="inlineStr">
        <is>
          <t xml:space="preserve">100</t>
        </is>
      </c>
      <c r="L101" s="3" t="inlineStr">
        <is>
          <t xml:space="preserve">Trimestral</t>
        </is>
      </c>
      <c r="M101" s="3" t="inlineStr">
        <is>
          <t xml:space="preserve">e-Codevasf</t>
        </is>
      </c>
      <c r="N101" s="3" t="inlineStr">
        <is>
          <t xml:space="preserve">Indicador derivado da saída do subprocesso pela AE/GPE/UNP — a validar com a unidade responsável.</t>
        </is>
      </c>
    </row>
    <row r="102">
      <c r="A102" s="3" t="inlineStr">
        <is>
          <t xml:space="preserve">IND-054</t>
        </is>
      </c>
      <c r="B102" s="3" t="inlineStr">
        <is>
          <t xml:space="preserve">Atas lavradas no prazo definido</t>
        </is>
      </c>
      <c r="C102" s="8" t="str">
        <f>=IF(ISNUMBER(SEARCH("TR-",D102)),"Tarefa",IF(ISNUMBER(SEARCH("AT-",D102)),"Atividade",IF(ISNUMBER(SEARCH("SP-",D102)),"Subprocesso",IF(ISNUMBER(SEARCH("PP-",D102)),"Processo",IF(OR(LEFT(D102,2)="MG",LEFT(D102,2)="MF",LEFT(D102,2)="MS"),"Macroprocesso","")))))</f>
        <v>Processo</v>
      </c>
      <c r="D102" s="3" t="inlineStr">
        <is>
          <t xml:space="preserve">MG-05 › PP-08</t>
        </is>
      </c>
      <c r="E102" s="3" t="inlineStr">
        <is>
          <t xml:space="preserve">SLA</t>
        </is>
      </c>
      <c r="F102" s="3" t="inlineStr">
        <is>
          <t xml:space="preserve">Proporção das atas de colegiado lavradas dentro do prazo estabelecido após a reunião.</t>
        </is>
      </c>
      <c r="G102" s="3" t="inlineStr">
        <is>
          <t xml:space="preserve">(Atas lavradas no prazo ÷ reuniões realizadas) × 100</t>
        </is>
      </c>
      <c r="H102" s="3" t="inlineStr">
        <is>
          <t xml:space="preserve">Verde: ≥ 100 % · Amarelo: 90 a 99 % · Vermelho: &lt; 90 %</t>
        </is>
      </c>
      <c r="I102" s="3" t="inlineStr">
        <is>
          <t xml:space="preserve">%</t>
        </is>
      </c>
      <c r="J102" s="3" t="inlineStr">
        <is>
          <t xml:space="preserve">Maior melhor</t>
        </is>
      </c>
      <c r="K102" s="3" t="inlineStr">
        <is>
          <t xml:space="preserve">100</t>
        </is>
      </c>
      <c r="L102" s="3" t="inlineStr">
        <is>
          <t xml:space="preserve">Trimestral</t>
        </is>
      </c>
      <c r="M102" s="3" t="inlineStr">
        <is>
          <t xml:space="preserve">e-Codevasf</t>
        </is>
      </c>
      <c r="N102" s="3" t="inlineStr">
        <is>
          <t xml:space="preserve">Indicador e meta propostos pela AE/GPE/UNP — a validar com a unidade responsável.</t>
        </is>
      </c>
    </row>
    <row r="103">
      <c r="A103" s="3" t="inlineStr">
        <is>
          <t xml:space="preserve">IND-171</t>
        </is>
      </c>
      <c r="B103" s="3" t="inlineStr">
        <is>
          <t xml:space="preserve">Pauta distribuída aprovado sem retrabalho</t>
        </is>
      </c>
      <c r="C103" s="8" t="str">
        <f>=IF(ISNUMBER(SEARCH("TR-",D103)),"Tarefa",IF(ISNUMBER(SEARCH("AT-",D103)),"Atividade",IF(ISNUMBER(SEARCH("SP-",D103)),"Subprocesso",IF(ISNUMBER(SEARCH("PP-",D103)),"Processo",IF(OR(LEFT(D103,2)="MG",LEFT(D103,2)="MF",LEFT(D103,2)="MS"),"Macroprocesso","")))))</f>
        <v>Subprocesso</v>
      </c>
      <c r="D103" s="3" t="inlineStr">
        <is>
          <t xml:space="preserve">MG-05 › PP-08 › SP-01</t>
        </is>
      </c>
      <c r="E103" s="3" t="inlineStr">
        <is>
          <t xml:space="preserve">Processo</t>
        </is>
      </c>
      <c r="F103" s="3" t="inlineStr">
        <is>
          <t xml:space="preserve">Proporção de pauta distribuída aprovado na primeira análise, sem devolução para ajuste.</t>
        </is>
      </c>
      <c r="G103" s="3" t="inlineStr">
        <is>
          <t xml:space="preserve">(Entregas aprovadas na 1ª análise ÷ entregas submetidas) × 100</t>
        </is>
      </c>
      <c r="H103" s="3" t="inlineStr">
        <is>
          <t xml:space="preserve">Verde: ≥ 80 % · Amarelo: 72 a 79 % · Vermelho: &lt; 72 %</t>
        </is>
      </c>
      <c r="I103" s="3" t="inlineStr">
        <is>
          <t xml:space="preserve">%</t>
        </is>
      </c>
      <c r="J103" s="3" t="inlineStr">
        <is>
          <t xml:space="preserve">Maior melhor</t>
        </is>
      </c>
      <c r="K103" s="3" t="inlineStr">
        <is>
          <t xml:space="preserve">80</t>
        </is>
      </c>
      <c r="L103" s="3" t="inlineStr">
        <is>
          <t xml:space="preserve">Trimestral</t>
        </is>
      </c>
      <c r="M103" s="3" t="inlineStr">
        <is>
          <t xml:space="preserve">e-Codevasf</t>
        </is>
      </c>
      <c r="N103" s="3" t="inlineStr">
        <is>
          <t xml:space="preserve">Indicador derivado da saída do subprocesso pela AE/GPE/UNP — a validar com a unidade responsável.</t>
        </is>
      </c>
    </row>
    <row r="104">
      <c r="A104" s="3" t="inlineStr">
        <is>
          <t xml:space="preserve">IND-172</t>
        </is>
      </c>
      <c r="B104" s="3" t="inlineStr">
        <is>
          <t xml:space="preserve">Público alcançado pela ação</t>
        </is>
      </c>
      <c r="C104" s="8" t="str">
        <f>=IF(ISNUMBER(SEARCH("TR-",D104)),"Tarefa",IF(ISNUMBER(SEARCH("AT-",D104)),"Atividade",IF(ISNUMBER(SEARCH("SP-",D104)),"Subprocesso",IF(ISNUMBER(SEARCH("PP-",D104)),"Processo",IF(OR(LEFT(D104,2)="MG",LEFT(D104,2)="MF",LEFT(D104,2)="MS"),"Macroprocesso","")))))</f>
        <v>Subprocesso</v>
      </c>
      <c r="D104" s="3" t="inlineStr">
        <is>
          <t xml:space="preserve">MG-05 › PP-08 › SP-02</t>
        </is>
      </c>
      <c r="E104" s="3" t="inlineStr">
        <is>
          <t xml:space="preserve">Processo</t>
        </is>
      </c>
      <c r="F104" s="3" t="inlineStr">
        <is>
          <t xml:space="preserve">Proporção do público previsto que foi efetivamente alcançado.</t>
        </is>
      </c>
      <c r="G104" s="3" t="inlineStr">
        <is>
          <t xml:space="preserve">(Público alcançado ÷ público previsto) × 100</t>
        </is>
      </c>
      <c r="H104" s="3" t="inlineStr">
        <is>
          <t xml:space="preserve">Verde: ≥ 85 % · Amarelo: 76 a 84 % · Vermelho: &lt; 76 %</t>
        </is>
      </c>
      <c r="I104" s="3" t="inlineStr">
        <is>
          <t xml:space="preserve">%</t>
        </is>
      </c>
      <c r="J104" s="3" t="inlineStr">
        <is>
          <t xml:space="preserve">Maior melhor</t>
        </is>
      </c>
      <c r="K104" s="3" t="inlineStr">
        <is>
          <t xml:space="preserve">85</t>
        </is>
      </c>
      <c r="L104" s="3" t="inlineStr">
        <is>
          <t xml:space="preserve">Semestral</t>
        </is>
      </c>
      <c r="M104" s="3" t="inlineStr">
        <is>
          <t xml:space="preserve">e-Codevasf</t>
        </is>
      </c>
      <c r="N104" s="3" t="inlineStr">
        <is>
          <t xml:space="preserve">Indicador derivado da saída do subprocesso pela AE/GPE/UNP — a validar com a unidade responsável.</t>
        </is>
      </c>
    </row>
    <row r="105">
      <c r="A105" s="3" t="inlineStr">
        <is>
          <t xml:space="preserve">IND-173</t>
        </is>
      </c>
      <c r="B105" s="3" t="inlineStr">
        <is>
          <t xml:space="preserve">Divulgação com validação registrada</t>
        </is>
      </c>
      <c r="C105" s="8" t="str">
        <f>=IF(ISNUMBER(SEARCH("TR-",D105)),"Tarefa",IF(ISNUMBER(SEARCH("AT-",D105)),"Atividade",IF(ISNUMBER(SEARCH("SP-",D105)),"Subprocesso",IF(ISNUMBER(SEARCH("PP-",D105)),"Processo",IF(OR(LEFT(D105,2)="MG",LEFT(D105,2)="MF",LEFT(D105,2)="MS"),"Macroprocesso","")))))</f>
        <v>Subprocesso</v>
      </c>
      <c r="D105" s="3" t="inlineStr">
        <is>
          <t xml:space="preserve">MG-05 › PP-08 › SP-03</t>
        </is>
      </c>
      <c r="E105" s="3" t="inlineStr">
        <is>
          <t xml:space="preserve">Processo</t>
        </is>
      </c>
      <c r="F105" s="3" t="inlineStr">
        <is>
          <t xml:space="preserve">Proporção das divulgações com validação da área técnica registrada no processo.</t>
        </is>
      </c>
      <c r="G105" s="3" t="inlineStr">
        <is>
          <t xml:space="preserve">(Divulgações com validação registrada ÷ divulgações no período) × 100</t>
        </is>
      </c>
      <c r="H105" s="3" t="inlineStr">
        <is>
          <t xml:space="preserve">Verde: ≥ 100 % · Amarelo: 90 a 99 % · Vermelho: &lt; 90 %</t>
        </is>
      </c>
      <c r="I105" s="3" t="inlineStr">
        <is>
          <t xml:space="preserve">%</t>
        </is>
      </c>
      <c r="J105" s="3" t="inlineStr">
        <is>
          <t xml:space="preserve">Maior melhor</t>
        </is>
      </c>
      <c r="K105" s="3" t="inlineStr">
        <is>
          <t xml:space="preserve">100</t>
        </is>
      </c>
      <c r="L105" s="3" t="inlineStr">
        <is>
          <t xml:space="preserve">Trimestral</t>
        </is>
      </c>
      <c r="M105" s="3" t="inlineStr">
        <is>
          <t xml:space="preserve">e-Codevasf</t>
        </is>
      </c>
      <c r="N105" s="3" t="inlineStr">
        <is>
          <t xml:space="preserve">Indicador derivado da saída do subprocesso pela AE/GPE/UNP — a validar com a unidade responsável.</t>
        </is>
      </c>
    </row>
    <row r="106">
      <c r="A106" s="3" t="inlineStr">
        <is>
          <t xml:space="preserve">IND-017</t>
        </is>
      </c>
      <c r="B106" s="3" t="inlineStr">
        <is>
          <t xml:space="preserve">Execução física das obras de infraestrutura hídrica</t>
        </is>
      </c>
      <c r="C106" s="8" t="str">
        <f>=IF(ISNUMBER(SEARCH("TR-",D106)),"Tarefa",IF(ISNUMBER(SEARCH("AT-",D106)),"Atividade",IF(ISNUMBER(SEARCH("SP-",D106)),"Subprocesso",IF(ISNUMBER(SEARCH("PP-",D106)),"Processo",IF(OR(LEFT(D106,2)="MG",LEFT(D106,2)="MF",LEFT(D106,2)="MS"),"Macroprocesso","")))))</f>
        <v>Macroprocesso</v>
      </c>
      <c r="D106" s="3" t="inlineStr">
        <is>
          <t xml:space="preserve">MF-01</t>
        </is>
      </c>
      <c r="E106" s="3" t="inlineStr">
        <is>
          <t xml:space="preserve">Processo</t>
        </is>
      </c>
      <c r="F106" s="3" t="inlineStr">
        <is>
          <t xml:space="preserve">Avanço físico das obras de infraestrutura hídrica frente ao cronograma vigente.</t>
        </is>
      </c>
      <c r="G106" s="3" t="inlineStr">
        <is>
          <t xml:space="preserve">(Execução física realizada ÷ execução física prevista no período) × 100</t>
        </is>
      </c>
      <c r="H106" s="3" t="inlineStr">
        <is>
          <t xml:space="preserve">Verde: ≥ 90 % · Amarelo: 81 a 89 % · Vermelho: &lt; 81 %</t>
        </is>
      </c>
      <c r="I106" s="3" t="inlineStr">
        <is>
          <t xml:space="preserve">%</t>
        </is>
      </c>
      <c r="J106" s="3" t="inlineStr">
        <is>
          <t xml:space="preserve">Maior melhor</t>
        </is>
      </c>
      <c r="K106" s="3" t="inlineStr">
        <is>
          <t xml:space="preserve">90</t>
        </is>
      </c>
      <c r="L106" s="3" t="inlineStr">
        <is>
          <t xml:space="preserve">Mensal</t>
        </is>
      </c>
      <c r="M106" s="3" t="inlineStr">
        <is>
          <t xml:space="preserve">Relatórios de medição de obra</t>
        </is>
      </c>
      <c r="N106" s="3" t="inlineStr">
        <is>
          <t xml:space="preserve">Indicador possível, a validar com a unidade responsável.</t>
        </is>
      </c>
    </row>
    <row r="107">
      <c r="A107" s="3" t="inlineStr">
        <is>
          <t xml:space="preserve">IND-055</t>
        </is>
      </c>
      <c r="B107" s="3" t="inlineStr">
        <is>
          <t xml:space="preserve">Projetos aprovados sem retrabalho técnico</t>
        </is>
      </c>
      <c r="C107" s="8" t="str">
        <f>=IF(ISNUMBER(SEARCH("TR-",D107)),"Tarefa",IF(ISNUMBER(SEARCH("AT-",D107)),"Atividade",IF(ISNUMBER(SEARCH("SP-",D107)),"Subprocesso",IF(ISNUMBER(SEARCH("PP-",D107)),"Processo",IF(OR(LEFT(D107,2)="MG",LEFT(D107,2)="MF",LEFT(D107,2)="MS"),"Macroprocesso","")))))</f>
        <v>Processo</v>
      </c>
      <c r="D107" s="3" t="inlineStr">
        <is>
          <t xml:space="preserve">MF-01 › PP-01</t>
        </is>
      </c>
      <c r="E107" s="3" t="inlineStr">
        <is>
          <t xml:space="preserve">Processo</t>
        </is>
      </c>
      <c r="F107" s="3" t="inlineStr">
        <is>
          <t xml:space="preserve">Proporção dos projetos aprovados na primeira análise, sem devolução para ajuste.</t>
        </is>
      </c>
      <c r="G107" s="3" t="inlineStr">
        <is>
          <t xml:space="preserve">(Projetos aprovados na 1ª análise ÷ projetos analisados) × 100</t>
        </is>
      </c>
      <c r="H107" s="3" t="inlineStr">
        <is>
          <t xml:space="preserve">Verde: ≥ 75 % · Amarelo: 67 a 74 % · Vermelho: &lt; 67 %</t>
        </is>
      </c>
      <c r="I107" s="3" t="inlineStr">
        <is>
          <t xml:space="preserve">%</t>
        </is>
      </c>
      <c r="J107" s="3" t="inlineStr">
        <is>
          <t xml:space="preserve">Maior melhor</t>
        </is>
      </c>
      <c r="K107" s="3" t="inlineStr">
        <is>
          <t xml:space="preserve">75</t>
        </is>
      </c>
      <c r="L107" s="3" t="inlineStr">
        <is>
          <t xml:space="preserve">Semestral</t>
        </is>
      </c>
      <c r="M107" s="3" t="inlineStr">
        <is>
          <t xml:space="preserve">e-Codevasf</t>
        </is>
      </c>
      <c r="N107" s="3" t="inlineStr">
        <is>
          <t xml:space="preserve">Indicador e meta propostos pela AE/GPE/UNP — a validar com a unidade responsável.</t>
        </is>
      </c>
    </row>
    <row r="108">
      <c r="A108" s="3" t="inlineStr">
        <is>
          <t xml:space="preserve">IND-174</t>
        </is>
      </c>
      <c r="B108" s="3" t="inlineStr">
        <is>
          <t xml:space="preserve">Estudo de viabilidade concluído sem retrabalho</t>
        </is>
      </c>
      <c r="C108" s="8" t="str">
        <f>=IF(ISNUMBER(SEARCH("TR-",D108)),"Tarefa",IF(ISNUMBER(SEARCH("AT-",D108)),"Atividade",IF(ISNUMBER(SEARCH("SP-",D108)),"Subprocesso",IF(ISNUMBER(SEARCH("PP-",D108)),"Processo",IF(OR(LEFT(D108,2)="MG",LEFT(D108,2)="MF",LEFT(D108,2)="MS"),"Macroprocesso","")))))</f>
        <v>Subprocesso</v>
      </c>
      <c r="D108" s="3" t="inlineStr">
        <is>
          <t xml:space="preserve">MF-01 › PP-01 › SP-01</t>
        </is>
      </c>
      <c r="E108" s="3" t="inlineStr">
        <is>
          <t xml:space="preserve">Processo</t>
        </is>
      </c>
      <c r="F108" s="3" t="inlineStr">
        <is>
          <t xml:space="preserve">Proporção de estudo de viabilidade concluído na primeira análise, sem devolução para ajuste.</t>
        </is>
      </c>
      <c r="G108" s="3" t="inlineStr">
        <is>
          <t xml:space="preserve">(Entregas aprovadas na 1ª análise ÷ entregas submetidas) × 100</t>
        </is>
      </c>
      <c r="H108" s="3" t="inlineStr">
        <is>
          <t xml:space="preserve">Verde: ≥ 80 % · Amarelo: 72 a 79 % · Vermelho: &lt; 72 %</t>
        </is>
      </c>
      <c r="I108" s="3" t="inlineStr">
        <is>
          <t xml:space="preserve">%</t>
        </is>
      </c>
      <c r="J108" s="3" t="inlineStr">
        <is>
          <t xml:space="preserve">Maior melhor</t>
        </is>
      </c>
      <c r="K108" s="3" t="inlineStr">
        <is>
          <t xml:space="preserve">80</t>
        </is>
      </c>
      <c r="L108" s="3" t="inlineStr">
        <is>
          <t xml:space="preserve">Trimestral</t>
        </is>
      </c>
      <c r="M108" s="3" t="inlineStr">
        <is>
          <t xml:space="preserve">GeoCodevasf</t>
        </is>
      </c>
      <c r="N108" s="3" t="inlineStr">
        <is>
          <t xml:space="preserve">Indicador derivado da saída do subprocesso pela AE/GPE/UNP — a validar com a unidade responsável.</t>
        </is>
      </c>
    </row>
    <row r="109">
      <c r="A109" s="3" t="inlineStr">
        <is>
          <t xml:space="preserve">IND-175</t>
        </is>
      </c>
      <c r="B109" s="3" t="inlineStr">
        <is>
          <t xml:space="preserve">Projeto básico e executivo aprovados sem retrabalho</t>
        </is>
      </c>
      <c r="C109" s="8" t="str">
        <f>=IF(ISNUMBER(SEARCH("TR-",D109)),"Tarefa",IF(ISNUMBER(SEARCH("AT-",D109)),"Atividade",IF(ISNUMBER(SEARCH("SP-",D109)),"Subprocesso",IF(ISNUMBER(SEARCH("PP-",D109)),"Processo",IF(OR(LEFT(D109,2)="MG",LEFT(D109,2)="MF",LEFT(D109,2)="MS"),"Macroprocesso","")))))</f>
        <v>Subprocesso</v>
      </c>
      <c r="D109" s="3" t="inlineStr">
        <is>
          <t xml:space="preserve">MF-01 › PP-01 › SP-02</t>
        </is>
      </c>
      <c r="E109" s="3" t="inlineStr">
        <is>
          <t xml:space="preserve">Processo</t>
        </is>
      </c>
      <c r="F109" s="3" t="inlineStr">
        <is>
          <t xml:space="preserve">Proporção de projeto básico e executivo aprovados na primeira análise, sem devolução para ajuste.</t>
        </is>
      </c>
      <c r="G109" s="3" t="inlineStr">
        <is>
          <t xml:space="preserve">(Entregas aprovadas na 1ª análise ÷ entregas submetidas) × 100</t>
        </is>
      </c>
      <c r="H109" s="3" t="inlineStr">
        <is>
          <t xml:space="preserve">Verde: ≥ 80 % · Amarelo: 72 a 79 % · Vermelho: &lt; 72 %</t>
        </is>
      </c>
      <c r="I109" s="3" t="inlineStr">
        <is>
          <t xml:space="preserve">%</t>
        </is>
      </c>
      <c r="J109" s="3" t="inlineStr">
        <is>
          <t xml:space="preserve">Maior melhor</t>
        </is>
      </c>
      <c r="K109" s="3" t="inlineStr">
        <is>
          <t xml:space="preserve">80</t>
        </is>
      </c>
      <c r="L109" s="3" t="inlineStr">
        <is>
          <t xml:space="preserve">Trimestral</t>
        </is>
      </c>
      <c r="M109" s="3" t="inlineStr">
        <is>
          <t xml:space="preserve">SICRO/Sinapi</t>
        </is>
      </c>
      <c r="N109" s="3" t="inlineStr">
        <is>
          <t xml:space="preserve">Indicador derivado da saída do subprocesso pela AE/GPE/UNP — a validar com a unidade responsável.</t>
        </is>
      </c>
    </row>
    <row r="110">
      <c r="A110" s="3" t="inlineStr">
        <is>
          <t xml:space="preserve">IND-176</t>
        </is>
      </c>
      <c r="B110" s="3" t="inlineStr">
        <is>
          <t xml:space="preserve">Parecer técnico de aprovação ou de ajuste concluído no prazo</t>
        </is>
      </c>
      <c r="C110" s="8" t="str">
        <f>=IF(ISNUMBER(SEARCH("TR-",D110)),"Tarefa",IF(ISNUMBER(SEARCH("AT-",D110)),"Atividade",IF(ISNUMBER(SEARCH("SP-",D110)),"Subprocesso",IF(ISNUMBER(SEARCH("PP-",D110)),"Processo",IF(OR(LEFT(D110,2)="MG",LEFT(D110,2)="MF",LEFT(D110,2)="MS"),"Macroprocesso","")))))</f>
        <v>Subprocesso</v>
      </c>
      <c r="D110" s="3" t="inlineStr">
        <is>
          <t xml:space="preserve">MF-01 › PP-01 › SP-03</t>
        </is>
      </c>
      <c r="E110" s="3" t="inlineStr">
        <is>
          <t xml:space="preserve">SLA</t>
        </is>
      </c>
      <c r="F110" s="3" t="inlineStr">
        <is>
          <t xml:space="preserve">Proporção das análises concluídas dentro do prazo acordado com a área demandante.</t>
        </is>
      </c>
      <c r="G110" s="3" t="inlineStr">
        <is>
          <t xml:space="preserve">(Análises concluídas no prazo ÷ análises demandadas) × 100</t>
        </is>
      </c>
      <c r="H110" s="3" t="inlineStr">
        <is>
          <t xml:space="preserve">Verde: ≥ 90 % · Amarelo: 81 a 89 % · Vermelho: &lt; 81 %</t>
        </is>
      </c>
      <c r="I110" s="3" t="inlineStr">
        <is>
          <t xml:space="preserve">%</t>
        </is>
      </c>
      <c r="J110" s="3" t="inlineStr">
        <is>
          <t xml:space="preserve">Maior melhor</t>
        </is>
      </c>
      <c r="K110" s="3" t="inlineStr">
        <is>
          <t xml:space="preserve">90</t>
        </is>
      </c>
      <c r="L110" s="3" t="inlineStr">
        <is>
          <t xml:space="preserve">Trimestral</t>
        </is>
      </c>
      <c r="M110" s="3" t="inlineStr">
        <is>
          <t xml:space="preserve">e-Codevasf</t>
        </is>
      </c>
      <c r="N110" s="3" t="inlineStr">
        <is>
          <t xml:space="preserve">Indicador derivado da saída do subprocesso pela AE/GPE/UNP — a validar com a unidade responsável.</t>
        </is>
      </c>
    </row>
    <row r="111">
      <c r="A111" s="3" t="inlineStr">
        <is>
          <t xml:space="preserve">IND-056</t>
        </is>
      </c>
      <c r="B111" s="3" t="inlineStr">
        <is>
          <t xml:space="preserve">Obras hídricas em execução sem paralisação</t>
        </is>
      </c>
      <c r="C111" s="8" t="str">
        <f>=IF(ISNUMBER(SEARCH("TR-",D111)),"Tarefa",IF(ISNUMBER(SEARCH("AT-",D111)),"Atividade",IF(ISNUMBER(SEARCH("SP-",D111)),"Subprocesso",IF(ISNUMBER(SEARCH("PP-",D111)),"Processo",IF(OR(LEFT(D111,2)="MG",LEFT(D111,2)="MF",LEFT(D111,2)="MS"),"Macroprocesso","")))))</f>
        <v>Processo</v>
      </c>
      <c r="D111" s="3" t="inlineStr">
        <is>
          <t xml:space="preserve">MF-01 › PP-02</t>
        </is>
      </c>
      <c r="E111" s="3" t="inlineStr">
        <is>
          <t xml:space="preserve">Processo</t>
        </is>
      </c>
      <c r="F111" s="3" t="inlineStr">
        <is>
          <t xml:space="preserve">Proporção das obras contratadas em execução sem paralisação registrada no período.</t>
        </is>
      </c>
      <c r="G111" s="3" t="inlineStr">
        <is>
          <t xml:space="preserve">(Obras sem paralisação ÷ obras em execução) × 100</t>
        </is>
      </c>
      <c r="H111" s="3" t="inlineStr">
        <is>
          <t xml:space="preserve">Verde: ≥ 90 % · Amarelo: 81 a 89 % · Vermelho: &lt; 81 %</t>
        </is>
      </c>
      <c r="I111" s="3" t="inlineStr">
        <is>
          <t xml:space="preserve">%</t>
        </is>
      </c>
      <c r="J111" s="3" t="inlineStr">
        <is>
          <t xml:space="preserve">Maior melhor</t>
        </is>
      </c>
      <c r="K111" s="3" t="inlineStr">
        <is>
          <t xml:space="preserve">90</t>
        </is>
      </c>
      <c r="L111" s="3" t="inlineStr">
        <is>
          <t xml:space="preserve">Trimestral</t>
        </is>
      </c>
      <c r="M111" s="3" t="inlineStr">
        <is>
          <t xml:space="preserve">e-Codevasf</t>
        </is>
      </c>
      <c r="N111" s="3" t="inlineStr">
        <is>
          <t xml:space="preserve">Indicador e meta propostos pela AE/GPE/UNP — a validar com a unidade responsável.</t>
        </is>
      </c>
    </row>
    <row r="112">
      <c r="A112" s="3" t="inlineStr">
        <is>
          <t xml:space="preserve">IND-177</t>
        </is>
      </c>
      <c r="B112" s="3" t="inlineStr">
        <is>
          <t xml:space="preserve">Plano de implantação concluído no prazo</t>
        </is>
      </c>
      <c r="C112" s="8" t="str">
        <f>=IF(ISNUMBER(SEARCH("TR-",D112)),"Tarefa",IF(ISNUMBER(SEARCH("AT-",D112)),"Atividade",IF(ISNUMBER(SEARCH("SP-",D112)),"Subprocesso",IF(ISNUMBER(SEARCH("PP-",D112)),"Processo",IF(OR(LEFT(D112,2)="MG",LEFT(D112,2)="MF",LEFT(D112,2)="MS"),"Macroprocesso","")))))</f>
        <v>Subprocesso</v>
      </c>
      <c r="D112" s="3" t="inlineStr">
        <is>
          <t xml:space="preserve">MF-01 › PP-02 › SP-01</t>
        </is>
      </c>
      <c r="E112" s="3" t="inlineStr">
        <is>
          <t xml:space="preserve">SLA</t>
        </is>
      </c>
      <c r="F112" s="3" t="inlineStr">
        <is>
          <t xml:space="preserve">Proporção das análises concluídas dentro do prazo acordado com a área demandante.</t>
        </is>
      </c>
      <c r="G112" s="3" t="inlineStr">
        <is>
          <t xml:space="preserve">(Análises concluídas no prazo ÷ análises demandadas) × 100</t>
        </is>
      </c>
      <c r="H112" s="3" t="inlineStr">
        <is>
          <t xml:space="preserve">Verde: ≥ 90 % · Amarelo: 81 a 89 % · Vermelho: &lt; 81 %</t>
        </is>
      </c>
      <c r="I112" s="3" t="inlineStr">
        <is>
          <t xml:space="preserve">%</t>
        </is>
      </c>
      <c r="J112" s="3" t="inlineStr">
        <is>
          <t xml:space="preserve">Maior melhor</t>
        </is>
      </c>
      <c r="K112" s="3" t="inlineStr">
        <is>
          <t xml:space="preserve">90</t>
        </is>
      </c>
      <c r="L112" s="3" t="inlineStr">
        <is>
          <t xml:space="preserve">Trimestral</t>
        </is>
      </c>
      <c r="M112" s="3" t="inlineStr">
        <is>
          <t xml:space="preserve">e-Codevasf</t>
        </is>
      </c>
      <c r="N112" s="3" t="inlineStr">
        <is>
          <t xml:space="preserve">Indicador derivado da saída do subprocesso pela AE/GPE/UNP — a validar com a unidade responsável.</t>
        </is>
      </c>
    </row>
    <row r="113">
      <c r="A113" s="3" t="inlineStr">
        <is>
          <t xml:space="preserve">IND-178</t>
        </is>
      </c>
      <c r="B113" s="3" t="inlineStr">
        <is>
          <t xml:space="preserve">Apontamentos tratados no prazo</t>
        </is>
      </c>
      <c r="C113" s="8" t="str">
        <f>=IF(ISNUMBER(SEARCH("TR-",D113)),"Tarefa",IF(ISNUMBER(SEARCH("AT-",D113)),"Atividade",IF(ISNUMBER(SEARCH("SP-",D113)),"Subprocesso",IF(ISNUMBER(SEARCH("PP-",D113)),"Processo",IF(OR(LEFT(D113,2)="MG",LEFT(D113,2)="MF",LEFT(D113,2)="MS"),"Macroprocesso","")))))</f>
        <v>Subprocesso</v>
      </c>
      <c r="D113" s="3" t="inlineStr">
        <is>
          <t xml:space="preserve">MF-01 › PP-02 › SP-02</t>
        </is>
      </c>
      <c r="E113" s="3" t="inlineStr">
        <is>
          <t xml:space="preserve">Processo</t>
        </is>
      </c>
      <c r="F113" s="3" t="inlineStr">
        <is>
          <t xml:space="preserve">Proporção dos apontamentos regularizados dentro do prazo dado à área responsável.</t>
        </is>
      </c>
      <c r="G113" s="3" t="inlineStr">
        <is>
          <t xml:space="preserve">(Apontamentos regularizados no prazo ÷ apontamentos emitidos) × 100</t>
        </is>
      </c>
      <c r="H113" s="3" t="inlineStr">
        <is>
          <t xml:space="preserve">Verde: ≥ 85 % · Amarelo: 76 a 84 % · Vermelho: &lt; 76 %</t>
        </is>
      </c>
      <c r="I113" s="3" t="inlineStr">
        <is>
          <t xml:space="preserve">%</t>
        </is>
      </c>
      <c r="J113" s="3" t="inlineStr">
        <is>
          <t xml:space="preserve">Maior melhor</t>
        </is>
      </c>
      <c r="K113" s="3" t="inlineStr">
        <is>
          <t xml:space="preserve">85</t>
        </is>
      </c>
      <c r="L113" s="3" t="inlineStr">
        <is>
          <t xml:space="preserve">Trimestral</t>
        </is>
      </c>
      <c r="M113" s="3" t="inlineStr">
        <is>
          <t xml:space="preserve">e-Codevasf</t>
        </is>
      </c>
      <c r="N113" s="3" t="inlineStr">
        <is>
          <t xml:space="preserve">Indicador derivado da saída do subprocesso pela AE/GPE/UNP — a validar com a unidade responsável.</t>
        </is>
      </c>
    </row>
    <row r="114">
      <c r="A114" s="3" t="inlineStr">
        <is>
          <t xml:space="preserve">IND-179</t>
        </is>
      </c>
      <c r="B114" s="3" t="inlineStr">
        <is>
          <t xml:space="preserve">Formalização sem pendência</t>
        </is>
      </c>
      <c r="C114" s="8" t="str">
        <f>=IF(ISNUMBER(SEARCH("TR-",D114)),"Tarefa",IF(ISNUMBER(SEARCH("AT-",D114)),"Atividade",IF(ISNUMBER(SEARCH("SP-",D114)),"Subprocesso",IF(ISNUMBER(SEARCH("PP-",D114)),"Processo",IF(OR(LEFT(D114,2)="MG",LEFT(D114,2)="MF",LEFT(D114,2)="MS"),"Macroprocesso","")))))</f>
        <v>Subprocesso</v>
      </c>
      <c r="D114" s="3" t="inlineStr">
        <is>
          <t xml:space="preserve">MF-01 › PP-02 › SP-03</t>
        </is>
      </c>
      <c r="E114" s="3" t="inlineStr">
        <is>
          <t xml:space="preserve">Processo</t>
        </is>
      </c>
      <c r="F114" s="3" t="inlineStr">
        <is>
          <t xml:space="preserve">Proporção das formalizações concluídas sem pendência documental ou jurídica.</t>
        </is>
      </c>
      <c r="G114" s="3" t="inlineStr">
        <is>
          <t xml:space="preserve">(Formalizações sem pendência ÷ formalizações do período) × 100</t>
        </is>
      </c>
      <c r="H114" s="3" t="inlineStr">
        <is>
          <t xml:space="preserve">Verde: ≥ 95 % · Amarelo: 85 a 94 % · Vermelho: &lt; 85 %</t>
        </is>
      </c>
      <c r="I114" s="3" t="inlineStr">
        <is>
          <t xml:space="preserve">%</t>
        </is>
      </c>
      <c r="J114" s="3" t="inlineStr">
        <is>
          <t xml:space="preserve">Maior melhor</t>
        </is>
      </c>
      <c r="K114" s="3" t="inlineStr">
        <is>
          <t xml:space="preserve">95</t>
        </is>
      </c>
      <c r="L114" s="3" t="inlineStr">
        <is>
          <t xml:space="preserve">Trimestral</t>
        </is>
      </c>
      <c r="M114" s="3" t="inlineStr">
        <is>
          <t xml:space="preserve">e-Codevasf</t>
        </is>
      </c>
      <c r="N114" s="3" t="inlineStr">
        <is>
          <t xml:space="preserve">Indicador derivado da saída do subprocesso pela AE/GPE/UNP — a validar com a unidade responsável.</t>
        </is>
      </c>
    </row>
    <row r="115">
      <c r="A115" s="3" t="inlineStr">
        <is>
          <t xml:space="preserve">IND-057</t>
        </is>
      </c>
      <c r="B115" s="3" t="inlineStr">
        <is>
          <t xml:space="preserve">Barragens com inspeção regular em dia</t>
        </is>
      </c>
      <c r="C115" s="8" t="str">
        <f>=IF(ISNUMBER(SEARCH("TR-",D115)),"Tarefa",IF(ISNUMBER(SEARCH("AT-",D115)),"Atividade",IF(ISNUMBER(SEARCH("SP-",D115)),"Subprocesso",IF(ISNUMBER(SEARCH("PP-",D115)),"Processo",IF(OR(LEFT(D115,2)="MG",LEFT(D115,2)="MF",LEFT(D115,2)="MS"),"Macroprocesso","")))))</f>
        <v>Processo</v>
      </c>
      <c r="D115" s="3" t="inlineStr">
        <is>
          <t xml:space="preserve">MF-01 › PP-03</t>
        </is>
      </c>
      <c r="E115" s="3" t="inlineStr">
        <is>
          <t xml:space="preserve">Processo</t>
        </is>
      </c>
      <c r="F115" s="3" t="inlineStr">
        <is>
          <t xml:space="preserve">Proporção das barragens com inspeção regular realizada na periodicidade exigida.</t>
        </is>
      </c>
      <c r="G115" s="3" t="inlineStr">
        <is>
          <t xml:space="preserve">(Barragens com inspeção em dia ÷ barragens sob responsabilidade) × 100</t>
        </is>
      </c>
      <c r="H115" s="3" t="inlineStr">
        <is>
          <t xml:space="preserve">Verde: ≥ 100 % · Amarelo: 90 a 99 % · Vermelho: &lt; 90 %</t>
        </is>
      </c>
      <c r="I115" s="3" t="inlineStr">
        <is>
          <t xml:space="preserve">%</t>
        </is>
      </c>
      <c r="J115" s="3" t="inlineStr">
        <is>
          <t xml:space="preserve">Maior melhor</t>
        </is>
      </c>
      <c r="K115" s="3" t="inlineStr">
        <is>
          <t xml:space="preserve">100</t>
        </is>
      </c>
      <c r="L115" s="3" t="inlineStr">
        <is>
          <t xml:space="preserve">Semestral</t>
        </is>
      </c>
      <c r="M115" s="3" t="inlineStr">
        <is>
          <t xml:space="preserve">SNISB</t>
        </is>
      </c>
      <c r="N115" s="3" t="inlineStr">
        <is>
          <t xml:space="preserve">Indicador e meta propostos pela AE/GPE/UNP — a validar com a unidade responsável.</t>
        </is>
      </c>
    </row>
    <row r="116">
      <c r="A116" s="3" t="inlineStr">
        <is>
          <t xml:space="preserve">IND-180</t>
        </is>
      </c>
      <c r="B116" s="3" t="inlineStr">
        <is>
          <t xml:space="preserve">Disponibilidade do serviço</t>
        </is>
      </c>
      <c r="C116" s="8" t="str">
        <f>=IF(ISNUMBER(SEARCH("TR-",D116)),"Tarefa",IF(ISNUMBER(SEARCH("AT-",D116)),"Atividade",IF(ISNUMBER(SEARCH("SP-",D116)),"Subprocesso",IF(ISNUMBER(SEARCH("PP-",D116)),"Processo",IF(OR(LEFT(D116,2)="MG",LEFT(D116,2)="MF",LEFT(D116,2)="MS"),"Macroprocesso","")))))</f>
        <v>Subprocesso</v>
      </c>
      <c r="D116" s="3" t="inlineStr">
        <is>
          <t xml:space="preserve">MF-01 › PP-03 › SP-01</t>
        </is>
      </c>
      <c r="E116" s="3" t="inlineStr">
        <is>
          <t xml:space="preserve">SLA</t>
        </is>
      </c>
      <c r="F116" s="3" t="inlineStr">
        <is>
          <t xml:space="preserve">Proporção do tempo programado em que o serviço esteve disponível.</t>
        </is>
      </c>
      <c r="G116" s="3" t="inlineStr">
        <is>
          <t xml:space="preserve">(Tempo disponível ÷ tempo programado) × 100</t>
        </is>
      </c>
      <c r="H116" s="3" t="inlineStr">
        <is>
          <t xml:space="preserve">Verde: ≥ 98 % · Amarelo: 88 a 97 % · Vermelho: &lt; 88 %</t>
        </is>
      </c>
      <c r="I116" s="3" t="inlineStr">
        <is>
          <t xml:space="preserve">%</t>
        </is>
      </c>
      <c r="J116" s="3" t="inlineStr">
        <is>
          <t xml:space="preserve">Maior melhor</t>
        </is>
      </c>
      <c r="K116" s="3" t="inlineStr">
        <is>
          <t xml:space="preserve">98</t>
        </is>
      </c>
      <c r="L116" s="3" t="inlineStr">
        <is>
          <t xml:space="preserve">Mensal</t>
        </is>
      </c>
      <c r="M116" s="3" t="inlineStr">
        <is>
          <t xml:space="preserve">SNISB</t>
        </is>
      </c>
      <c r="N116" s="3" t="inlineStr">
        <is>
          <t xml:space="preserve">Indicador derivado da saída do subprocesso pela AE/GPE/UNP — a validar com a unidade responsável.</t>
        </is>
      </c>
    </row>
    <row r="117">
      <c r="A117" s="3" t="inlineStr">
        <is>
          <t xml:space="preserve">IND-181</t>
        </is>
      </c>
      <c r="B117" s="3" t="inlineStr">
        <is>
          <t xml:space="preserve">Execução conforme o programado</t>
        </is>
      </c>
      <c r="C117" s="8" t="str">
        <f>=IF(ISNUMBER(SEARCH("TR-",D117)),"Tarefa",IF(ISNUMBER(SEARCH("AT-",D117)),"Atividade",IF(ISNUMBER(SEARCH("SP-",D117)),"Subprocesso",IF(ISNUMBER(SEARCH("PP-",D117)),"Processo",IF(OR(LEFT(D117,2)="MG",LEFT(D117,2)="MF",LEFT(D117,2)="MS"),"Macroprocesso","")))))</f>
        <v>Subprocesso</v>
      </c>
      <c r="D117" s="3" t="inlineStr">
        <is>
          <t xml:space="preserve">MF-01 › PP-03 › SP-02</t>
        </is>
      </c>
      <c r="E117" s="3" t="inlineStr">
        <is>
          <t xml:space="preserve">Processo</t>
        </is>
      </c>
      <c r="F117" s="3" t="inlineStr">
        <is>
          <t xml:space="preserve">Proporção do que foi programado no período e efetivamente executado.</t>
        </is>
      </c>
      <c r="G117" s="3" t="inlineStr">
        <is>
          <t xml:space="preserve">(Executado no período ÷ programado no período) × 100</t>
        </is>
      </c>
      <c r="H117" s="3" t="inlineStr">
        <is>
          <t xml:space="preserve">Verde: ≥ 90 % · Amarelo: 81 a 89 % · Vermelho: &lt; 81 %</t>
        </is>
      </c>
      <c r="I117" s="3" t="inlineStr">
        <is>
          <t xml:space="preserve">%</t>
        </is>
      </c>
      <c r="J117" s="3" t="inlineStr">
        <is>
          <t xml:space="preserve">Maior melhor</t>
        </is>
      </c>
      <c r="K117" s="3" t="inlineStr">
        <is>
          <t xml:space="preserve">90</t>
        </is>
      </c>
      <c r="L117" s="3" t="inlineStr">
        <is>
          <t xml:space="preserve">Mensal</t>
        </is>
      </c>
      <c r="M117" s="3" t="inlineStr">
        <is>
          <t xml:space="preserve">SNISB</t>
        </is>
      </c>
      <c r="N117" s="3" t="inlineStr">
        <is>
          <t xml:space="preserve">Indicador derivado da saída do subprocesso pela AE/GPE/UNP — a validar com a unidade responsável.</t>
        </is>
      </c>
    </row>
    <row r="118">
      <c r="A118" s="3" t="inlineStr">
        <is>
          <t xml:space="preserve">IND-182</t>
        </is>
      </c>
      <c r="B118" s="3" t="inlineStr">
        <is>
          <t xml:space="preserve">Disponibilidade do serviço</t>
        </is>
      </c>
      <c r="C118" s="8" t="str">
        <f>=IF(ISNUMBER(SEARCH("TR-",D118)),"Tarefa",IF(ISNUMBER(SEARCH("AT-",D118)),"Atividade",IF(ISNUMBER(SEARCH("SP-",D118)),"Subprocesso",IF(ISNUMBER(SEARCH("PP-",D118)),"Processo",IF(OR(LEFT(D118,2)="MG",LEFT(D118,2)="MF",LEFT(D118,2)="MS"),"Macroprocesso","")))))</f>
        <v>Subprocesso</v>
      </c>
      <c r="D118" s="3" t="inlineStr">
        <is>
          <t xml:space="preserve">MF-01 › PP-03 › SP-03</t>
        </is>
      </c>
      <c r="E118" s="3" t="inlineStr">
        <is>
          <t xml:space="preserve">SLA</t>
        </is>
      </c>
      <c r="F118" s="3" t="inlineStr">
        <is>
          <t xml:space="preserve">Proporção do tempo programado em que o serviço esteve disponível.</t>
        </is>
      </c>
      <c r="G118" s="3" t="inlineStr">
        <is>
          <t xml:space="preserve">(Tempo disponível ÷ tempo programado) × 100</t>
        </is>
      </c>
      <c r="H118" s="3" t="inlineStr">
        <is>
          <t xml:space="preserve">Verde: ≥ 98 % · Amarelo: 88 a 97 % · Vermelho: &lt; 88 %</t>
        </is>
      </c>
      <c r="I118" s="3" t="inlineStr">
        <is>
          <t xml:space="preserve">%</t>
        </is>
      </c>
      <c r="J118" s="3" t="inlineStr">
        <is>
          <t xml:space="preserve">Maior melhor</t>
        </is>
      </c>
      <c r="K118" s="3" t="inlineStr">
        <is>
          <t xml:space="preserve">98</t>
        </is>
      </c>
      <c r="L118" s="3" t="inlineStr">
        <is>
          <t xml:space="preserve">Mensal</t>
        </is>
      </c>
      <c r="M118" s="3" t="inlineStr">
        <is>
          <t xml:space="preserve">SNISB</t>
        </is>
      </c>
      <c r="N118" s="3" t="inlineStr">
        <is>
          <t xml:space="preserve">Indicador derivado da saída do subprocesso pela AE/GPE/UNP — a validar com a unidade responsável.</t>
        </is>
      </c>
    </row>
    <row r="119">
      <c r="A119" s="3" t="inlineStr">
        <is>
          <t xml:space="preserve">IND-183</t>
        </is>
      </c>
      <c r="B119" s="3" t="inlineStr">
        <is>
          <t xml:space="preserve">Execução conforme o programado</t>
        </is>
      </c>
      <c r="C119" s="8" t="str">
        <f>=IF(ISNUMBER(SEARCH("TR-",D119)),"Tarefa",IF(ISNUMBER(SEARCH("AT-",D119)),"Atividade",IF(ISNUMBER(SEARCH("SP-",D119)),"Subprocesso",IF(ISNUMBER(SEARCH("PP-",D119)),"Processo",IF(OR(LEFT(D119,2)="MG",LEFT(D119,2)="MF",LEFT(D119,2)="MS"),"Macroprocesso","")))))</f>
        <v>Subprocesso</v>
      </c>
      <c r="D119" s="3" t="inlineStr">
        <is>
          <t xml:space="preserve">MF-01 › PP-03 › SP-04</t>
        </is>
      </c>
      <c r="E119" s="3" t="inlineStr">
        <is>
          <t xml:space="preserve">Processo</t>
        </is>
      </c>
      <c r="F119" s="3" t="inlineStr">
        <is>
          <t xml:space="preserve">Proporção do que foi programado no período e efetivamente executado.</t>
        </is>
      </c>
      <c r="G119" s="3" t="inlineStr">
        <is>
          <t xml:space="preserve">(Executado no período ÷ programado no período) × 100</t>
        </is>
      </c>
      <c r="H119" s="3" t="inlineStr">
        <is>
          <t xml:space="preserve">Verde: ≥ 90 % · Amarelo: 81 a 89 % · Vermelho: &lt; 81 %</t>
        </is>
      </c>
      <c r="I119" s="3" t="inlineStr">
        <is>
          <t xml:space="preserve">%</t>
        </is>
      </c>
      <c r="J119" s="3" t="inlineStr">
        <is>
          <t xml:space="preserve">Maior melhor</t>
        </is>
      </c>
      <c r="K119" s="3" t="inlineStr">
        <is>
          <t xml:space="preserve">90</t>
        </is>
      </c>
      <c r="L119" s="3" t="inlineStr">
        <is>
          <t xml:space="preserve">Mensal</t>
        </is>
      </c>
      <c r="M119" s="3" t="inlineStr">
        <is>
          <t xml:space="preserve">e-Codevasf</t>
        </is>
      </c>
      <c r="N119" s="3" t="inlineStr">
        <is>
          <t xml:space="preserve">Indicador derivado da saída do subprocesso pela AE/GPE/UNP — a validar com a unidade responsável.</t>
        </is>
      </c>
    </row>
    <row r="120">
      <c r="A120" s="3" t="inlineStr">
        <is>
          <t xml:space="preserve">IND-018</t>
        </is>
      </c>
      <c r="B120" s="3" t="inlineStr">
        <is>
          <t xml:space="preserve">Disponibilidade de água nos perímetros de irrigação</t>
        </is>
      </c>
      <c r="C120" s="8" t="str">
        <f>=IF(ISNUMBER(SEARCH("TR-",D120)),"Tarefa",IF(ISNUMBER(SEARCH("AT-",D120)),"Atividade",IF(ISNUMBER(SEARCH("SP-",D120)),"Subprocesso",IF(ISNUMBER(SEARCH("PP-",D120)),"Processo",IF(OR(LEFT(D120,2)="MG",LEFT(D120,2)="MF",LEFT(D120,2)="MS"),"Macroprocesso","")))))</f>
        <v>Macroprocesso</v>
      </c>
      <c r="D120" s="3" t="inlineStr">
        <is>
          <t xml:space="preserve">MF-02</t>
        </is>
      </c>
      <c r="E120" s="3" t="inlineStr">
        <is>
          <t xml:space="preserve">Processo</t>
        </is>
      </c>
      <c r="F120" s="3" t="inlineStr">
        <is>
          <t xml:space="preserve">Proporção das horas de operação em que o sistema entregou água conforme a programação.</t>
        </is>
      </c>
      <c r="G120" s="3" t="inlineStr">
        <is>
          <t xml:space="preserve">(Horas de operação efetiva ÷ horas programadas) × 100</t>
        </is>
      </c>
      <c r="H120" s="3" t="inlineStr">
        <is>
          <t xml:space="preserve">Verde: ≥ 98 % · Amarelo: 88 a 97 % · Vermelho: &lt; 88 %</t>
        </is>
      </c>
      <c r="I120" s="3" t="inlineStr">
        <is>
          <t xml:space="preserve">%</t>
        </is>
      </c>
      <c r="J120" s="3" t="inlineStr">
        <is>
          <t xml:space="preserve">Maior melhor</t>
        </is>
      </c>
      <c r="K120" s="3" t="inlineStr">
        <is>
          <t xml:space="preserve">98</t>
        </is>
      </c>
      <c r="L120" s="3" t="inlineStr">
        <is>
          <t xml:space="preserve">Mensal</t>
        </is>
      </c>
      <c r="M120" s="3" t="inlineStr">
        <is>
          <t xml:space="preserve">Registros operacionais dos perímetros</t>
        </is>
      </c>
      <c r="N120" s="3" t="inlineStr">
        <is>
          <t xml:space="preserve">Indicador possível, a validar com a unidade responsável.</t>
        </is>
      </c>
    </row>
    <row r="121">
      <c r="A121" s="3" t="inlineStr">
        <is>
          <t xml:space="preserve">IND-058</t>
        </is>
      </c>
      <c r="B121" s="3" t="inlineStr">
        <is>
          <t xml:space="preserve">Disponibilidade do fornecimento de água</t>
        </is>
      </c>
      <c r="C121" s="8" t="str">
        <f>=IF(ISNUMBER(SEARCH("TR-",D121)),"Tarefa",IF(ISNUMBER(SEARCH("AT-",D121)),"Atividade",IF(ISNUMBER(SEARCH("SP-",D121)),"Subprocesso",IF(ISNUMBER(SEARCH("PP-",D121)),"Processo",IF(OR(LEFT(D121,2)="MG",LEFT(D121,2)="MF",LEFT(D121,2)="MS"),"Macroprocesso","")))))</f>
        <v>Processo</v>
      </c>
      <c r="D121" s="3" t="inlineStr">
        <is>
          <t xml:space="preserve">MF-02 › PP-01</t>
        </is>
      </c>
      <c r="E121" s="3" t="inlineStr">
        <is>
          <t xml:space="preserve">SLA</t>
        </is>
      </c>
      <c r="F121" s="3" t="inlineStr">
        <is>
          <t xml:space="preserve">Proporção das horas programadas em que o fornecimento esteve disponível.</t>
        </is>
      </c>
      <c r="G121" s="3" t="inlineStr">
        <is>
          <t xml:space="preserve">(Horas disponíveis ÷ horas programadas) × 100</t>
        </is>
      </c>
      <c r="H121" s="3" t="inlineStr">
        <is>
          <t xml:space="preserve">Verde: ≥ 98 % · Amarelo: 88 a 97 % · Vermelho: &lt; 88 %</t>
        </is>
      </c>
      <c r="I121" s="3" t="inlineStr">
        <is>
          <t xml:space="preserve">%</t>
        </is>
      </c>
      <c r="J121" s="3" t="inlineStr">
        <is>
          <t xml:space="preserve">Maior melhor</t>
        </is>
      </c>
      <c r="K121" s="3" t="inlineStr">
        <is>
          <t xml:space="preserve">98</t>
        </is>
      </c>
      <c r="L121" s="3" t="inlineStr">
        <is>
          <t xml:space="preserve">Mensal</t>
        </is>
      </c>
      <c r="M121" s="3" t="inlineStr">
        <is>
          <t xml:space="preserve">SIG-Irrigação (fictício)</t>
        </is>
      </c>
      <c r="N121" s="3" t="inlineStr">
        <is>
          <t xml:space="preserve">Indicador e meta propostos pela AE/GPE/UNP — a validar com a unidade responsável.</t>
        </is>
      </c>
    </row>
    <row r="122">
      <c r="A122" s="3" t="inlineStr">
        <is>
          <t xml:space="preserve">IND-184</t>
        </is>
      </c>
      <c r="B122" s="3" t="inlineStr">
        <is>
          <t xml:space="preserve">Execução conforme o programado</t>
        </is>
      </c>
      <c r="C122" s="8" t="str">
        <f>=IF(ISNUMBER(SEARCH("TR-",D122)),"Tarefa",IF(ISNUMBER(SEARCH("AT-",D122)),"Atividade",IF(ISNUMBER(SEARCH("SP-",D122)),"Subprocesso",IF(ISNUMBER(SEARCH("PP-",D122)),"Processo",IF(OR(LEFT(D122,2)="MG",LEFT(D122,2)="MF",LEFT(D122,2)="MS"),"Macroprocesso","")))))</f>
        <v>Subprocesso</v>
      </c>
      <c r="D122" s="3" t="inlineStr">
        <is>
          <t xml:space="preserve">MF-02 › PP-01 › SP-01</t>
        </is>
      </c>
      <c r="E122" s="3" t="inlineStr">
        <is>
          <t xml:space="preserve">Processo</t>
        </is>
      </c>
      <c r="F122" s="3" t="inlineStr">
        <is>
          <t xml:space="preserve">Proporção do que foi programado no período e efetivamente executado.</t>
        </is>
      </c>
      <c r="G122" s="3" t="inlineStr">
        <is>
          <t xml:space="preserve">(Executado no período ÷ programado no período) × 100</t>
        </is>
      </c>
      <c r="H122" s="3" t="inlineStr">
        <is>
          <t xml:space="preserve">Verde: ≥ 90 % · Amarelo: 81 a 89 % · Vermelho: &lt; 81 %</t>
        </is>
      </c>
      <c r="I122" s="3" t="inlineStr">
        <is>
          <t xml:space="preserve">%</t>
        </is>
      </c>
      <c r="J122" s="3" t="inlineStr">
        <is>
          <t xml:space="preserve">Maior melhor</t>
        </is>
      </c>
      <c r="K122" s="3" t="inlineStr">
        <is>
          <t xml:space="preserve">90</t>
        </is>
      </c>
      <c r="L122" s="3" t="inlineStr">
        <is>
          <t xml:space="preserve">Mensal</t>
        </is>
      </c>
      <c r="M122" s="3" t="inlineStr">
        <is>
          <t xml:space="preserve">SIG-Irrigação (fictício)</t>
        </is>
      </c>
      <c r="N122" s="3" t="inlineStr">
        <is>
          <t xml:space="preserve">Indicador derivado da saída do subprocesso pela AE/GPE/UNP — a validar com a unidade responsável.</t>
        </is>
      </c>
    </row>
    <row r="123">
      <c r="A123" s="3" t="inlineStr">
        <is>
          <t xml:space="preserve">IND-185</t>
        </is>
      </c>
      <c r="B123" s="3" t="inlineStr">
        <is>
          <t xml:space="preserve">Execução conforme o programado</t>
        </is>
      </c>
      <c r="C123" s="8" t="str">
        <f>=IF(ISNUMBER(SEARCH("TR-",D123)),"Tarefa",IF(ISNUMBER(SEARCH("AT-",D123)),"Atividade",IF(ISNUMBER(SEARCH("SP-",D123)),"Subprocesso",IF(ISNUMBER(SEARCH("PP-",D123)),"Processo",IF(OR(LEFT(D123,2)="MG",LEFT(D123,2)="MF",LEFT(D123,2)="MS"),"Macroprocesso","")))))</f>
        <v>Subprocesso</v>
      </c>
      <c r="D123" s="3" t="inlineStr">
        <is>
          <t xml:space="preserve">MF-02 › PP-01 › SP-02</t>
        </is>
      </c>
      <c r="E123" s="3" t="inlineStr">
        <is>
          <t xml:space="preserve">Processo</t>
        </is>
      </c>
      <c r="F123" s="3" t="inlineStr">
        <is>
          <t xml:space="preserve">Proporção do que foi programado no período e efetivamente executado.</t>
        </is>
      </c>
      <c r="G123" s="3" t="inlineStr">
        <is>
          <t xml:space="preserve">(Executado no período ÷ programado no período) × 100</t>
        </is>
      </c>
      <c r="H123" s="3" t="inlineStr">
        <is>
          <t xml:space="preserve">Verde: ≥ 90 % · Amarelo: 81 a 89 % · Vermelho: &lt; 81 %</t>
        </is>
      </c>
      <c r="I123" s="3" t="inlineStr">
        <is>
          <t xml:space="preserve">%</t>
        </is>
      </c>
      <c r="J123" s="3" t="inlineStr">
        <is>
          <t xml:space="preserve">Maior melhor</t>
        </is>
      </c>
      <c r="K123" s="3" t="inlineStr">
        <is>
          <t xml:space="preserve">90</t>
        </is>
      </c>
      <c r="L123" s="3" t="inlineStr">
        <is>
          <t xml:space="preserve">Mensal</t>
        </is>
      </c>
      <c r="M123" s="3" t="inlineStr">
        <is>
          <t xml:space="preserve">e-Codevasf</t>
        </is>
      </c>
      <c r="N123" s="3" t="inlineStr">
        <is>
          <t xml:space="preserve">Indicador derivado da saída do subprocesso pela AE/GPE/UNP — a validar com a unidade responsável.</t>
        </is>
      </c>
    </row>
    <row r="124">
      <c r="A124" s="3" t="inlineStr">
        <is>
          <t xml:space="preserve">IND-186</t>
        </is>
      </c>
      <c r="B124" s="3" t="inlineStr">
        <is>
          <t xml:space="preserve">Execução conforme o programado</t>
        </is>
      </c>
      <c r="C124" s="8" t="str">
        <f>=IF(ISNUMBER(SEARCH("TR-",D124)),"Tarefa",IF(ISNUMBER(SEARCH("AT-",D124)),"Atividade",IF(ISNUMBER(SEARCH("SP-",D124)),"Subprocesso",IF(ISNUMBER(SEARCH("PP-",D124)),"Processo",IF(OR(LEFT(D124,2)="MG",LEFT(D124,2)="MF",LEFT(D124,2)="MS"),"Macroprocesso","")))))</f>
        <v>Subprocesso</v>
      </c>
      <c r="D124" s="3" t="inlineStr">
        <is>
          <t xml:space="preserve">MF-02 › PP-01 › SP-03</t>
        </is>
      </c>
      <c r="E124" s="3" t="inlineStr">
        <is>
          <t xml:space="preserve">Processo</t>
        </is>
      </c>
      <c r="F124" s="3" t="inlineStr">
        <is>
          <t xml:space="preserve">Proporção do que foi programado no período e efetivamente executado.</t>
        </is>
      </c>
      <c r="G124" s="3" t="inlineStr">
        <is>
          <t xml:space="preserve">(Executado no período ÷ programado no período) × 100</t>
        </is>
      </c>
      <c r="H124" s="3" t="inlineStr">
        <is>
          <t xml:space="preserve">Verde: ≥ 90 % · Amarelo: 81 a 89 % · Vermelho: &lt; 81 %</t>
        </is>
      </c>
      <c r="I124" s="3" t="inlineStr">
        <is>
          <t xml:space="preserve">%</t>
        </is>
      </c>
      <c r="J124" s="3" t="inlineStr">
        <is>
          <t xml:space="preserve">Maior melhor</t>
        </is>
      </c>
      <c r="K124" s="3" t="inlineStr">
        <is>
          <t xml:space="preserve">90</t>
        </is>
      </c>
      <c r="L124" s="3" t="inlineStr">
        <is>
          <t xml:space="preserve">Mensal</t>
        </is>
      </c>
      <c r="M124" s="3" t="inlineStr">
        <is>
          <t xml:space="preserve">e-Codevasf</t>
        </is>
      </c>
      <c r="N124" s="3" t="inlineStr">
        <is>
          <t xml:space="preserve">Indicador derivado da saída do subprocesso pela AE/GPE/UNP — a validar com a unidade responsável.</t>
        </is>
      </c>
    </row>
    <row r="125">
      <c r="A125" s="3" t="inlineStr">
        <is>
          <t xml:space="preserve">IND-187</t>
        </is>
      </c>
      <c r="B125" s="3" t="inlineStr">
        <is>
          <t xml:space="preserve">Formalização sem pendência</t>
        </is>
      </c>
      <c r="C125" s="8" t="str">
        <f>=IF(ISNUMBER(SEARCH("TR-",D125)),"Tarefa",IF(ISNUMBER(SEARCH("AT-",D125)),"Atividade",IF(ISNUMBER(SEARCH("SP-",D125)),"Subprocesso",IF(ISNUMBER(SEARCH("PP-",D125)),"Processo",IF(OR(LEFT(D125,2)="MG",LEFT(D125,2)="MF",LEFT(D125,2)="MS"),"Macroprocesso","")))))</f>
        <v>Subprocesso</v>
      </c>
      <c r="D125" s="3" t="inlineStr">
        <is>
          <t xml:space="preserve">MF-02 › PP-01 › SP-04</t>
        </is>
      </c>
      <c r="E125" s="3" t="inlineStr">
        <is>
          <t xml:space="preserve">Processo</t>
        </is>
      </c>
      <c r="F125" s="3" t="inlineStr">
        <is>
          <t xml:space="preserve">Proporção das formalizações concluídas sem pendência documental ou jurídica.</t>
        </is>
      </c>
      <c r="G125" s="3" t="inlineStr">
        <is>
          <t xml:space="preserve">(Formalizações sem pendência ÷ formalizações do período) × 100</t>
        </is>
      </c>
      <c r="H125" s="3" t="inlineStr">
        <is>
          <t xml:space="preserve">Verde: ≥ 95 % · Amarelo: 85 a 94 % · Vermelho: &lt; 85 %</t>
        </is>
      </c>
      <c r="I125" s="3" t="inlineStr">
        <is>
          <t xml:space="preserve">%</t>
        </is>
      </c>
      <c r="J125" s="3" t="inlineStr">
        <is>
          <t xml:space="preserve">Maior melhor</t>
        </is>
      </c>
      <c r="K125" s="3" t="inlineStr">
        <is>
          <t xml:space="preserve">95</t>
        </is>
      </c>
      <c r="L125" s="3" t="inlineStr">
        <is>
          <t xml:space="preserve">Trimestral</t>
        </is>
      </c>
      <c r="M125" s="3" t="inlineStr">
        <is>
          <t xml:space="preserve">SIGEC</t>
        </is>
      </c>
      <c r="N125" s="3" t="inlineStr">
        <is>
          <t xml:space="preserve">Indicador derivado da saída do subprocesso pela AE/GPE/UNP — a validar com a unidade responsável.</t>
        </is>
      </c>
    </row>
    <row r="126">
      <c r="A126" s="3" t="inlineStr">
        <is>
          <t xml:space="preserve">IND-059</t>
        </is>
      </c>
      <c r="B126" s="3" t="inlineStr">
        <is>
          <t xml:space="preserve">Infraestrutura de irrigação recuperada</t>
        </is>
      </c>
      <c r="C126" s="8" t="str">
        <f>=IF(ISNUMBER(SEARCH("TR-",D126)),"Tarefa",IF(ISNUMBER(SEARCH("AT-",D126)),"Atividade",IF(ISNUMBER(SEARCH("SP-",D126)),"Subprocesso",IF(ISNUMBER(SEARCH("PP-",D126)),"Processo",IF(OR(LEFT(D126,2)="MG",LEFT(D126,2)="MF",LEFT(D126,2)="MS"),"Macroprocesso","")))))</f>
        <v>Processo</v>
      </c>
      <c r="D126" s="3" t="inlineStr">
        <is>
          <t xml:space="preserve">MF-02 › PP-02</t>
        </is>
      </c>
      <c r="E126" s="3" t="inlineStr">
        <is>
          <t xml:space="preserve">Processo</t>
        </is>
      </c>
      <c r="F126" s="3" t="inlineStr">
        <is>
          <t xml:space="preserve">Proporção da extensão de canais e estações recuperada frente ao diagnosticado.</t>
        </is>
      </c>
      <c r="G126" s="3" t="inlineStr">
        <is>
          <t xml:space="preserve">(Extensão recuperada ÷ extensão com necessidade diagnosticada) × 100</t>
        </is>
      </c>
      <c r="H126" s="3" t="inlineStr">
        <is>
          <t xml:space="preserve">Verde: ≥ 60 % · Amarelo: 54 a 59 % · Vermelho: &lt; 54 %</t>
        </is>
      </c>
      <c r="I126" s="3" t="inlineStr">
        <is>
          <t xml:space="preserve">%</t>
        </is>
      </c>
      <c r="J126" s="3" t="inlineStr">
        <is>
          <t xml:space="preserve">Maior melhor</t>
        </is>
      </c>
      <c r="K126" s="3" t="inlineStr">
        <is>
          <t xml:space="preserve">60</t>
        </is>
      </c>
      <c r="L126" s="3" t="inlineStr">
        <is>
          <t xml:space="preserve">Semestral</t>
        </is>
      </c>
      <c r="M126" s="3" t="inlineStr">
        <is>
          <t xml:space="preserve">e-Codevasf</t>
        </is>
      </c>
      <c r="N126" s="3" t="inlineStr">
        <is>
          <t xml:space="preserve">Indicador e meta propostos pela AE/GPE/UNP — a validar com a unidade responsável.</t>
        </is>
      </c>
    </row>
    <row r="127">
      <c r="A127" s="3" t="inlineStr">
        <is>
          <t xml:space="preserve">IND-188</t>
        </is>
      </c>
      <c r="B127" s="3" t="inlineStr">
        <is>
          <t xml:space="preserve">Diagnóstico por perímetro concluído no prazo</t>
        </is>
      </c>
      <c r="C127" s="8" t="str">
        <f>=IF(ISNUMBER(SEARCH("TR-",D127)),"Tarefa",IF(ISNUMBER(SEARCH("AT-",D127)),"Atividade",IF(ISNUMBER(SEARCH("SP-",D127)),"Subprocesso",IF(ISNUMBER(SEARCH("PP-",D127)),"Processo",IF(OR(LEFT(D127,2)="MG",LEFT(D127,2)="MF",LEFT(D127,2)="MS"),"Macroprocesso","")))))</f>
        <v>Subprocesso</v>
      </c>
      <c r="D127" s="3" t="inlineStr">
        <is>
          <t xml:space="preserve">MF-02 › PP-02 › SP-01</t>
        </is>
      </c>
      <c r="E127" s="3" t="inlineStr">
        <is>
          <t xml:space="preserve">SLA</t>
        </is>
      </c>
      <c r="F127" s="3" t="inlineStr">
        <is>
          <t xml:space="preserve">Proporção das análises concluídas dentro do prazo acordado com a área demandante.</t>
        </is>
      </c>
      <c r="G127" s="3" t="inlineStr">
        <is>
          <t xml:space="preserve">(Análises concluídas no prazo ÷ análises demandadas) × 100</t>
        </is>
      </c>
      <c r="H127" s="3" t="inlineStr">
        <is>
          <t xml:space="preserve">Verde: ≥ 90 % · Amarelo: 81 a 89 % · Vermelho: &lt; 81 %</t>
        </is>
      </c>
      <c r="I127" s="3" t="inlineStr">
        <is>
          <t xml:space="preserve">%</t>
        </is>
      </c>
      <c r="J127" s="3" t="inlineStr">
        <is>
          <t xml:space="preserve">Maior melhor</t>
        </is>
      </c>
      <c r="K127" s="3" t="inlineStr">
        <is>
          <t xml:space="preserve">90</t>
        </is>
      </c>
      <c r="L127" s="3" t="inlineStr">
        <is>
          <t xml:space="preserve">Trimestral</t>
        </is>
      </c>
      <c r="M127" s="3" t="inlineStr">
        <is>
          <t xml:space="preserve">e-Codevasf</t>
        </is>
      </c>
      <c r="N127" s="3" t="inlineStr">
        <is>
          <t xml:space="preserve">Indicador derivado da saída do subprocesso pela AE/GPE/UNP — a validar com a unidade responsável.</t>
        </is>
      </c>
    </row>
    <row r="128">
      <c r="A128" s="3" t="inlineStr">
        <is>
          <t xml:space="preserve">IND-189</t>
        </is>
      </c>
      <c r="B128" s="3" t="inlineStr">
        <is>
          <t xml:space="preserve">Projeto aprovado sem retrabalho</t>
        </is>
      </c>
      <c r="C128" s="8" t="str">
        <f>=IF(ISNUMBER(SEARCH("TR-",D128)),"Tarefa",IF(ISNUMBER(SEARCH("AT-",D128)),"Atividade",IF(ISNUMBER(SEARCH("SP-",D128)),"Subprocesso",IF(ISNUMBER(SEARCH("PP-",D128)),"Processo",IF(OR(LEFT(D128,2)="MG",LEFT(D128,2)="MF",LEFT(D128,2)="MS"),"Macroprocesso","")))))</f>
        <v>Subprocesso</v>
      </c>
      <c r="D128" s="3" t="inlineStr">
        <is>
          <t xml:space="preserve">MF-02 › PP-02 › SP-02</t>
        </is>
      </c>
      <c r="E128" s="3" t="inlineStr">
        <is>
          <t xml:space="preserve">Processo</t>
        </is>
      </c>
      <c r="F128" s="3" t="inlineStr">
        <is>
          <t xml:space="preserve">Proporção de projeto aprovado na primeira análise, sem devolução para ajuste.</t>
        </is>
      </c>
      <c r="G128" s="3" t="inlineStr">
        <is>
          <t xml:space="preserve">(Entregas aprovadas na 1ª análise ÷ entregas submetidas) × 100</t>
        </is>
      </c>
      <c r="H128" s="3" t="inlineStr">
        <is>
          <t xml:space="preserve">Verde: ≥ 80 % · Amarelo: 72 a 79 % · Vermelho: &lt; 72 %</t>
        </is>
      </c>
      <c r="I128" s="3" t="inlineStr">
        <is>
          <t xml:space="preserve">%</t>
        </is>
      </c>
      <c r="J128" s="3" t="inlineStr">
        <is>
          <t xml:space="preserve">Maior melhor</t>
        </is>
      </c>
      <c r="K128" s="3" t="inlineStr">
        <is>
          <t xml:space="preserve">80</t>
        </is>
      </c>
      <c r="L128" s="3" t="inlineStr">
        <is>
          <t xml:space="preserve">Trimestral</t>
        </is>
      </c>
      <c r="M128" s="3" t="inlineStr">
        <is>
          <t xml:space="preserve">SICRO/Sinapi</t>
        </is>
      </c>
      <c r="N128" s="3" t="inlineStr">
        <is>
          <t xml:space="preserve">Indicador derivado da saída do subprocesso pela AE/GPE/UNP — a validar com a unidade responsável.</t>
        </is>
      </c>
    </row>
    <row r="129">
      <c r="A129" s="3" t="inlineStr">
        <is>
          <t xml:space="preserve">IND-190</t>
        </is>
      </c>
      <c r="B129" s="3" t="inlineStr">
        <is>
          <t xml:space="preserve">Execução conforme o programado</t>
        </is>
      </c>
      <c r="C129" s="8" t="str">
        <f>=IF(ISNUMBER(SEARCH("TR-",D129)),"Tarefa",IF(ISNUMBER(SEARCH("AT-",D129)),"Atividade",IF(ISNUMBER(SEARCH("SP-",D129)),"Subprocesso",IF(ISNUMBER(SEARCH("PP-",D129)),"Processo",IF(OR(LEFT(D129,2)="MG",LEFT(D129,2)="MF",LEFT(D129,2)="MS"),"Macroprocesso","")))))</f>
        <v>Subprocesso</v>
      </c>
      <c r="D129" s="3" t="inlineStr">
        <is>
          <t xml:space="preserve">MF-02 › PP-02 › SP-03</t>
        </is>
      </c>
      <c r="E129" s="3" t="inlineStr">
        <is>
          <t xml:space="preserve">Processo</t>
        </is>
      </c>
      <c r="F129" s="3" t="inlineStr">
        <is>
          <t xml:space="preserve">Proporção do que foi programado no período e efetivamente executado.</t>
        </is>
      </c>
      <c r="G129" s="3" t="inlineStr">
        <is>
          <t xml:space="preserve">(Executado no período ÷ programado no período) × 100</t>
        </is>
      </c>
      <c r="H129" s="3" t="inlineStr">
        <is>
          <t xml:space="preserve">Verde: ≥ 90 % · Amarelo: 81 a 89 % · Vermelho: &lt; 81 %</t>
        </is>
      </c>
      <c r="I129" s="3" t="inlineStr">
        <is>
          <t xml:space="preserve">%</t>
        </is>
      </c>
      <c r="J129" s="3" t="inlineStr">
        <is>
          <t xml:space="preserve">Maior melhor</t>
        </is>
      </c>
      <c r="K129" s="3" t="inlineStr">
        <is>
          <t xml:space="preserve">90</t>
        </is>
      </c>
      <c r="L129" s="3" t="inlineStr">
        <is>
          <t xml:space="preserve">Mensal</t>
        </is>
      </c>
      <c r="M129" s="3" t="inlineStr">
        <is>
          <t xml:space="preserve">e-Codevasf</t>
        </is>
      </c>
      <c r="N129" s="3" t="inlineStr">
        <is>
          <t xml:space="preserve">Indicador derivado da saída do subprocesso pela AE/GPE/UNP — a validar com a unidade responsável.</t>
        </is>
      </c>
    </row>
    <row r="130">
      <c r="A130" s="3" t="inlineStr">
        <is>
          <t xml:space="preserve">IND-060</t>
        </is>
      </c>
      <c r="B130" s="3" t="inlineStr">
        <is>
          <t xml:space="preserve">Lotes com assistência técnica no ciclo</t>
        </is>
      </c>
      <c r="C130" s="8" t="str">
        <f>=IF(ISNUMBER(SEARCH("TR-",D130)),"Tarefa",IF(ISNUMBER(SEARCH("AT-",D130)),"Atividade",IF(ISNUMBER(SEARCH("SP-",D130)),"Subprocesso",IF(ISNUMBER(SEARCH("PP-",D130)),"Processo",IF(OR(LEFT(D130,2)="MG",LEFT(D130,2)="MF",LEFT(D130,2)="MS"),"Macroprocesso","")))))</f>
        <v>Processo</v>
      </c>
      <c r="D130" s="3" t="inlineStr">
        <is>
          <t xml:space="preserve">MF-02 › PP-03</t>
        </is>
      </c>
      <c r="E130" s="3" t="inlineStr">
        <is>
          <t xml:space="preserve">Processo</t>
        </is>
      </c>
      <c r="F130" s="3" t="inlineStr">
        <is>
          <t xml:space="preserve">Proporção dos lotes ocupados que receberam ao menos um atendimento técnico no ciclo.</t>
        </is>
      </c>
      <c r="G130" s="3" t="inlineStr">
        <is>
          <t xml:space="preserve">(Lotes atendidos ÷ lotes ocupados) × 100</t>
        </is>
      </c>
      <c r="H130" s="3" t="inlineStr">
        <is>
          <t xml:space="preserve">Verde: ≥ 70 % · Amarelo: 63 a 69 % · Vermelho: &lt; 63 %</t>
        </is>
      </c>
      <c r="I130" s="3" t="inlineStr">
        <is>
          <t xml:space="preserve">%</t>
        </is>
      </c>
      <c r="J130" s="3" t="inlineStr">
        <is>
          <t xml:space="preserve">Maior melhor</t>
        </is>
      </c>
      <c r="K130" s="3" t="inlineStr">
        <is>
          <t xml:space="preserve">70</t>
        </is>
      </c>
      <c r="L130" s="3" t="inlineStr">
        <is>
          <t xml:space="preserve">Semestral</t>
        </is>
      </c>
      <c r="M130" s="3" t="inlineStr">
        <is>
          <t xml:space="preserve">e-Codevasf</t>
        </is>
      </c>
      <c r="N130" s="3" t="inlineStr">
        <is>
          <t xml:space="preserve">Indicador e meta propostos pela AE/GPE/UNP — a validar com a unidade responsável.</t>
        </is>
      </c>
    </row>
    <row r="131">
      <c r="A131" s="3" t="inlineStr">
        <is>
          <t xml:space="preserve">IND-191</t>
        </is>
      </c>
      <c r="B131" s="3" t="inlineStr">
        <is>
          <t xml:space="preserve">Divulgação com validação registrada</t>
        </is>
      </c>
      <c r="C131" s="8" t="str">
        <f>=IF(ISNUMBER(SEARCH("TR-",D131)),"Tarefa",IF(ISNUMBER(SEARCH("AT-",D131)),"Atividade",IF(ISNUMBER(SEARCH("SP-",D131)),"Subprocesso",IF(ISNUMBER(SEARCH("PP-",D131)),"Processo",IF(OR(LEFT(D131,2)="MG",LEFT(D131,2)="MF",LEFT(D131,2)="MS"),"Macroprocesso","")))))</f>
        <v>Subprocesso</v>
      </c>
      <c r="D131" s="3" t="inlineStr">
        <is>
          <t xml:space="preserve">MF-02 › PP-03 › SP-01</t>
        </is>
      </c>
      <c r="E131" s="3" t="inlineStr">
        <is>
          <t xml:space="preserve">Processo</t>
        </is>
      </c>
      <c r="F131" s="3" t="inlineStr">
        <is>
          <t xml:space="preserve">Proporção das divulgações com validação da área técnica registrada no processo.</t>
        </is>
      </c>
      <c r="G131" s="3" t="inlineStr">
        <is>
          <t xml:space="preserve">(Divulgações com validação registrada ÷ divulgações no período) × 100</t>
        </is>
      </c>
      <c r="H131" s="3" t="inlineStr">
        <is>
          <t xml:space="preserve">Verde: ≥ 100 % · Amarelo: 90 a 99 % · Vermelho: &lt; 90 %</t>
        </is>
      </c>
      <c r="I131" s="3" t="inlineStr">
        <is>
          <t xml:space="preserve">%</t>
        </is>
      </c>
      <c r="J131" s="3" t="inlineStr">
        <is>
          <t xml:space="preserve">Maior melhor</t>
        </is>
      </c>
      <c r="K131" s="3" t="inlineStr">
        <is>
          <t xml:space="preserve">100</t>
        </is>
      </c>
      <c r="L131" s="3" t="inlineStr">
        <is>
          <t xml:space="preserve">Trimestral</t>
        </is>
      </c>
      <c r="M131" s="3" t="inlineStr">
        <is>
          <t xml:space="preserve">e-Codevasf</t>
        </is>
      </c>
      <c r="N131" s="3" t="inlineStr">
        <is>
          <t xml:space="preserve">Indicador derivado da saída do subprocesso pela AE/GPE/UNP — a validar com a unidade responsável.</t>
        </is>
      </c>
    </row>
    <row r="132">
      <c r="A132" s="3" t="inlineStr">
        <is>
          <t xml:space="preserve">IND-192</t>
        </is>
      </c>
      <c r="B132" s="3" t="inlineStr">
        <is>
          <t xml:space="preserve">Público alcançado pela ação</t>
        </is>
      </c>
      <c r="C132" s="8" t="str">
        <f>=IF(ISNUMBER(SEARCH("TR-",D132)),"Tarefa",IF(ISNUMBER(SEARCH("AT-",D132)),"Atividade",IF(ISNUMBER(SEARCH("SP-",D132)),"Subprocesso",IF(ISNUMBER(SEARCH("PP-",D132)),"Processo",IF(OR(LEFT(D132,2)="MG",LEFT(D132,2)="MF",LEFT(D132,2)="MS"),"Macroprocesso","")))))</f>
        <v>Subprocesso</v>
      </c>
      <c r="D132" s="3" t="inlineStr">
        <is>
          <t xml:space="preserve">MF-02 › PP-03 › SP-02</t>
        </is>
      </c>
      <c r="E132" s="3" t="inlineStr">
        <is>
          <t xml:space="preserve">Processo</t>
        </is>
      </c>
      <c r="F132" s="3" t="inlineStr">
        <is>
          <t xml:space="preserve">Proporção do público previsto que foi efetivamente alcançado.</t>
        </is>
      </c>
      <c r="G132" s="3" t="inlineStr">
        <is>
          <t xml:space="preserve">(Público alcançado ÷ público previsto) × 100</t>
        </is>
      </c>
      <c r="H132" s="3" t="inlineStr">
        <is>
          <t xml:space="preserve">Verde: ≥ 85 % · Amarelo: 76 a 84 % · Vermelho: &lt; 76 %</t>
        </is>
      </c>
      <c r="I132" s="3" t="inlineStr">
        <is>
          <t xml:space="preserve">%</t>
        </is>
      </c>
      <c r="J132" s="3" t="inlineStr">
        <is>
          <t xml:space="preserve">Maior melhor</t>
        </is>
      </c>
      <c r="K132" s="3" t="inlineStr">
        <is>
          <t xml:space="preserve">85</t>
        </is>
      </c>
      <c r="L132" s="3" t="inlineStr">
        <is>
          <t xml:space="preserve">Semestral</t>
        </is>
      </c>
      <c r="M132" s="3" t="inlineStr">
        <is>
          <t xml:space="preserve">e-Codevasf</t>
        </is>
      </c>
      <c r="N132" s="3" t="inlineStr">
        <is>
          <t xml:space="preserve">Indicador derivado da saída do subprocesso pela AE/GPE/UNP — a validar com a unidade responsável.</t>
        </is>
      </c>
    </row>
    <row r="133">
      <c r="A133" s="3" t="inlineStr">
        <is>
          <t xml:space="preserve">IND-193</t>
        </is>
      </c>
      <c r="B133" s="3" t="inlineStr">
        <is>
          <t xml:space="preserve">Público alcançado pela ação</t>
        </is>
      </c>
      <c r="C133" s="8" t="str">
        <f>=IF(ISNUMBER(SEARCH("TR-",D133)),"Tarefa",IF(ISNUMBER(SEARCH("AT-",D133)),"Atividade",IF(ISNUMBER(SEARCH("SP-",D133)),"Subprocesso",IF(ISNUMBER(SEARCH("PP-",D133)),"Processo",IF(OR(LEFT(D133,2)="MG",LEFT(D133,2)="MF",LEFT(D133,2)="MS"),"Macroprocesso","")))))</f>
        <v>Subprocesso</v>
      </c>
      <c r="D133" s="3" t="inlineStr">
        <is>
          <t xml:space="preserve">MF-02 › PP-03 › SP-03</t>
        </is>
      </c>
      <c r="E133" s="3" t="inlineStr">
        <is>
          <t xml:space="preserve">Processo</t>
        </is>
      </c>
      <c r="F133" s="3" t="inlineStr">
        <is>
          <t xml:space="preserve">Proporção do público previsto que foi efetivamente alcançado.</t>
        </is>
      </c>
      <c r="G133" s="3" t="inlineStr">
        <is>
          <t xml:space="preserve">(Público alcançado ÷ público previsto) × 100</t>
        </is>
      </c>
      <c r="H133" s="3" t="inlineStr">
        <is>
          <t xml:space="preserve">Verde: ≥ 85 % · Amarelo: 76 a 84 % · Vermelho: &lt; 76 %</t>
        </is>
      </c>
      <c r="I133" s="3" t="inlineStr">
        <is>
          <t xml:space="preserve">%</t>
        </is>
      </c>
      <c r="J133" s="3" t="inlineStr">
        <is>
          <t xml:space="preserve">Maior melhor</t>
        </is>
      </c>
      <c r="K133" s="3" t="inlineStr">
        <is>
          <t xml:space="preserve">85</t>
        </is>
      </c>
      <c r="L133" s="3" t="inlineStr">
        <is>
          <t xml:space="preserve">Semestral</t>
        </is>
      </c>
      <c r="M133" s="3" t="inlineStr">
        <is>
          <t xml:space="preserve">e-Codevasf</t>
        </is>
      </c>
      <c r="N133" s="3" t="inlineStr">
        <is>
          <t xml:space="preserve">Indicador derivado da saída do subprocesso pela AE/GPE/UNP — a validar com a unidade responsável.</t>
        </is>
      </c>
    </row>
    <row r="134">
      <c r="A134" s="3" t="inlineStr">
        <is>
          <t xml:space="preserve">IND-061</t>
        </is>
      </c>
      <c r="B134" s="3" t="inlineStr">
        <is>
          <t xml:space="preserve">Custo de energia por metro cúbico bombeado</t>
        </is>
      </c>
      <c r="C134" s="8" t="str">
        <f>=IF(ISNUMBER(SEARCH("TR-",D134)),"Tarefa",IF(ISNUMBER(SEARCH("AT-",D134)),"Atividade",IF(ISNUMBER(SEARCH("SP-",D134)),"Subprocesso",IF(ISNUMBER(SEARCH("PP-",D134)),"Processo",IF(OR(LEFT(D134,2)="MG",LEFT(D134,2)="MF",LEFT(D134,2)="MS"),"Macroprocesso","")))))</f>
        <v>Processo</v>
      </c>
      <c r="D134" s="3" t="inlineStr">
        <is>
          <t xml:space="preserve">MF-02 › PP-04</t>
        </is>
      </c>
      <c r="E134" s="3" t="inlineStr">
        <is>
          <t xml:space="preserve">ROI</t>
        </is>
      </c>
      <c r="F134" s="3" t="inlineStr">
        <is>
          <t xml:space="preserve">Custo médio de energia elétrica para bombear um metro cúbico de água.</t>
        </is>
      </c>
      <c r="G134" s="3" t="inlineStr">
        <is>
          <t xml:space="preserve">Despesa de energia do período ÷ volume bombeado (m³)</t>
        </is>
      </c>
      <c r="H134" s="3" t="inlineStr">
        <is>
          <t xml:space="preserve">Verde: ≤ 0,12 R$/m³ · Amarelo: acima de 0,12 até 0,14 R$/m³ · Vermelho: &gt; 0,14 R$/m³</t>
        </is>
      </c>
      <c r="I134" s="3" t="inlineStr">
        <is>
          <t xml:space="preserve">R$/m³</t>
        </is>
      </c>
      <c r="J134" s="3" t="inlineStr">
        <is>
          <t xml:space="preserve">Menor melhor</t>
        </is>
      </c>
      <c r="K134" s="3" t="inlineStr">
        <is>
          <t xml:space="preserve">0,12</t>
        </is>
      </c>
      <c r="L134" s="3" t="inlineStr">
        <is>
          <t xml:space="preserve">Mensal</t>
        </is>
      </c>
      <c r="M134" s="3" t="inlineStr">
        <is>
          <t xml:space="preserve">e-Codevasf</t>
        </is>
      </c>
      <c r="N134" s="3" t="inlineStr">
        <is>
          <t xml:space="preserve">Indicador e meta propostos pela AE/GPE/UNP — a validar com a unidade responsável.</t>
        </is>
      </c>
    </row>
    <row r="135">
      <c r="A135" s="3" t="inlineStr">
        <is>
          <t xml:space="preserve">IND-194</t>
        </is>
      </c>
      <c r="B135" s="3" t="inlineStr">
        <is>
          <t xml:space="preserve">Diagnóstico energético por perímetro concluído no prazo</t>
        </is>
      </c>
      <c r="C135" s="8" t="str">
        <f>=IF(ISNUMBER(SEARCH("TR-",D135)),"Tarefa",IF(ISNUMBER(SEARCH("AT-",D135)),"Atividade",IF(ISNUMBER(SEARCH("SP-",D135)),"Subprocesso",IF(ISNUMBER(SEARCH("PP-",D135)),"Processo",IF(OR(LEFT(D135,2)="MG",LEFT(D135,2)="MF",LEFT(D135,2)="MS"),"Macroprocesso","")))))</f>
        <v>Subprocesso</v>
      </c>
      <c r="D135" s="3" t="inlineStr">
        <is>
          <t xml:space="preserve">MF-02 › PP-04 › SP-01</t>
        </is>
      </c>
      <c r="E135" s="3" t="inlineStr">
        <is>
          <t xml:space="preserve">SLA</t>
        </is>
      </c>
      <c r="F135" s="3" t="inlineStr">
        <is>
          <t xml:space="preserve">Proporção das análises concluídas dentro do prazo acordado com a área demandante.</t>
        </is>
      </c>
      <c r="G135" s="3" t="inlineStr">
        <is>
          <t xml:space="preserve">(Análises concluídas no prazo ÷ análises demandadas) × 100</t>
        </is>
      </c>
      <c r="H135" s="3" t="inlineStr">
        <is>
          <t xml:space="preserve">Verde: ≥ 90 % · Amarelo: 81 a 89 % · Vermelho: &lt; 81 %</t>
        </is>
      </c>
      <c r="I135" s="3" t="inlineStr">
        <is>
          <t xml:space="preserve">%</t>
        </is>
      </c>
      <c r="J135" s="3" t="inlineStr">
        <is>
          <t xml:space="preserve">Maior melhor</t>
        </is>
      </c>
      <c r="K135" s="3" t="inlineStr">
        <is>
          <t xml:space="preserve">90</t>
        </is>
      </c>
      <c r="L135" s="3" t="inlineStr">
        <is>
          <t xml:space="preserve">Trimestral</t>
        </is>
      </c>
      <c r="M135" s="3" t="inlineStr">
        <is>
          <t xml:space="preserve">e-Codevasf</t>
        </is>
      </c>
      <c r="N135" s="3" t="inlineStr">
        <is>
          <t xml:space="preserve">Indicador derivado da saída do subprocesso pela AE/GPE/UNP — a validar com a unidade responsável.</t>
        </is>
      </c>
    </row>
    <row r="136">
      <c r="A136" s="3" t="inlineStr">
        <is>
          <t xml:space="preserve">IND-195</t>
        </is>
      </c>
      <c r="B136" s="3" t="inlineStr">
        <is>
          <t xml:space="preserve">Execução conforme o programado</t>
        </is>
      </c>
      <c r="C136" s="8" t="str">
        <f>=IF(ISNUMBER(SEARCH("TR-",D136)),"Tarefa",IF(ISNUMBER(SEARCH("AT-",D136)),"Atividade",IF(ISNUMBER(SEARCH("SP-",D136)),"Subprocesso",IF(ISNUMBER(SEARCH("PP-",D136)),"Processo",IF(OR(LEFT(D136,2)="MG",LEFT(D136,2)="MF",LEFT(D136,2)="MS"),"Macroprocesso","")))))</f>
        <v>Subprocesso</v>
      </c>
      <c r="D136" s="3" t="inlineStr">
        <is>
          <t xml:space="preserve">MF-02 › PP-04 › SP-02</t>
        </is>
      </c>
      <c r="E136" s="3" t="inlineStr">
        <is>
          <t xml:space="preserve">Processo</t>
        </is>
      </c>
      <c r="F136" s="3" t="inlineStr">
        <is>
          <t xml:space="preserve">Proporção do que foi programado no período e efetivamente executado.</t>
        </is>
      </c>
      <c r="G136" s="3" t="inlineStr">
        <is>
          <t xml:space="preserve">(Executado no período ÷ programado no período) × 100</t>
        </is>
      </c>
      <c r="H136" s="3" t="inlineStr">
        <is>
          <t xml:space="preserve">Verde: ≥ 90 % · Amarelo: 81 a 89 % · Vermelho: &lt; 81 %</t>
        </is>
      </c>
      <c r="I136" s="3" t="inlineStr">
        <is>
          <t xml:space="preserve">%</t>
        </is>
      </c>
      <c r="J136" s="3" t="inlineStr">
        <is>
          <t xml:space="preserve">Maior melhor</t>
        </is>
      </c>
      <c r="K136" s="3" t="inlineStr">
        <is>
          <t xml:space="preserve">90</t>
        </is>
      </c>
      <c r="L136" s="3" t="inlineStr">
        <is>
          <t xml:space="preserve">Mensal</t>
        </is>
      </c>
      <c r="M136" s="3" t="inlineStr">
        <is>
          <t xml:space="preserve">e-Codevasf</t>
        </is>
      </c>
      <c r="N136" s="3" t="inlineStr">
        <is>
          <t xml:space="preserve">Indicador derivado da saída do subprocesso pela AE/GPE/UNP — a validar com a unidade responsável.</t>
        </is>
      </c>
    </row>
    <row r="137">
      <c r="A137" s="3" t="inlineStr">
        <is>
          <t xml:space="preserve">IND-196</t>
        </is>
      </c>
      <c r="B137" s="3" t="inlineStr">
        <is>
          <t xml:space="preserve">Apontamentos tratados no prazo</t>
        </is>
      </c>
      <c r="C137" s="8" t="str">
        <f>=IF(ISNUMBER(SEARCH("TR-",D137)),"Tarefa",IF(ISNUMBER(SEARCH("AT-",D137)),"Atividade",IF(ISNUMBER(SEARCH("SP-",D137)),"Subprocesso",IF(ISNUMBER(SEARCH("PP-",D137)),"Processo",IF(OR(LEFT(D137,2)="MG",LEFT(D137,2)="MF",LEFT(D137,2)="MS"),"Macroprocesso","")))))</f>
        <v>Subprocesso</v>
      </c>
      <c r="D137" s="3" t="inlineStr">
        <is>
          <t xml:space="preserve">MF-02 › PP-04 › SP-03</t>
        </is>
      </c>
      <c r="E137" s="3" t="inlineStr">
        <is>
          <t xml:space="preserve">Processo</t>
        </is>
      </c>
      <c r="F137" s="3" t="inlineStr">
        <is>
          <t xml:space="preserve">Proporção dos apontamentos regularizados dentro do prazo dado à área responsável.</t>
        </is>
      </c>
      <c r="G137" s="3" t="inlineStr">
        <is>
          <t xml:space="preserve">(Apontamentos regularizados no prazo ÷ apontamentos emitidos) × 100</t>
        </is>
      </c>
      <c r="H137" s="3" t="inlineStr">
        <is>
          <t xml:space="preserve">Verde: ≥ 85 % · Amarelo: 76 a 84 % · Vermelho: &lt; 76 %</t>
        </is>
      </c>
      <c r="I137" s="3" t="inlineStr">
        <is>
          <t xml:space="preserve">%</t>
        </is>
      </c>
      <c r="J137" s="3" t="inlineStr">
        <is>
          <t xml:space="preserve">Maior melhor</t>
        </is>
      </c>
      <c r="K137" s="3" t="inlineStr">
        <is>
          <t xml:space="preserve">85</t>
        </is>
      </c>
      <c r="L137" s="3" t="inlineStr">
        <is>
          <t xml:space="preserve">Trimestral</t>
        </is>
      </c>
      <c r="M137" s="3" t="inlineStr">
        <is>
          <t xml:space="preserve">Tesouro Gerencial</t>
        </is>
      </c>
      <c r="N137" s="3" t="inlineStr">
        <is>
          <t xml:space="preserve">Indicador derivado da saída do subprocesso pela AE/GPE/UNP — a validar com a unidade responsável.</t>
        </is>
      </c>
    </row>
    <row r="138">
      <c r="A138" s="3" t="inlineStr">
        <is>
          <t xml:space="preserve">IND-009</t>
        </is>
      </c>
      <c r="B138" s="3" t="inlineStr">
        <is>
          <t xml:space="preserve">Nascentes recuperadas no ano</t>
        </is>
      </c>
      <c r="C138" s="8" t="str">
        <f>=IF(ISNUMBER(SEARCH("TR-",D138)),"Tarefa",IF(ISNUMBER(SEARCH("AT-",D138)),"Atividade",IF(ISNUMBER(SEARCH("SP-",D138)),"Subprocesso",IF(ISNUMBER(SEARCH("PP-",D138)),"Processo",IF(OR(LEFT(D138,2)="MG",LEFT(D138,2)="MF",LEFT(D138,2)="MS"),"Macroprocesso","")))))</f>
        <v>Macroprocesso</v>
      </c>
      <c r="D138" s="3" t="inlineStr">
        <is>
          <t xml:space="preserve">MF-03</t>
        </is>
      </c>
      <c r="E138" s="3" t="inlineStr">
        <is>
          <t xml:space="preserve">Processo</t>
        </is>
      </c>
      <c r="F138" s="3" t="inlineStr">
        <is>
          <t xml:space="preserve">Nº de nascentes com recuperação concluída no exercício.</t>
        </is>
      </c>
      <c r="G138" s="3" t="inlineStr">
        <is>
          <t xml:space="preserve">Σ (nascentes com recuperação concluída no exercício)</t>
        </is>
      </c>
      <c r="H138" s="3" t="inlineStr">
        <is>
          <t xml:space="preserve">Verde: ≥ 120 · Amarelo: 108 a 119 · Vermelho: &lt; 108</t>
        </is>
      </c>
      <c r="I138" s="3" t="inlineStr">
        <is>
          <t xml:space="preserve">nº</t>
        </is>
      </c>
      <c r="J138" s="3" t="inlineStr">
        <is>
          <t xml:space="preserve">Maior melhor</t>
        </is>
      </c>
      <c r="K138" s="3" t="inlineStr">
        <is>
          <t xml:space="preserve">120</t>
        </is>
      </c>
      <c r="L138" s="3" t="inlineStr">
        <is>
          <t xml:space="preserve">Anual</t>
        </is>
      </c>
      <c r="M138" s="3" t="inlineStr">
        <is>
          <t xml:space="preserve">GeoPortal (fictício)</t>
        </is>
      </c>
      <c r="N138" s="3" t="inlineStr">
        <is>
          <t xml:space="preserve">Indicador e meta propostos pela AE/GPE/UNP — a validar com a unidade responsável.</t>
        </is>
      </c>
    </row>
    <row r="139">
      <c r="A139" s="3" t="inlineStr">
        <is>
          <t xml:space="preserve">IND-062</t>
        </is>
      </c>
      <c r="B139" s="3" t="inlineStr">
        <is>
          <t xml:space="preserve">Áreas recuperadas com monitoramento pós-entrega</t>
        </is>
      </c>
      <c r="C139" s="8" t="str">
        <f>=IF(ISNUMBER(SEARCH("TR-",D139)),"Tarefa",IF(ISNUMBER(SEARCH("AT-",D139)),"Atividade",IF(ISNUMBER(SEARCH("SP-",D139)),"Subprocesso",IF(ISNUMBER(SEARCH("PP-",D139)),"Processo",IF(OR(LEFT(D139,2)="MG",LEFT(D139,2)="MF",LEFT(D139,2)="MS"),"Macroprocesso","")))))</f>
        <v>Processo</v>
      </c>
      <c r="D139" s="3" t="inlineStr">
        <is>
          <t xml:space="preserve">MF-03 › PP-01</t>
        </is>
      </c>
      <c r="E139" s="3" t="inlineStr">
        <is>
          <t xml:space="preserve">Processo</t>
        </is>
      </c>
      <c r="F139" s="3" t="inlineStr">
        <is>
          <t xml:space="preserve">Proporção das áreas recuperadas com monitoramento registrado após a conclusão.</t>
        </is>
      </c>
      <c r="G139" s="3" t="inlineStr">
        <is>
          <t xml:space="preserve">(Áreas com monitoramento registrado ÷ áreas recuperadas) × 100</t>
        </is>
      </c>
      <c r="H139" s="3" t="inlineStr">
        <is>
          <t xml:space="preserve">Verde: ≥ 90 % · Amarelo: 81 a 89 % · Vermelho: &lt; 81 %</t>
        </is>
      </c>
      <c r="I139" s="3" t="inlineStr">
        <is>
          <t xml:space="preserve">%</t>
        </is>
      </c>
      <c r="J139" s="3" t="inlineStr">
        <is>
          <t xml:space="preserve">Maior melhor</t>
        </is>
      </c>
      <c r="K139" s="3" t="inlineStr">
        <is>
          <t xml:space="preserve">90</t>
        </is>
      </c>
      <c r="L139" s="3" t="inlineStr">
        <is>
          <t xml:space="preserve">Semestral</t>
        </is>
      </c>
      <c r="M139" s="3" t="inlineStr">
        <is>
          <t xml:space="preserve">e-Codevasf</t>
        </is>
      </c>
      <c r="N139" s="3" t="inlineStr">
        <is>
          <t xml:space="preserve">Indicador e meta propostos pela AE/GPE/UNP — a validar com a unidade responsável.</t>
        </is>
      </c>
    </row>
    <row r="140">
      <c r="A140" s="3" t="inlineStr">
        <is>
          <t xml:space="preserve">IND-197</t>
        </is>
      </c>
      <c r="B140" s="3" t="inlineStr">
        <is>
          <t xml:space="preserve">Diagnóstico hidroambiental aprovado sem retrabalho</t>
        </is>
      </c>
      <c r="C140" s="8" t="str">
        <f>=IF(ISNUMBER(SEARCH("TR-",D140)),"Tarefa",IF(ISNUMBER(SEARCH("AT-",D140)),"Atividade",IF(ISNUMBER(SEARCH("SP-",D140)),"Subprocesso",IF(ISNUMBER(SEARCH("PP-",D140)),"Processo",IF(OR(LEFT(D140,2)="MG",LEFT(D140,2)="MF",LEFT(D140,2)="MS"),"Macroprocesso","")))))</f>
        <v>Subprocesso</v>
      </c>
      <c r="D140" s="3" t="inlineStr">
        <is>
          <t xml:space="preserve">MF-03 › PP-01 › SP-01</t>
        </is>
      </c>
      <c r="E140" s="3" t="inlineStr">
        <is>
          <t xml:space="preserve">Processo</t>
        </is>
      </c>
      <c r="F140" s="3" t="inlineStr">
        <is>
          <t xml:space="preserve">Proporção de diagnóstico hidroambiental aprovado na primeira análise, sem devolução para ajuste.</t>
        </is>
      </c>
      <c r="G140" s="3" t="inlineStr">
        <is>
          <t xml:space="preserve">(Entregas aprovadas na 1ª análise ÷ entregas submetidas) × 100</t>
        </is>
      </c>
      <c r="H140" s="3" t="inlineStr">
        <is>
          <t xml:space="preserve">Verde: ≥ 80 % · Amarelo: 72 a 79 % · Vermelho: &lt; 72 %</t>
        </is>
      </c>
      <c r="I140" s="3" t="inlineStr">
        <is>
          <t xml:space="preserve">%</t>
        </is>
      </c>
      <c r="J140" s="3" t="inlineStr">
        <is>
          <t xml:space="preserve">Maior melhor</t>
        </is>
      </c>
      <c r="K140" s="3" t="inlineStr">
        <is>
          <t xml:space="preserve">80</t>
        </is>
      </c>
      <c r="L140" s="3" t="inlineStr">
        <is>
          <t xml:space="preserve">Trimestral</t>
        </is>
      </c>
      <c r="M140" s="3" t="inlineStr">
        <is>
          <t xml:space="preserve">GeoCodevasf</t>
        </is>
      </c>
      <c r="N140" s="3" t="inlineStr">
        <is>
          <t xml:space="preserve">Indicador derivado da saída do subprocesso pela AE/GPE/UNP — a validar com a unidade responsável.</t>
        </is>
      </c>
    </row>
    <row r="141">
      <c r="A141" s="3" t="inlineStr">
        <is>
          <t xml:space="preserve">IND-198</t>
        </is>
      </c>
      <c r="B141" s="3" t="inlineStr">
        <is>
          <t xml:space="preserve">Projeto de recuperação aprovado sem retrabalho</t>
        </is>
      </c>
      <c r="C141" s="8" t="str">
        <f>=IF(ISNUMBER(SEARCH("TR-",D141)),"Tarefa",IF(ISNUMBER(SEARCH("AT-",D141)),"Atividade",IF(ISNUMBER(SEARCH("SP-",D141)),"Subprocesso",IF(ISNUMBER(SEARCH("PP-",D141)),"Processo",IF(OR(LEFT(D141,2)="MG",LEFT(D141,2)="MF",LEFT(D141,2)="MS"),"Macroprocesso","")))))</f>
        <v>Subprocesso</v>
      </c>
      <c r="D141" s="3" t="inlineStr">
        <is>
          <t xml:space="preserve">MF-03 › PP-01 › SP-02</t>
        </is>
      </c>
      <c r="E141" s="3" t="inlineStr">
        <is>
          <t xml:space="preserve">Processo</t>
        </is>
      </c>
      <c r="F141" s="3" t="inlineStr">
        <is>
          <t xml:space="preserve">Proporção de projeto de recuperação aprovado na primeira análise, sem devolução para ajuste.</t>
        </is>
      </c>
      <c r="G141" s="3" t="inlineStr">
        <is>
          <t xml:space="preserve">(Entregas aprovadas na 1ª análise ÷ entregas submetidas) × 100</t>
        </is>
      </c>
      <c r="H141" s="3" t="inlineStr">
        <is>
          <t xml:space="preserve">Verde: ≥ 80 % · Amarelo: 72 a 79 % · Vermelho: &lt; 72 %</t>
        </is>
      </c>
      <c r="I141" s="3" t="inlineStr">
        <is>
          <t xml:space="preserve">%</t>
        </is>
      </c>
      <c r="J141" s="3" t="inlineStr">
        <is>
          <t xml:space="preserve">Maior melhor</t>
        </is>
      </c>
      <c r="K141" s="3" t="inlineStr">
        <is>
          <t xml:space="preserve">80</t>
        </is>
      </c>
      <c r="L141" s="3" t="inlineStr">
        <is>
          <t xml:space="preserve">Trimestral</t>
        </is>
      </c>
      <c r="M141" s="3" t="inlineStr">
        <is>
          <t xml:space="preserve">e-Codevasf</t>
        </is>
      </c>
      <c r="N141" s="3" t="inlineStr">
        <is>
          <t xml:space="preserve">Indicador derivado da saída do subprocesso pela AE/GPE/UNP — a validar com a unidade responsável.</t>
        </is>
      </c>
    </row>
    <row r="142">
      <c r="A142" s="3" t="inlineStr">
        <is>
          <t xml:space="preserve">IND-199</t>
        </is>
      </c>
      <c r="B142" s="3" t="inlineStr">
        <is>
          <t xml:space="preserve">Execução conforme o programado</t>
        </is>
      </c>
      <c r="C142" s="8" t="str">
        <f>=IF(ISNUMBER(SEARCH("TR-",D142)),"Tarefa",IF(ISNUMBER(SEARCH("AT-",D142)),"Atividade",IF(ISNUMBER(SEARCH("SP-",D142)),"Subprocesso",IF(ISNUMBER(SEARCH("PP-",D142)),"Processo",IF(OR(LEFT(D142,2)="MG",LEFT(D142,2)="MF",LEFT(D142,2)="MS"),"Macroprocesso","")))))</f>
        <v>Subprocesso</v>
      </c>
      <c r="D142" s="3" t="inlineStr">
        <is>
          <t xml:space="preserve">MF-03 › PP-01 › SP-03</t>
        </is>
      </c>
      <c r="E142" s="3" t="inlineStr">
        <is>
          <t xml:space="preserve">Processo</t>
        </is>
      </c>
      <c r="F142" s="3" t="inlineStr">
        <is>
          <t xml:space="preserve">Proporção do que foi programado no período e efetivamente executado.</t>
        </is>
      </c>
      <c r="G142" s="3" t="inlineStr">
        <is>
          <t xml:space="preserve">(Executado no período ÷ programado no período) × 100</t>
        </is>
      </c>
      <c r="H142" s="3" t="inlineStr">
        <is>
          <t xml:space="preserve">Verde: ≥ 90 % · Amarelo: 81 a 89 % · Vermelho: &lt; 81 %</t>
        </is>
      </c>
      <c r="I142" s="3" t="inlineStr">
        <is>
          <t xml:space="preserve">%</t>
        </is>
      </c>
      <c r="J142" s="3" t="inlineStr">
        <is>
          <t xml:space="preserve">Maior melhor</t>
        </is>
      </c>
      <c r="K142" s="3" t="inlineStr">
        <is>
          <t xml:space="preserve">90</t>
        </is>
      </c>
      <c r="L142" s="3" t="inlineStr">
        <is>
          <t xml:space="preserve">Mensal</t>
        </is>
      </c>
      <c r="M142" s="3" t="inlineStr">
        <is>
          <t xml:space="preserve">GeoCodevasf</t>
        </is>
      </c>
      <c r="N142" s="3" t="inlineStr">
        <is>
          <t xml:space="preserve">Indicador derivado da saída do subprocesso pela AE/GPE/UNP — a validar com a unidade responsável.</t>
        </is>
      </c>
    </row>
    <row r="143">
      <c r="A143" s="3" t="inlineStr">
        <is>
          <t xml:space="preserve">IND-200</t>
        </is>
      </c>
      <c r="B143" s="3" t="inlineStr">
        <is>
          <t xml:space="preserve">Execução conforme o programado</t>
        </is>
      </c>
      <c r="C143" s="8" t="str">
        <f>=IF(ISNUMBER(SEARCH("TR-",D143)),"Tarefa",IF(ISNUMBER(SEARCH("AT-",D143)),"Atividade",IF(ISNUMBER(SEARCH("SP-",D143)),"Subprocesso",IF(ISNUMBER(SEARCH("PP-",D143)),"Processo",IF(OR(LEFT(D143,2)="MG",LEFT(D143,2)="MF",LEFT(D143,2)="MS"),"Macroprocesso","")))))</f>
        <v>Subprocesso</v>
      </c>
      <c r="D143" s="3" t="inlineStr">
        <is>
          <t xml:space="preserve">MF-03 › PP-01 › SP-04</t>
        </is>
      </c>
      <c r="E143" s="3" t="inlineStr">
        <is>
          <t xml:space="preserve">Processo</t>
        </is>
      </c>
      <c r="F143" s="3" t="inlineStr">
        <is>
          <t xml:space="preserve">Proporção do que foi programado no período e efetivamente executado.</t>
        </is>
      </c>
      <c r="G143" s="3" t="inlineStr">
        <is>
          <t xml:space="preserve">(Executado no período ÷ programado no período) × 100</t>
        </is>
      </c>
      <c r="H143" s="3" t="inlineStr">
        <is>
          <t xml:space="preserve">Verde: ≥ 90 % · Amarelo: 81 a 89 % · Vermelho: &lt; 81 %</t>
        </is>
      </c>
      <c r="I143" s="3" t="inlineStr">
        <is>
          <t xml:space="preserve">%</t>
        </is>
      </c>
      <c r="J143" s="3" t="inlineStr">
        <is>
          <t xml:space="preserve">Maior melhor</t>
        </is>
      </c>
      <c r="K143" s="3" t="inlineStr">
        <is>
          <t xml:space="preserve">90</t>
        </is>
      </c>
      <c r="L143" s="3" t="inlineStr">
        <is>
          <t xml:space="preserve">Mensal</t>
        </is>
      </c>
      <c r="M143" s="3" t="inlineStr">
        <is>
          <t xml:space="preserve">e-Codevasf</t>
        </is>
      </c>
      <c r="N143" s="3" t="inlineStr">
        <is>
          <t xml:space="preserve">Indicador derivado da saída do subprocesso pela AE/GPE/UNP — a validar com a unidade responsável.</t>
        </is>
      </c>
    </row>
    <row r="144">
      <c r="A144" s="3" t="inlineStr">
        <is>
          <t xml:space="preserve">IND-019</t>
        </is>
      </c>
      <c r="B144" s="3" t="inlineStr">
        <is>
          <t xml:space="preserve">Obras urbanas concluídas no prazo</t>
        </is>
      </c>
      <c r="C144" s="8" t="str">
        <f>=IF(ISNUMBER(SEARCH("TR-",D144)),"Tarefa",IF(ISNUMBER(SEARCH("AT-",D144)),"Atividade",IF(ISNUMBER(SEARCH("SP-",D144)),"Subprocesso",IF(ISNUMBER(SEARCH("PP-",D144)),"Processo",IF(OR(LEFT(D144,2)="MG",LEFT(D144,2)="MF",LEFT(D144,2)="MS"),"Macroprocesso","")))))</f>
        <v>Macroprocesso</v>
      </c>
      <c r="D144" s="3" t="inlineStr">
        <is>
          <t xml:space="preserve">MF-04</t>
        </is>
      </c>
      <c r="E144" s="3" t="inlineStr">
        <is>
          <t xml:space="preserve">Processo</t>
        </is>
      </c>
      <c r="F144" s="3" t="inlineStr">
        <is>
          <t xml:space="preserve">Obras de infraestrutura urbana entregues dentro do prazo contratual.</t>
        </is>
      </c>
      <c r="G144" s="3" t="inlineStr">
        <is>
          <t xml:space="preserve">(Obras concluídas no prazo ÷ obras concluídas no período) × 100</t>
        </is>
      </c>
      <c r="H144" s="3" t="inlineStr">
        <is>
          <t xml:space="preserve">Verde: ≥ 85 % · Amarelo: 76 a 84 % · Vermelho: &lt; 76 %</t>
        </is>
      </c>
      <c r="I144" s="3" t="inlineStr">
        <is>
          <t xml:space="preserve">%</t>
        </is>
      </c>
      <c r="J144" s="3" t="inlineStr">
        <is>
          <t xml:space="preserve">Maior melhor</t>
        </is>
      </c>
      <c r="K144" s="3" t="inlineStr">
        <is>
          <t xml:space="preserve">85</t>
        </is>
      </c>
      <c r="L144" s="3" t="inlineStr">
        <is>
          <t xml:space="preserve">Trimestral</t>
        </is>
      </c>
      <c r="M144" s="3" t="inlineStr">
        <is>
          <t xml:space="preserve">Sistema de acompanhamento de obras</t>
        </is>
      </c>
      <c r="N144" s="3" t="inlineStr">
        <is>
          <t xml:space="preserve">Indicador possível, a validar com a unidade responsável.</t>
        </is>
      </c>
    </row>
    <row r="145">
      <c r="A145" s="3" t="inlineStr">
        <is>
          <t xml:space="preserve">IND-063</t>
        </is>
      </c>
      <c r="B145" s="3" t="inlineStr">
        <is>
          <t xml:space="preserve">Projetos urbanos aprovados sem retrabalho</t>
        </is>
      </c>
      <c r="C145" s="8" t="str">
        <f>=IF(ISNUMBER(SEARCH("TR-",D145)),"Tarefa",IF(ISNUMBER(SEARCH("AT-",D145)),"Atividade",IF(ISNUMBER(SEARCH("SP-",D145)),"Subprocesso",IF(ISNUMBER(SEARCH("PP-",D145)),"Processo",IF(OR(LEFT(D145,2)="MG",LEFT(D145,2)="MF",LEFT(D145,2)="MS"),"Macroprocesso","")))))</f>
        <v>Processo</v>
      </c>
      <c r="D145" s="3" t="inlineStr">
        <is>
          <t xml:space="preserve">MF-04 › PP-01</t>
        </is>
      </c>
      <c r="E145" s="3" t="inlineStr">
        <is>
          <t xml:space="preserve">Processo</t>
        </is>
      </c>
      <c r="F145" s="3" t="inlineStr">
        <is>
          <t xml:space="preserve">Proporção dos projetos urbanos aprovados na primeira análise.</t>
        </is>
      </c>
      <c r="G145" s="3" t="inlineStr">
        <is>
          <t xml:space="preserve">(Projetos aprovados na 1ª análise ÷ projetos analisados) × 100</t>
        </is>
      </c>
      <c r="H145" s="3" t="inlineStr">
        <is>
          <t xml:space="preserve">Verde: ≥ 75 % · Amarelo: 67 a 74 % · Vermelho: &lt; 67 %</t>
        </is>
      </c>
      <c r="I145" s="3" t="inlineStr">
        <is>
          <t xml:space="preserve">%</t>
        </is>
      </c>
      <c r="J145" s="3" t="inlineStr">
        <is>
          <t xml:space="preserve">Maior melhor</t>
        </is>
      </c>
      <c r="K145" s="3" t="inlineStr">
        <is>
          <t xml:space="preserve">75</t>
        </is>
      </c>
      <c r="L145" s="3" t="inlineStr">
        <is>
          <t xml:space="preserve">Semestral</t>
        </is>
      </c>
      <c r="M145" s="3" t="inlineStr">
        <is>
          <t xml:space="preserve">e-Codevasf</t>
        </is>
      </c>
      <c r="N145" s="3" t="inlineStr">
        <is>
          <t xml:space="preserve">Indicador e meta propostos pela AE/GPE/UNP — a validar com a unidade responsável.</t>
        </is>
      </c>
    </row>
    <row r="146">
      <c r="A146" s="3" t="inlineStr">
        <is>
          <t xml:space="preserve">IND-201</t>
        </is>
      </c>
      <c r="B146" s="3" t="inlineStr">
        <is>
          <t xml:space="preserve">Estudo de concepção aprovado sem retrabalho</t>
        </is>
      </c>
      <c r="C146" s="8" t="str">
        <f>=IF(ISNUMBER(SEARCH("TR-",D146)),"Tarefa",IF(ISNUMBER(SEARCH("AT-",D146)),"Atividade",IF(ISNUMBER(SEARCH("SP-",D146)),"Subprocesso",IF(ISNUMBER(SEARCH("PP-",D146)),"Processo",IF(OR(LEFT(D146,2)="MG",LEFT(D146,2)="MF",LEFT(D146,2)="MS"),"Macroprocesso","")))))</f>
        <v>Subprocesso</v>
      </c>
      <c r="D146" s="3" t="inlineStr">
        <is>
          <t xml:space="preserve">MF-04 › PP-01 › SP-01</t>
        </is>
      </c>
      <c r="E146" s="3" t="inlineStr">
        <is>
          <t xml:space="preserve">Processo</t>
        </is>
      </c>
      <c r="F146" s="3" t="inlineStr">
        <is>
          <t xml:space="preserve">Proporção de estudo de concepção aprovado na primeira análise, sem devolução para ajuste.</t>
        </is>
      </c>
      <c r="G146" s="3" t="inlineStr">
        <is>
          <t xml:space="preserve">(Entregas aprovadas na 1ª análise ÷ entregas submetidas) × 100</t>
        </is>
      </c>
      <c r="H146" s="3" t="inlineStr">
        <is>
          <t xml:space="preserve">Verde: ≥ 80 % · Amarelo: 72 a 79 % · Vermelho: &lt; 72 %</t>
        </is>
      </c>
      <c r="I146" s="3" t="inlineStr">
        <is>
          <t xml:space="preserve">%</t>
        </is>
      </c>
      <c r="J146" s="3" t="inlineStr">
        <is>
          <t xml:space="preserve">Maior melhor</t>
        </is>
      </c>
      <c r="K146" s="3" t="inlineStr">
        <is>
          <t xml:space="preserve">80</t>
        </is>
      </c>
      <c r="L146" s="3" t="inlineStr">
        <is>
          <t xml:space="preserve">Trimestral</t>
        </is>
      </c>
      <c r="M146" s="3" t="inlineStr">
        <is>
          <t xml:space="preserve">GeoCodevasf</t>
        </is>
      </c>
      <c r="N146" s="3" t="inlineStr">
        <is>
          <t xml:space="preserve">Indicador derivado da saída do subprocesso pela AE/GPE/UNP — a validar com a unidade responsável.</t>
        </is>
      </c>
    </row>
    <row r="147">
      <c r="A147" s="3" t="inlineStr">
        <is>
          <t xml:space="preserve">IND-202</t>
        </is>
      </c>
      <c r="B147" s="3" t="inlineStr">
        <is>
          <t xml:space="preserve">Projeto executivo e orçamento aprovado sem retrabalho</t>
        </is>
      </c>
      <c r="C147" s="8" t="str">
        <f>=IF(ISNUMBER(SEARCH("TR-",D147)),"Tarefa",IF(ISNUMBER(SEARCH("AT-",D147)),"Atividade",IF(ISNUMBER(SEARCH("SP-",D147)),"Subprocesso",IF(ISNUMBER(SEARCH("PP-",D147)),"Processo",IF(OR(LEFT(D147,2)="MG",LEFT(D147,2)="MF",LEFT(D147,2)="MS"),"Macroprocesso","")))))</f>
        <v>Subprocesso</v>
      </c>
      <c r="D147" s="3" t="inlineStr">
        <is>
          <t xml:space="preserve">MF-04 › PP-01 › SP-02</t>
        </is>
      </c>
      <c r="E147" s="3" t="inlineStr">
        <is>
          <t xml:space="preserve">Processo</t>
        </is>
      </c>
      <c r="F147" s="3" t="inlineStr">
        <is>
          <t xml:space="preserve">Proporção de projeto executivo e orçamento aprovado na primeira análise, sem devolução para ajuste.</t>
        </is>
      </c>
      <c r="G147" s="3" t="inlineStr">
        <is>
          <t xml:space="preserve">(Entregas aprovadas na 1ª análise ÷ entregas submetidas) × 100</t>
        </is>
      </c>
      <c r="H147" s="3" t="inlineStr">
        <is>
          <t xml:space="preserve">Verde: ≥ 80 % · Amarelo: 72 a 79 % · Vermelho: &lt; 72 %</t>
        </is>
      </c>
      <c r="I147" s="3" t="inlineStr">
        <is>
          <t xml:space="preserve">%</t>
        </is>
      </c>
      <c r="J147" s="3" t="inlineStr">
        <is>
          <t xml:space="preserve">Maior melhor</t>
        </is>
      </c>
      <c r="K147" s="3" t="inlineStr">
        <is>
          <t xml:space="preserve">80</t>
        </is>
      </c>
      <c r="L147" s="3" t="inlineStr">
        <is>
          <t xml:space="preserve">Trimestral</t>
        </is>
      </c>
      <c r="M147" s="3" t="inlineStr">
        <is>
          <t xml:space="preserve">SICRO/Sinapi</t>
        </is>
      </c>
      <c r="N147" s="3" t="inlineStr">
        <is>
          <t xml:space="preserve">Indicador derivado da saída do subprocesso pela AE/GPE/UNP — a validar com a unidade responsável.</t>
        </is>
      </c>
    </row>
    <row r="148">
      <c r="A148" s="3" t="inlineStr">
        <is>
          <t xml:space="preserve">IND-203</t>
        </is>
      </c>
      <c r="B148" s="3" t="inlineStr">
        <is>
          <t xml:space="preserve">Parecer técnico concluído no prazo</t>
        </is>
      </c>
      <c r="C148" s="8" t="str">
        <f>=IF(ISNUMBER(SEARCH("TR-",D148)),"Tarefa",IF(ISNUMBER(SEARCH("AT-",D148)),"Atividade",IF(ISNUMBER(SEARCH("SP-",D148)),"Subprocesso",IF(ISNUMBER(SEARCH("PP-",D148)),"Processo",IF(OR(LEFT(D148,2)="MG",LEFT(D148,2)="MF",LEFT(D148,2)="MS"),"Macroprocesso","")))))</f>
        <v>Subprocesso</v>
      </c>
      <c r="D148" s="3" t="inlineStr">
        <is>
          <t xml:space="preserve">MF-04 › PP-01 › SP-03</t>
        </is>
      </c>
      <c r="E148" s="3" t="inlineStr">
        <is>
          <t xml:space="preserve">SLA</t>
        </is>
      </c>
      <c r="F148" s="3" t="inlineStr">
        <is>
          <t xml:space="preserve">Proporção das análises concluídas dentro do prazo acordado com a área demandante.</t>
        </is>
      </c>
      <c r="G148" s="3" t="inlineStr">
        <is>
          <t xml:space="preserve">(Análises concluídas no prazo ÷ análises demandadas) × 100</t>
        </is>
      </c>
      <c r="H148" s="3" t="inlineStr">
        <is>
          <t xml:space="preserve">Verde: ≥ 90 % · Amarelo: 81 a 89 % · Vermelho: &lt; 81 %</t>
        </is>
      </c>
      <c r="I148" s="3" t="inlineStr">
        <is>
          <t xml:space="preserve">%</t>
        </is>
      </c>
      <c r="J148" s="3" t="inlineStr">
        <is>
          <t xml:space="preserve">Maior melhor</t>
        </is>
      </c>
      <c r="K148" s="3" t="inlineStr">
        <is>
          <t xml:space="preserve">90</t>
        </is>
      </c>
      <c r="L148" s="3" t="inlineStr">
        <is>
          <t xml:space="preserve">Trimestral</t>
        </is>
      </c>
      <c r="M148" s="3" t="inlineStr">
        <is>
          <t xml:space="preserve">Transferegov</t>
        </is>
      </c>
      <c r="N148" s="3" t="inlineStr">
        <is>
          <t xml:space="preserve">Indicador derivado da saída do subprocesso pela AE/GPE/UNP — a validar com a unidade responsável.</t>
        </is>
      </c>
    </row>
    <row r="149">
      <c r="A149" s="3" t="inlineStr">
        <is>
          <t xml:space="preserve">IND-064</t>
        </is>
      </c>
      <c r="B149" s="3" t="inlineStr">
        <is>
          <t xml:space="preserve">Obras urbanas entregues com termo formalizado</t>
        </is>
      </c>
      <c r="C149" s="8" t="str">
        <f>=IF(ISNUMBER(SEARCH("TR-",D149)),"Tarefa",IF(ISNUMBER(SEARCH("AT-",D149)),"Atividade",IF(ISNUMBER(SEARCH("SP-",D149)),"Subprocesso",IF(ISNUMBER(SEARCH("PP-",D149)),"Processo",IF(OR(LEFT(D149,2)="MG",LEFT(D149,2)="MF",LEFT(D149,2)="MS"),"Macroprocesso","")))))</f>
        <v>Processo</v>
      </c>
      <c r="D149" s="3" t="inlineStr">
        <is>
          <t xml:space="preserve">MF-04 › PP-02</t>
        </is>
      </c>
      <c r="E149" s="3" t="inlineStr">
        <is>
          <t xml:space="preserve">Processo</t>
        </is>
      </c>
      <c r="F149" s="3" t="inlineStr">
        <is>
          <t xml:space="preserve">Proporção das obras concluídas com termo de entrega ao ente assinado.</t>
        </is>
      </c>
      <c r="G149" s="3" t="inlineStr">
        <is>
          <t xml:space="preserve">(Obras com termo de entrega ÷ obras concluídas) × 100</t>
        </is>
      </c>
      <c r="H149" s="3" t="inlineStr">
        <is>
          <t xml:space="preserve">Verde: ≥ 100 % · Amarelo: 90 a 99 % · Vermelho: &lt; 90 %</t>
        </is>
      </c>
      <c r="I149" s="3" t="inlineStr">
        <is>
          <t xml:space="preserve">%</t>
        </is>
      </c>
      <c r="J149" s="3" t="inlineStr">
        <is>
          <t xml:space="preserve">Maior melhor</t>
        </is>
      </c>
      <c r="K149" s="3" t="inlineStr">
        <is>
          <t xml:space="preserve">100</t>
        </is>
      </c>
      <c r="L149" s="3" t="inlineStr">
        <is>
          <t xml:space="preserve">Trimestral</t>
        </is>
      </c>
      <c r="M149" s="3" t="inlineStr">
        <is>
          <t xml:space="preserve">e-Codevasf</t>
        </is>
      </c>
      <c r="N149" s="3" t="inlineStr">
        <is>
          <t xml:space="preserve">Indicador e meta propostos pela AE/GPE/UNP — a validar com a unidade responsável.</t>
        </is>
      </c>
    </row>
    <row r="150">
      <c r="A150" s="3" t="inlineStr">
        <is>
          <t xml:space="preserve">IND-204</t>
        </is>
      </c>
      <c r="B150" s="3" t="inlineStr">
        <is>
          <t xml:space="preserve">Plano de implantação concluído no prazo</t>
        </is>
      </c>
      <c r="C150" s="8" t="str">
        <f>=IF(ISNUMBER(SEARCH("TR-",D150)),"Tarefa",IF(ISNUMBER(SEARCH("AT-",D150)),"Atividade",IF(ISNUMBER(SEARCH("SP-",D150)),"Subprocesso",IF(ISNUMBER(SEARCH("PP-",D150)),"Processo",IF(OR(LEFT(D150,2)="MG",LEFT(D150,2)="MF",LEFT(D150,2)="MS"),"Macroprocesso","")))))</f>
        <v>Subprocesso</v>
      </c>
      <c r="D150" s="3" t="inlineStr">
        <is>
          <t xml:space="preserve">MF-04 › PP-02 › SP-01</t>
        </is>
      </c>
      <c r="E150" s="3" t="inlineStr">
        <is>
          <t xml:space="preserve">SLA</t>
        </is>
      </c>
      <c r="F150" s="3" t="inlineStr">
        <is>
          <t xml:space="preserve">Proporção das análises concluídas dentro do prazo acordado com a área demandante.</t>
        </is>
      </c>
      <c r="G150" s="3" t="inlineStr">
        <is>
          <t xml:space="preserve">(Análises concluídas no prazo ÷ análises demandadas) × 100</t>
        </is>
      </c>
      <c r="H150" s="3" t="inlineStr">
        <is>
          <t xml:space="preserve">Verde: ≥ 90 % · Amarelo: 81 a 89 % · Vermelho: &lt; 81 %</t>
        </is>
      </c>
      <c r="I150" s="3" t="inlineStr">
        <is>
          <t xml:space="preserve">%</t>
        </is>
      </c>
      <c r="J150" s="3" t="inlineStr">
        <is>
          <t xml:space="preserve">Maior melhor</t>
        </is>
      </c>
      <c r="K150" s="3" t="inlineStr">
        <is>
          <t xml:space="preserve">90</t>
        </is>
      </c>
      <c r="L150" s="3" t="inlineStr">
        <is>
          <t xml:space="preserve">Trimestral</t>
        </is>
      </c>
      <c r="M150" s="3" t="inlineStr">
        <is>
          <t xml:space="preserve">e-Codevasf</t>
        </is>
      </c>
      <c r="N150" s="3" t="inlineStr">
        <is>
          <t xml:space="preserve">Indicador derivado da saída do subprocesso pela AE/GPE/UNP — a validar com a unidade responsável.</t>
        </is>
      </c>
    </row>
    <row r="151">
      <c r="A151" s="3" t="inlineStr">
        <is>
          <t xml:space="preserve">IND-205</t>
        </is>
      </c>
      <c r="B151" s="3" t="inlineStr">
        <is>
          <t xml:space="preserve">Apontamentos tratados no prazo</t>
        </is>
      </c>
      <c r="C151" s="8" t="str">
        <f>=IF(ISNUMBER(SEARCH("TR-",D151)),"Tarefa",IF(ISNUMBER(SEARCH("AT-",D151)),"Atividade",IF(ISNUMBER(SEARCH("SP-",D151)),"Subprocesso",IF(ISNUMBER(SEARCH("PP-",D151)),"Processo",IF(OR(LEFT(D151,2)="MG",LEFT(D151,2)="MF",LEFT(D151,2)="MS"),"Macroprocesso","")))))</f>
        <v>Subprocesso</v>
      </c>
      <c r="D151" s="3" t="inlineStr">
        <is>
          <t xml:space="preserve">MF-04 › PP-02 › SP-02</t>
        </is>
      </c>
      <c r="E151" s="3" t="inlineStr">
        <is>
          <t xml:space="preserve">Processo</t>
        </is>
      </c>
      <c r="F151" s="3" t="inlineStr">
        <is>
          <t xml:space="preserve">Proporção dos apontamentos regularizados dentro do prazo dado à área responsável.</t>
        </is>
      </c>
      <c r="G151" s="3" t="inlineStr">
        <is>
          <t xml:space="preserve">(Apontamentos regularizados no prazo ÷ apontamentos emitidos) × 100</t>
        </is>
      </c>
      <c r="H151" s="3" t="inlineStr">
        <is>
          <t xml:space="preserve">Verde: ≥ 85 % · Amarelo: 76 a 84 % · Vermelho: &lt; 76 %</t>
        </is>
      </c>
      <c r="I151" s="3" t="inlineStr">
        <is>
          <t xml:space="preserve">%</t>
        </is>
      </c>
      <c r="J151" s="3" t="inlineStr">
        <is>
          <t xml:space="preserve">Maior melhor</t>
        </is>
      </c>
      <c r="K151" s="3" t="inlineStr">
        <is>
          <t xml:space="preserve">85</t>
        </is>
      </c>
      <c r="L151" s="3" t="inlineStr">
        <is>
          <t xml:space="preserve">Trimestral</t>
        </is>
      </c>
      <c r="M151" s="3" t="inlineStr">
        <is>
          <t xml:space="preserve">e-Codevasf</t>
        </is>
      </c>
      <c r="N151" s="3" t="inlineStr">
        <is>
          <t xml:space="preserve">Indicador derivado da saída do subprocesso pela AE/GPE/UNP — a validar com a unidade responsável.</t>
        </is>
      </c>
    </row>
    <row r="152">
      <c r="A152" s="3" t="inlineStr">
        <is>
          <t xml:space="preserve">IND-206</t>
        </is>
      </c>
      <c r="B152" s="3" t="inlineStr">
        <is>
          <t xml:space="preserve">Formalização sem pendência</t>
        </is>
      </c>
      <c r="C152" s="8" t="str">
        <f>=IF(ISNUMBER(SEARCH("TR-",D152)),"Tarefa",IF(ISNUMBER(SEARCH("AT-",D152)),"Atividade",IF(ISNUMBER(SEARCH("SP-",D152)),"Subprocesso",IF(ISNUMBER(SEARCH("PP-",D152)),"Processo",IF(OR(LEFT(D152,2)="MG",LEFT(D152,2)="MF",LEFT(D152,2)="MS"),"Macroprocesso","")))))</f>
        <v>Subprocesso</v>
      </c>
      <c r="D152" s="3" t="inlineStr">
        <is>
          <t xml:space="preserve">MF-04 › PP-02 › SP-03</t>
        </is>
      </c>
      <c r="E152" s="3" t="inlineStr">
        <is>
          <t xml:space="preserve">Processo</t>
        </is>
      </c>
      <c r="F152" s="3" t="inlineStr">
        <is>
          <t xml:space="preserve">Proporção das formalizações concluídas sem pendência documental ou jurídica.</t>
        </is>
      </c>
      <c r="G152" s="3" t="inlineStr">
        <is>
          <t xml:space="preserve">(Formalizações sem pendência ÷ formalizações do período) × 100</t>
        </is>
      </c>
      <c r="H152" s="3" t="inlineStr">
        <is>
          <t xml:space="preserve">Verde: ≥ 95 % · Amarelo: 85 a 94 % · Vermelho: &lt; 85 %</t>
        </is>
      </c>
      <c r="I152" s="3" t="inlineStr">
        <is>
          <t xml:space="preserve">%</t>
        </is>
      </c>
      <c r="J152" s="3" t="inlineStr">
        <is>
          <t xml:space="preserve">Maior melhor</t>
        </is>
      </c>
      <c r="K152" s="3" t="inlineStr">
        <is>
          <t xml:space="preserve">95</t>
        </is>
      </c>
      <c r="L152" s="3" t="inlineStr">
        <is>
          <t xml:space="preserve">Trimestral</t>
        </is>
      </c>
      <c r="M152" s="3" t="inlineStr">
        <is>
          <t xml:space="preserve">e-Codevasf</t>
        </is>
      </c>
      <c r="N152" s="3" t="inlineStr">
        <is>
          <t xml:space="preserve">Indicador derivado da saída do subprocesso pela AE/GPE/UNP — a validar com a unidade responsável.</t>
        </is>
      </c>
    </row>
    <row r="153">
      <c r="A153" s="3" t="inlineStr">
        <is>
          <t xml:space="preserve">IND-065</t>
        </is>
      </c>
      <c r="B153" s="3" t="inlineStr">
        <is>
          <t xml:space="preserve">Trechos viários entregues no prazo contratual</t>
        </is>
      </c>
      <c r="C153" s="8" t="str">
        <f>=IF(ISNUMBER(SEARCH("TR-",D153)),"Tarefa",IF(ISNUMBER(SEARCH("AT-",D153)),"Atividade",IF(ISNUMBER(SEARCH("SP-",D153)),"Subprocesso",IF(ISNUMBER(SEARCH("PP-",D153)),"Processo",IF(OR(LEFT(D153,2)="MG",LEFT(D153,2)="MF",LEFT(D153,2)="MS"),"Macroprocesso","")))))</f>
        <v>Processo</v>
      </c>
      <c r="D153" s="3" t="inlineStr">
        <is>
          <t xml:space="preserve">MF-04 › PP-03</t>
        </is>
      </c>
      <c r="E153" s="3" t="inlineStr">
        <is>
          <t xml:space="preserve">SLA</t>
        </is>
      </c>
      <c r="F153" s="3" t="inlineStr">
        <is>
          <t xml:space="preserve">Proporção dos trechos concluídos dentro do prazo do contrato, incluídas as prorrogações formalizadas.</t>
        </is>
      </c>
      <c r="G153" s="3" t="inlineStr">
        <is>
          <t xml:space="preserve">(Trechos concluídos no prazo ÷ trechos concluídos) × 100</t>
        </is>
      </c>
      <c r="H153" s="3" t="inlineStr">
        <is>
          <t xml:space="preserve">Verde: ≥ 80 % · Amarelo: 72 a 79 % · Vermelho: &lt; 72 %</t>
        </is>
      </c>
      <c r="I153" s="3" t="inlineStr">
        <is>
          <t xml:space="preserve">%</t>
        </is>
      </c>
      <c r="J153" s="3" t="inlineStr">
        <is>
          <t xml:space="preserve">Maior melhor</t>
        </is>
      </c>
      <c r="K153" s="3" t="inlineStr">
        <is>
          <t xml:space="preserve">80</t>
        </is>
      </c>
      <c r="L153" s="3" t="inlineStr">
        <is>
          <t xml:space="preserve">Trimestral</t>
        </is>
      </c>
      <c r="M153" s="3" t="inlineStr">
        <is>
          <t xml:space="preserve">e-Codevasf</t>
        </is>
      </c>
      <c r="N153" s="3" t="inlineStr">
        <is>
          <t xml:space="preserve">Indicador e meta propostos pela AE/GPE/UNP — a validar com a unidade responsável.</t>
        </is>
      </c>
    </row>
    <row r="154">
      <c r="A154" s="3" t="inlineStr">
        <is>
          <t xml:space="preserve">IND-207</t>
        </is>
      </c>
      <c r="B154" s="3" t="inlineStr">
        <is>
          <t xml:space="preserve">Plano de intervenções priorizado concluído no prazo</t>
        </is>
      </c>
      <c r="C154" s="8" t="str">
        <f>=IF(ISNUMBER(SEARCH("TR-",D154)),"Tarefa",IF(ISNUMBER(SEARCH("AT-",D154)),"Atividade",IF(ISNUMBER(SEARCH("SP-",D154)),"Subprocesso",IF(ISNUMBER(SEARCH("PP-",D154)),"Processo",IF(OR(LEFT(D154,2)="MG",LEFT(D154,2)="MF",LEFT(D154,2)="MS"),"Macroprocesso","")))))</f>
        <v>Subprocesso</v>
      </c>
      <c r="D154" s="3" t="inlineStr">
        <is>
          <t xml:space="preserve">MF-04 › PP-03 › SP-01</t>
        </is>
      </c>
      <c r="E154" s="3" t="inlineStr">
        <is>
          <t xml:space="preserve">SLA</t>
        </is>
      </c>
      <c r="F154" s="3" t="inlineStr">
        <is>
          <t xml:space="preserve">Proporção das análises concluídas dentro do prazo acordado com a área demandante.</t>
        </is>
      </c>
      <c r="G154" s="3" t="inlineStr">
        <is>
          <t xml:space="preserve">(Análises concluídas no prazo ÷ análises demandadas) × 100</t>
        </is>
      </c>
      <c r="H154" s="3" t="inlineStr">
        <is>
          <t xml:space="preserve">Verde: ≥ 90 % · Amarelo: 81 a 89 % · Vermelho: &lt; 81 %</t>
        </is>
      </c>
      <c r="I154" s="3" t="inlineStr">
        <is>
          <t xml:space="preserve">%</t>
        </is>
      </c>
      <c r="J154" s="3" t="inlineStr">
        <is>
          <t xml:space="preserve">Maior melhor</t>
        </is>
      </c>
      <c r="K154" s="3" t="inlineStr">
        <is>
          <t xml:space="preserve">90</t>
        </is>
      </c>
      <c r="L154" s="3" t="inlineStr">
        <is>
          <t xml:space="preserve">Trimestral</t>
        </is>
      </c>
      <c r="M154" s="3" t="inlineStr">
        <is>
          <t xml:space="preserve">GeoCodevasf</t>
        </is>
      </c>
      <c r="N154" s="3" t="inlineStr">
        <is>
          <t xml:space="preserve">Indicador derivado da saída do subprocesso pela AE/GPE/UNP — a validar com a unidade responsável.</t>
        </is>
      </c>
    </row>
    <row r="155">
      <c r="A155" s="3" t="inlineStr">
        <is>
          <t xml:space="preserve">IND-208</t>
        </is>
      </c>
      <c r="B155" s="3" t="inlineStr">
        <is>
          <t xml:space="preserve">Execução conforme o programado</t>
        </is>
      </c>
      <c r="C155" s="8" t="str">
        <f>=IF(ISNUMBER(SEARCH("TR-",D155)),"Tarefa",IF(ISNUMBER(SEARCH("AT-",D155)),"Atividade",IF(ISNUMBER(SEARCH("SP-",D155)),"Subprocesso",IF(ISNUMBER(SEARCH("PP-",D155)),"Processo",IF(OR(LEFT(D155,2)="MG",LEFT(D155,2)="MF",LEFT(D155,2)="MS"),"Macroprocesso","")))))</f>
        <v>Subprocesso</v>
      </c>
      <c r="D155" s="3" t="inlineStr">
        <is>
          <t xml:space="preserve">MF-04 › PP-03 › SP-02</t>
        </is>
      </c>
      <c r="E155" s="3" t="inlineStr">
        <is>
          <t xml:space="preserve">Processo</t>
        </is>
      </c>
      <c r="F155" s="3" t="inlineStr">
        <is>
          <t xml:space="preserve">Proporção do que foi programado no período e efetivamente executado.</t>
        </is>
      </c>
      <c r="G155" s="3" t="inlineStr">
        <is>
          <t xml:space="preserve">(Executado no período ÷ programado no período) × 100</t>
        </is>
      </c>
      <c r="H155" s="3" t="inlineStr">
        <is>
          <t xml:space="preserve">Verde: ≥ 90 % · Amarelo: 81 a 89 % · Vermelho: &lt; 81 %</t>
        </is>
      </c>
      <c r="I155" s="3" t="inlineStr">
        <is>
          <t xml:space="preserve">%</t>
        </is>
      </c>
      <c r="J155" s="3" t="inlineStr">
        <is>
          <t xml:space="preserve">Maior melhor</t>
        </is>
      </c>
      <c r="K155" s="3" t="inlineStr">
        <is>
          <t xml:space="preserve">90</t>
        </is>
      </c>
      <c r="L155" s="3" t="inlineStr">
        <is>
          <t xml:space="preserve">Mensal</t>
        </is>
      </c>
      <c r="M155" s="3" t="inlineStr">
        <is>
          <t xml:space="preserve">e-Codevasf</t>
        </is>
      </c>
      <c r="N155" s="3" t="inlineStr">
        <is>
          <t xml:space="preserve">Indicador derivado da saída do subprocesso pela AE/GPE/UNP — a validar com a unidade responsável.</t>
        </is>
      </c>
    </row>
    <row r="156">
      <c r="A156" s="3" t="inlineStr">
        <is>
          <t xml:space="preserve">IND-209</t>
        </is>
      </c>
      <c r="B156" s="3" t="inlineStr">
        <is>
          <t xml:space="preserve">Formalização sem pendência</t>
        </is>
      </c>
      <c r="C156" s="8" t="str">
        <f>=IF(ISNUMBER(SEARCH("TR-",D156)),"Tarefa",IF(ISNUMBER(SEARCH("AT-",D156)),"Atividade",IF(ISNUMBER(SEARCH("SP-",D156)),"Subprocesso",IF(ISNUMBER(SEARCH("PP-",D156)),"Processo",IF(OR(LEFT(D156,2)="MG",LEFT(D156,2)="MF",LEFT(D156,2)="MS"),"Macroprocesso","")))))</f>
        <v>Subprocesso</v>
      </c>
      <c r="D156" s="3" t="inlineStr">
        <is>
          <t xml:space="preserve">MF-04 › PP-03 › SP-03</t>
        </is>
      </c>
      <c r="E156" s="3" t="inlineStr">
        <is>
          <t xml:space="preserve">Processo</t>
        </is>
      </c>
      <c r="F156" s="3" t="inlineStr">
        <is>
          <t xml:space="preserve">Proporção das formalizações concluídas sem pendência documental ou jurídica.</t>
        </is>
      </c>
      <c r="G156" s="3" t="inlineStr">
        <is>
          <t xml:space="preserve">(Formalizações sem pendência ÷ formalizações do período) × 100</t>
        </is>
      </c>
      <c r="H156" s="3" t="inlineStr">
        <is>
          <t xml:space="preserve">Verde: ≥ 95 % · Amarelo: 85 a 94 % · Vermelho: &lt; 85 %</t>
        </is>
      </c>
      <c r="I156" s="3" t="inlineStr">
        <is>
          <t xml:space="preserve">%</t>
        </is>
      </c>
      <c r="J156" s="3" t="inlineStr">
        <is>
          <t xml:space="preserve">Maior melhor</t>
        </is>
      </c>
      <c r="K156" s="3" t="inlineStr">
        <is>
          <t xml:space="preserve">95</t>
        </is>
      </c>
      <c r="L156" s="3" t="inlineStr">
        <is>
          <t xml:space="preserve">Trimestral</t>
        </is>
      </c>
      <c r="M156" s="3" t="inlineStr">
        <is>
          <t xml:space="preserve">e-Codevasf</t>
        </is>
      </c>
      <c r="N156" s="3" t="inlineStr">
        <is>
          <t xml:space="preserve">Indicador derivado da saída do subprocesso pela AE/GPE/UNP — a validar com a unidade responsável.</t>
        </is>
      </c>
    </row>
    <row r="157">
      <c r="A157" s="3" t="inlineStr">
        <is>
          <t xml:space="preserve">IND-020</t>
        </is>
      </c>
      <c r="B157" s="3" t="inlineStr">
        <is>
          <t xml:space="preserve">Famílias atendidas por ações de desenvolvimento territorial</t>
        </is>
      </c>
      <c r="C157" s="8" t="str">
        <f>=IF(ISNUMBER(SEARCH("TR-",D157)),"Tarefa",IF(ISNUMBER(SEARCH("AT-",D157)),"Atividade",IF(ISNUMBER(SEARCH("SP-",D157)),"Subprocesso",IF(ISNUMBER(SEARCH("PP-",D157)),"Processo",IF(OR(LEFT(D157,2)="MG",LEFT(D157,2)="MF",LEFT(D157,2)="MS"),"Macroprocesso","")))))</f>
        <v>Macroprocesso</v>
      </c>
      <c r="D157" s="3" t="inlineStr">
        <is>
          <t xml:space="preserve">MF-05</t>
        </is>
      </c>
      <c r="E157" s="3" t="inlineStr">
        <is>
          <t xml:space="preserve">Processo</t>
        </is>
      </c>
      <c r="F157" s="3" t="inlineStr">
        <is>
          <t xml:space="preserve">Famílias beneficiadas pelas ações de desenvolvimento territorial e de pesca e aquicultura no período.</t>
        </is>
      </c>
      <c r="G157" s="3" t="inlineStr">
        <is>
          <t xml:space="preserve">Σ famílias atendidas nas ações concluídas no período</t>
        </is>
      </c>
      <c r="H157" s="3" t="inlineStr">
        <is>
          <t xml:space="preserve">Verde: ≥ 100 · Amarelo: 90 a 99 · Vermelho: &lt; 90</t>
        </is>
      </c>
      <c r="I157" s="3" t="inlineStr">
        <is>
          <t xml:space="preserve">nº</t>
        </is>
      </c>
      <c r="J157" s="3" t="inlineStr">
        <is>
          <t xml:space="preserve">Maior melhor</t>
        </is>
      </c>
      <c r="K157" s="3" t="inlineStr">
        <is>
          <t xml:space="preserve">100</t>
        </is>
      </c>
      <c r="L157" s="3" t="inlineStr">
        <is>
          <t xml:space="preserve">Anual</t>
        </is>
      </c>
      <c r="M157" s="3" t="inlineStr">
        <is>
          <t xml:space="preserve">Relatórios de execução das ações territoriais</t>
        </is>
      </c>
      <c r="N157" s="3" t="inlineStr">
        <is>
          <t xml:space="preserve">Indicador possível, a validar com a unidade responsável.</t>
        </is>
      </c>
    </row>
    <row r="158">
      <c r="A158" s="3" t="inlineStr">
        <is>
          <t xml:space="preserve">IND-066</t>
        </is>
      </c>
      <c r="B158" s="3" t="inlineStr">
        <is>
          <t xml:space="preserve">Empreendimentos apoiados em operação após um ciclo</t>
        </is>
      </c>
      <c r="C158" s="8" t="str">
        <f>=IF(ISNUMBER(SEARCH("TR-",D158)),"Tarefa",IF(ISNUMBER(SEARCH("AT-",D158)),"Atividade",IF(ISNUMBER(SEARCH("SP-",D158)),"Subprocesso",IF(ISNUMBER(SEARCH("PP-",D158)),"Processo",IF(OR(LEFT(D158,2)="MG",LEFT(D158,2)="MF",LEFT(D158,2)="MS"),"Macroprocesso","")))))</f>
        <v>Processo</v>
      </c>
      <c r="D158" s="3" t="inlineStr">
        <is>
          <t xml:space="preserve">MF-05 › PP-01</t>
        </is>
      </c>
      <c r="E158" s="3" t="inlineStr">
        <is>
          <t xml:space="preserve">Processo</t>
        </is>
      </c>
      <c r="F158" s="3" t="inlineStr">
        <is>
          <t xml:space="preserve">Proporção dos empreendimentos apoiados que seguem operando um ciclo produtivo após a entrega.</t>
        </is>
      </c>
      <c r="G158" s="3" t="inlineStr">
        <is>
          <t xml:space="preserve">(Empreendimentos em operação ÷ empreendimentos apoiados no ciclo anterior) × 100</t>
        </is>
      </c>
      <c r="H158" s="3" t="inlineStr">
        <is>
          <t xml:space="preserve">Verde: ≥ 70 % · Amarelo: 63 a 69 % · Vermelho: &lt; 63 %</t>
        </is>
      </c>
      <c r="I158" s="3" t="inlineStr">
        <is>
          <t xml:space="preserve">%</t>
        </is>
      </c>
      <c r="J158" s="3" t="inlineStr">
        <is>
          <t xml:space="preserve">Maior melhor</t>
        </is>
      </c>
      <c r="K158" s="3" t="inlineStr">
        <is>
          <t xml:space="preserve">70</t>
        </is>
      </c>
      <c r="L158" s="3" t="inlineStr">
        <is>
          <t xml:space="preserve">Anual</t>
        </is>
      </c>
      <c r="M158" s="3" t="inlineStr">
        <is>
          <t xml:space="preserve">e-Codevasf</t>
        </is>
      </c>
      <c r="N158" s="3" t="inlineStr">
        <is>
          <t xml:space="preserve">Indicador e meta propostos pela AE/GPE/UNP — a validar com a unidade responsável.</t>
        </is>
      </c>
    </row>
    <row r="159">
      <c r="A159" s="3" t="inlineStr">
        <is>
          <t xml:space="preserve">IND-210</t>
        </is>
      </c>
      <c r="B159" s="3" t="inlineStr">
        <is>
          <t xml:space="preserve">Arranjo produtivo estruturado aprovado sem retrabalho</t>
        </is>
      </c>
      <c r="C159" s="8" t="str">
        <f>=IF(ISNUMBER(SEARCH("TR-",D159)),"Tarefa",IF(ISNUMBER(SEARCH("AT-",D159)),"Atividade",IF(ISNUMBER(SEARCH("SP-",D159)),"Subprocesso",IF(ISNUMBER(SEARCH("PP-",D159)),"Processo",IF(OR(LEFT(D159,2)="MG",LEFT(D159,2)="MF",LEFT(D159,2)="MS"),"Macroprocesso","")))))</f>
        <v>Subprocesso</v>
      </c>
      <c r="D159" s="3" t="inlineStr">
        <is>
          <t xml:space="preserve">MF-05 › PP-01 › SP-01</t>
        </is>
      </c>
      <c r="E159" s="3" t="inlineStr">
        <is>
          <t xml:space="preserve">Processo</t>
        </is>
      </c>
      <c r="F159" s="3" t="inlineStr">
        <is>
          <t xml:space="preserve">Proporção de arranjo produtivo estruturado aprovado na primeira análise, sem devolução para ajuste.</t>
        </is>
      </c>
      <c r="G159" s="3" t="inlineStr">
        <is>
          <t xml:space="preserve">(Entregas aprovadas na 1ª análise ÷ entregas submetidas) × 100</t>
        </is>
      </c>
      <c r="H159" s="3" t="inlineStr">
        <is>
          <t xml:space="preserve">Verde: ≥ 80 % · Amarelo: 72 a 79 % · Vermelho: &lt; 72 %</t>
        </is>
      </c>
      <c r="I159" s="3" t="inlineStr">
        <is>
          <t xml:space="preserve">%</t>
        </is>
      </c>
      <c r="J159" s="3" t="inlineStr">
        <is>
          <t xml:space="preserve">Maior melhor</t>
        </is>
      </c>
      <c r="K159" s="3" t="inlineStr">
        <is>
          <t xml:space="preserve">80</t>
        </is>
      </c>
      <c r="L159" s="3" t="inlineStr">
        <is>
          <t xml:space="preserve">Trimestral</t>
        </is>
      </c>
      <c r="M159" s="3" t="inlineStr">
        <is>
          <t xml:space="preserve">e-Codevasf</t>
        </is>
      </c>
      <c r="N159" s="3" t="inlineStr">
        <is>
          <t xml:space="preserve">Indicador derivado da saída do subprocesso pela AE/GPE/UNP — a validar com a unidade responsável.</t>
        </is>
      </c>
    </row>
    <row r="160">
      <c r="A160" s="3" t="inlineStr">
        <is>
          <t xml:space="preserve">IND-211</t>
        </is>
      </c>
      <c r="B160" s="3" t="inlineStr">
        <is>
          <t xml:space="preserve">Público alcançado pela ação</t>
        </is>
      </c>
      <c r="C160" s="8" t="str">
        <f>=IF(ISNUMBER(SEARCH("TR-",D160)),"Tarefa",IF(ISNUMBER(SEARCH("AT-",D160)),"Atividade",IF(ISNUMBER(SEARCH("SP-",D160)),"Subprocesso",IF(ISNUMBER(SEARCH("PP-",D160)),"Processo",IF(OR(LEFT(D160,2)="MG",LEFT(D160,2)="MF",LEFT(D160,2)="MS"),"Macroprocesso","")))))</f>
        <v>Subprocesso</v>
      </c>
      <c r="D160" s="3" t="inlineStr">
        <is>
          <t xml:space="preserve">MF-05 › PP-01 › SP-02</t>
        </is>
      </c>
      <c r="E160" s="3" t="inlineStr">
        <is>
          <t xml:space="preserve">Processo</t>
        </is>
      </c>
      <c r="F160" s="3" t="inlineStr">
        <is>
          <t xml:space="preserve">Proporção do público previsto que foi efetivamente alcançado.</t>
        </is>
      </c>
      <c r="G160" s="3" t="inlineStr">
        <is>
          <t xml:space="preserve">(Público alcançado ÷ público previsto) × 100</t>
        </is>
      </c>
      <c r="H160" s="3" t="inlineStr">
        <is>
          <t xml:space="preserve">Verde: ≥ 85 % · Amarelo: 76 a 84 % · Vermelho: &lt; 76 %</t>
        </is>
      </c>
      <c r="I160" s="3" t="inlineStr">
        <is>
          <t xml:space="preserve">%</t>
        </is>
      </c>
      <c r="J160" s="3" t="inlineStr">
        <is>
          <t xml:space="preserve">Maior melhor</t>
        </is>
      </c>
      <c r="K160" s="3" t="inlineStr">
        <is>
          <t xml:space="preserve">85</t>
        </is>
      </c>
      <c r="L160" s="3" t="inlineStr">
        <is>
          <t xml:space="preserve">Semestral</t>
        </is>
      </c>
      <c r="M160" s="3" t="inlineStr">
        <is>
          <t xml:space="preserve">Transferegov</t>
        </is>
      </c>
      <c r="N160" s="3" t="inlineStr">
        <is>
          <t xml:space="preserve">Indicador derivado da saída do subprocesso pela AE/GPE/UNP — a validar com a unidade responsável.</t>
        </is>
      </c>
    </row>
    <row r="161">
      <c r="A161" s="3" t="inlineStr">
        <is>
          <t xml:space="preserve">IND-212</t>
        </is>
      </c>
      <c r="B161" s="3" t="inlineStr">
        <is>
          <t xml:space="preserve">Apontamentos tratados no prazo</t>
        </is>
      </c>
      <c r="C161" s="8" t="str">
        <f>=IF(ISNUMBER(SEARCH("TR-",D161)),"Tarefa",IF(ISNUMBER(SEARCH("AT-",D161)),"Atividade",IF(ISNUMBER(SEARCH("SP-",D161)),"Subprocesso",IF(ISNUMBER(SEARCH("PP-",D161)),"Processo",IF(OR(LEFT(D161,2)="MG",LEFT(D161,2)="MF",LEFT(D161,2)="MS"),"Macroprocesso","")))))</f>
        <v>Subprocesso</v>
      </c>
      <c r="D161" s="3" t="inlineStr">
        <is>
          <t xml:space="preserve">MF-05 › PP-01 › SP-03</t>
        </is>
      </c>
      <c r="E161" s="3" t="inlineStr">
        <is>
          <t xml:space="preserve">Processo</t>
        </is>
      </c>
      <c r="F161" s="3" t="inlineStr">
        <is>
          <t xml:space="preserve">Proporção dos apontamentos regularizados dentro do prazo dado à área responsável.</t>
        </is>
      </c>
      <c r="G161" s="3" t="inlineStr">
        <is>
          <t xml:space="preserve">(Apontamentos regularizados no prazo ÷ apontamentos emitidos) × 100</t>
        </is>
      </c>
      <c r="H161" s="3" t="inlineStr">
        <is>
          <t xml:space="preserve">Verde: ≥ 85 % · Amarelo: 76 a 84 % · Vermelho: &lt; 76 %</t>
        </is>
      </c>
      <c r="I161" s="3" t="inlineStr">
        <is>
          <t xml:space="preserve">%</t>
        </is>
      </c>
      <c r="J161" s="3" t="inlineStr">
        <is>
          <t xml:space="preserve">Maior melhor</t>
        </is>
      </c>
      <c r="K161" s="3" t="inlineStr">
        <is>
          <t xml:space="preserve">85</t>
        </is>
      </c>
      <c r="L161" s="3" t="inlineStr">
        <is>
          <t xml:space="preserve">Trimestral</t>
        </is>
      </c>
      <c r="M161" s="3" t="inlineStr">
        <is>
          <t xml:space="preserve">e-Codevasf</t>
        </is>
      </c>
      <c r="N161" s="3" t="inlineStr">
        <is>
          <t xml:space="preserve">Indicador derivado da saída do subprocesso pela AE/GPE/UNP — a validar com a unidade responsável.</t>
        </is>
      </c>
    </row>
    <row r="162">
      <c r="A162" s="3" t="inlineStr">
        <is>
          <t xml:space="preserve">IND-067</t>
        </is>
      </c>
      <c r="B162" s="3" t="inlineStr">
        <is>
          <t xml:space="preserve">Estruturas de pesca e aquicultura em uso</t>
        </is>
      </c>
      <c r="C162" s="8" t="str">
        <f>=IF(ISNUMBER(SEARCH("TR-",D162)),"Tarefa",IF(ISNUMBER(SEARCH("AT-",D162)),"Atividade",IF(ISNUMBER(SEARCH("SP-",D162)),"Subprocesso",IF(ISNUMBER(SEARCH("PP-",D162)),"Processo",IF(OR(LEFT(D162,2)="MG",LEFT(D162,2)="MF",LEFT(D162,2)="MS"),"Macroprocesso","")))))</f>
        <v>Processo</v>
      </c>
      <c r="D162" s="3" t="inlineStr">
        <is>
          <t xml:space="preserve">MF-05 › PP-02</t>
        </is>
      </c>
      <c r="E162" s="3" t="inlineStr">
        <is>
          <t xml:space="preserve">Processo</t>
        </is>
      </c>
      <c r="F162" s="3" t="inlineStr">
        <is>
          <t xml:space="preserve">Proporção das estruturas entregues que estão efetivamente em uso.</t>
        </is>
      </c>
      <c r="G162" s="3" t="inlineStr">
        <is>
          <t xml:space="preserve">(Estruturas em uso ÷ estruturas entregues) × 100</t>
        </is>
      </c>
      <c r="H162" s="3" t="inlineStr">
        <is>
          <t xml:space="preserve">Verde: ≥ 80 % · Amarelo: 72 a 79 % · Vermelho: &lt; 72 %</t>
        </is>
      </c>
      <c r="I162" s="3" t="inlineStr">
        <is>
          <t xml:space="preserve">%</t>
        </is>
      </c>
      <c r="J162" s="3" t="inlineStr">
        <is>
          <t xml:space="preserve">Maior melhor</t>
        </is>
      </c>
      <c r="K162" s="3" t="inlineStr">
        <is>
          <t xml:space="preserve">80</t>
        </is>
      </c>
      <c r="L162" s="3" t="inlineStr">
        <is>
          <t xml:space="preserve">Semestral</t>
        </is>
      </c>
      <c r="M162" s="3" t="inlineStr">
        <is>
          <t xml:space="preserve">e-Codevasf</t>
        </is>
      </c>
      <c r="N162" s="3" t="inlineStr">
        <is>
          <t xml:space="preserve">Indicador e meta propostos pela AE/GPE/UNP — a validar com a unidade responsável.</t>
        </is>
      </c>
    </row>
    <row r="163">
      <c r="A163" s="3" t="inlineStr">
        <is>
          <t xml:space="preserve">IND-213</t>
        </is>
      </c>
      <c r="B163" s="3" t="inlineStr">
        <is>
          <t xml:space="preserve">Execução conforme o programado</t>
        </is>
      </c>
      <c r="C163" s="8" t="str">
        <f>=IF(ISNUMBER(SEARCH("TR-",D163)),"Tarefa",IF(ISNUMBER(SEARCH("AT-",D163)),"Atividade",IF(ISNUMBER(SEARCH("SP-",D163)),"Subprocesso",IF(ISNUMBER(SEARCH("PP-",D163)),"Processo",IF(OR(LEFT(D163,2)="MG",LEFT(D163,2)="MF",LEFT(D163,2)="MS"),"Macroprocesso","")))))</f>
        <v>Subprocesso</v>
      </c>
      <c r="D163" s="3" t="inlineStr">
        <is>
          <t xml:space="preserve">MF-05 › PP-02 › SP-01</t>
        </is>
      </c>
      <c r="E163" s="3" t="inlineStr">
        <is>
          <t xml:space="preserve">Processo</t>
        </is>
      </c>
      <c r="F163" s="3" t="inlineStr">
        <is>
          <t xml:space="preserve">Proporção do que foi programado no período e efetivamente executado.</t>
        </is>
      </c>
      <c r="G163" s="3" t="inlineStr">
        <is>
          <t xml:space="preserve">(Executado no período ÷ programado no período) × 100</t>
        </is>
      </c>
      <c r="H163" s="3" t="inlineStr">
        <is>
          <t xml:space="preserve">Verde: ≥ 90 % · Amarelo: 81 a 89 % · Vermelho: &lt; 81 %</t>
        </is>
      </c>
      <c r="I163" s="3" t="inlineStr">
        <is>
          <t xml:space="preserve">%</t>
        </is>
      </c>
      <c r="J163" s="3" t="inlineStr">
        <is>
          <t xml:space="preserve">Maior melhor</t>
        </is>
      </c>
      <c r="K163" s="3" t="inlineStr">
        <is>
          <t xml:space="preserve">90</t>
        </is>
      </c>
      <c r="L163" s="3" t="inlineStr">
        <is>
          <t xml:space="preserve">Mensal</t>
        </is>
      </c>
      <c r="M163" s="3" t="inlineStr">
        <is>
          <t xml:space="preserve">e-Codevasf</t>
        </is>
      </c>
      <c r="N163" s="3" t="inlineStr">
        <is>
          <t xml:space="preserve">Indicador derivado da saída do subprocesso pela AE/GPE/UNP — a validar com a unidade responsável.</t>
        </is>
      </c>
    </row>
    <row r="164">
      <c r="A164" s="3" t="inlineStr">
        <is>
          <t xml:space="preserve">IND-214</t>
        </is>
      </c>
      <c r="B164" s="3" t="inlineStr">
        <is>
          <t xml:space="preserve">Execução conforme o programado</t>
        </is>
      </c>
      <c r="C164" s="8" t="str">
        <f>=IF(ISNUMBER(SEARCH("TR-",D164)),"Tarefa",IF(ISNUMBER(SEARCH("AT-",D164)),"Atividade",IF(ISNUMBER(SEARCH("SP-",D164)),"Subprocesso",IF(ISNUMBER(SEARCH("PP-",D164)),"Processo",IF(OR(LEFT(D164,2)="MG",LEFT(D164,2)="MF",LEFT(D164,2)="MS"),"Macroprocesso","")))))</f>
        <v>Subprocesso</v>
      </c>
      <c r="D164" s="3" t="inlineStr">
        <is>
          <t xml:space="preserve">MF-05 › PP-02 › SP-02</t>
        </is>
      </c>
      <c r="E164" s="3" t="inlineStr">
        <is>
          <t xml:space="preserve">Processo</t>
        </is>
      </c>
      <c r="F164" s="3" t="inlineStr">
        <is>
          <t xml:space="preserve">Proporção do que foi programado no período e efetivamente executado.</t>
        </is>
      </c>
      <c r="G164" s="3" t="inlineStr">
        <is>
          <t xml:space="preserve">(Executado no período ÷ programado no período) × 100</t>
        </is>
      </c>
      <c r="H164" s="3" t="inlineStr">
        <is>
          <t xml:space="preserve">Verde: ≥ 90 % · Amarelo: 81 a 89 % · Vermelho: &lt; 81 %</t>
        </is>
      </c>
      <c r="I164" s="3" t="inlineStr">
        <is>
          <t xml:space="preserve">%</t>
        </is>
      </c>
      <c r="J164" s="3" t="inlineStr">
        <is>
          <t xml:space="preserve">Maior melhor</t>
        </is>
      </c>
      <c r="K164" s="3" t="inlineStr">
        <is>
          <t xml:space="preserve">90</t>
        </is>
      </c>
      <c r="L164" s="3" t="inlineStr">
        <is>
          <t xml:space="preserve">Mensal</t>
        </is>
      </c>
      <c r="M164" s="3" t="inlineStr">
        <is>
          <t xml:space="preserve">e-Codevasf</t>
        </is>
      </c>
      <c r="N164" s="3" t="inlineStr">
        <is>
          <t xml:space="preserve">Indicador derivado da saída do subprocesso pela AE/GPE/UNP — a validar com a unidade responsável.</t>
        </is>
      </c>
    </row>
    <row r="165">
      <c r="A165" s="3" t="inlineStr">
        <is>
          <t xml:space="preserve">IND-215</t>
        </is>
      </c>
      <c r="B165" s="3" t="inlineStr">
        <is>
          <t xml:space="preserve">Público alcançado pela ação</t>
        </is>
      </c>
      <c r="C165" s="8" t="str">
        <f>=IF(ISNUMBER(SEARCH("TR-",D165)),"Tarefa",IF(ISNUMBER(SEARCH("AT-",D165)),"Atividade",IF(ISNUMBER(SEARCH("SP-",D165)),"Subprocesso",IF(ISNUMBER(SEARCH("PP-",D165)),"Processo",IF(OR(LEFT(D165,2)="MG",LEFT(D165,2)="MF",LEFT(D165,2)="MS"),"Macroprocesso","")))))</f>
        <v>Subprocesso</v>
      </c>
      <c r="D165" s="3" t="inlineStr">
        <is>
          <t xml:space="preserve">MF-05 › PP-02 › SP-03</t>
        </is>
      </c>
      <c r="E165" s="3" t="inlineStr">
        <is>
          <t xml:space="preserve">Processo</t>
        </is>
      </c>
      <c r="F165" s="3" t="inlineStr">
        <is>
          <t xml:space="preserve">Proporção do público previsto que foi efetivamente alcançado.</t>
        </is>
      </c>
      <c r="G165" s="3" t="inlineStr">
        <is>
          <t xml:space="preserve">(Público alcançado ÷ público previsto) × 100</t>
        </is>
      </c>
      <c r="H165" s="3" t="inlineStr">
        <is>
          <t xml:space="preserve">Verde: ≥ 85 % · Amarelo: 76 a 84 % · Vermelho: &lt; 76 %</t>
        </is>
      </c>
      <c r="I165" s="3" t="inlineStr">
        <is>
          <t xml:space="preserve">%</t>
        </is>
      </c>
      <c r="J165" s="3" t="inlineStr">
        <is>
          <t xml:space="preserve">Maior melhor</t>
        </is>
      </c>
      <c r="K165" s="3" t="inlineStr">
        <is>
          <t xml:space="preserve">85</t>
        </is>
      </c>
      <c r="L165" s="3" t="inlineStr">
        <is>
          <t xml:space="preserve">Semestral</t>
        </is>
      </c>
      <c r="M165" s="3" t="inlineStr">
        <is>
          <t xml:space="preserve">e-Codevasf</t>
        </is>
      </c>
      <c r="N165" s="3" t="inlineStr">
        <is>
          <t xml:space="preserve">Indicador derivado da saída do subprocesso pela AE/GPE/UNP — a validar com a unidade responsável.</t>
        </is>
      </c>
    </row>
    <row r="166">
      <c r="A166" s="3" t="inlineStr">
        <is>
          <t xml:space="preserve">IND-021</t>
        </is>
      </c>
      <c r="B166" s="3" t="inlineStr">
        <is>
          <t xml:space="preserve">Atendimento das demandas de mecanização</t>
        </is>
      </c>
      <c r="C166" s="8" t="str">
        <f>=IF(ISNUMBER(SEARCH("TR-",D166)),"Tarefa",IF(ISNUMBER(SEARCH("AT-",D166)),"Atividade",IF(ISNUMBER(SEARCH("SP-",D166)),"Subprocesso",IF(ISNUMBER(SEARCH("PP-",D166)),"Processo",IF(OR(LEFT(D166,2)="MG",LEFT(D166,2)="MF",LEFT(D166,2)="MS"),"Macroprocesso","")))))</f>
        <v>Macroprocesso</v>
      </c>
      <c r="D166" s="3" t="inlineStr">
        <is>
          <t xml:space="preserve">MF-06</t>
        </is>
      </c>
      <c r="E166" s="3" t="inlineStr">
        <is>
          <t xml:space="preserve">Processo</t>
        </is>
      </c>
      <c r="F166" s="3" t="inlineStr">
        <is>
          <t xml:space="preserve">Demandas de serviços de mecanização atendidas frente às demandas pactuadas.</t>
        </is>
      </c>
      <c r="G166" s="3" t="inlineStr">
        <is>
          <t xml:space="preserve">(Demandas atendidas ÷ demandas pactuadas no período) × 100</t>
        </is>
      </c>
      <c r="H166" s="3" t="inlineStr">
        <is>
          <t xml:space="preserve">Verde: ≥ 90 % · Amarelo: 81 a 89 % · Vermelho: &lt; 81 %</t>
        </is>
      </c>
      <c r="I166" s="3" t="inlineStr">
        <is>
          <t xml:space="preserve">%</t>
        </is>
      </c>
      <c r="J166" s="3" t="inlineStr">
        <is>
          <t xml:space="preserve">Maior melhor</t>
        </is>
      </c>
      <c r="K166" s="3" t="inlineStr">
        <is>
          <t xml:space="preserve">90</t>
        </is>
      </c>
      <c r="L166" s="3" t="inlineStr">
        <is>
          <t xml:space="preserve">Trimestral</t>
        </is>
      </c>
      <c r="M166" s="3" t="inlineStr">
        <is>
          <t xml:space="preserve">Controle de serviços de mecanização</t>
        </is>
      </c>
      <c r="N166" s="3" t="inlineStr">
        <is>
          <t xml:space="preserve">Indicador possível, a validar com a unidade responsável.</t>
        </is>
      </c>
    </row>
    <row r="167">
      <c r="A167" s="3" t="inlineStr">
        <is>
          <t xml:space="preserve">IND-068</t>
        </is>
      </c>
      <c r="B167" s="3" t="inlineStr">
        <is>
          <t xml:space="preserve">Equipamentos transferidos com uso comprovado</t>
        </is>
      </c>
      <c r="C167" s="8" t="str">
        <f>=IF(ISNUMBER(SEARCH("TR-",D167)),"Tarefa",IF(ISNUMBER(SEARCH("AT-",D167)),"Atividade",IF(ISNUMBER(SEARCH("SP-",D167)),"Subprocesso",IF(ISNUMBER(SEARCH("PP-",D167)),"Processo",IF(OR(LEFT(D167,2)="MG",LEFT(D167,2)="MF",LEFT(D167,2)="MS"),"Macroprocesso","")))))</f>
        <v>Processo</v>
      </c>
      <c r="D167" s="3" t="inlineStr">
        <is>
          <t xml:space="preserve">MF-06 › PP-01</t>
        </is>
      </c>
      <c r="E167" s="3" t="inlineStr">
        <is>
          <t xml:space="preserve">Processo</t>
        </is>
      </c>
      <c r="F167" s="3" t="inlineStr">
        <is>
          <t xml:space="preserve">Proporção dos equipamentos transferidos com relatório de uso apresentado pelo ente.</t>
        </is>
      </c>
      <c r="G167" s="3" t="inlineStr">
        <is>
          <t xml:space="preserve">(Equipamentos com relatório de uso ÷ equipamentos transferidos) × 100</t>
        </is>
      </c>
      <c r="H167" s="3" t="inlineStr">
        <is>
          <t xml:space="preserve">Verde: ≥ 90 % · Amarelo: 81 a 89 % · Vermelho: &lt; 81 %</t>
        </is>
      </c>
      <c r="I167" s="3" t="inlineStr">
        <is>
          <t xml:space="preserve">%</t>
        </is>
      </c>
      <c r="J167" s="3" t="inlineStr">
        <is>
          <t xml:space="preserve">Maior melhor</t>
        </is>
      </c>
      <c r="K167" s="3" t="inlineStr">
        <is>
          <t xml:space="preserve">90</t>
        </is>
      </c>
      <c r="L167" s="3" t="inlineStr">
        <is>
          <t xml:space="preserve">Semestral</t>
        </is>
      </c>
      <c r="M167" s="3" t="inlineStr">
        <is>
          <t xml:space="preserve">e-Codevasf</t>
        </is>
      </c>
      <c r="N167" s="3" t="inlineStr">
        <is>
          <t xml:space="preserve">Indicador e meta propostos pela AE/GPE/UNP — a validar com a unidade responsável.</t>
        </is>
      </c>
    </row>
    <row r="168">
      <c r="A168" s="3" t="inlineStr">
        <is>
          <t xml:space="preserve">IND-216</t>
        </is>
      </c>
      <c r="B168" s="3" t="inlineStr">
        <is>
          <t xml:space="preserve">Plano de alocação aprovado concluído no prazo</t>
        </is>
      </c>
      <c r="C168" s="8" t="str">
        <f>=IF(ISNUMBER(SEARCH("TR-",D168)),"Tarefa",IF(ISNUMBER(SEARCH("AT-",D168)),"Atividade",IF(ISNUMBER(SEARCH("SP-",D168)),"Subprocesso",IF(ISNUMBER(SEARCH("PP-",D168)),"Processo",IF(OR(LEFT(D168,2)="MG",LEFT(D168,2)="MF",LEFT(D168,2)="MS"),"Macroprocesso","")))))</f>
        <v>Subprocesso</v>
      </c>
      <c r="D168" s="3" t="inlineStr">
        <is>
          <t xml:space="preserve">MF-06 › PP-01 › SP-01</t>
        </is>
      </c>
      <c r="E168" s="3" t="inlineStr">
        <is>
          <t xml:space="preserve">SLA</t>
        </is>
      </c>
      <c r="F168" s="3" t="inlineStr">
        <is>
          <t xml:space="preserve">Proporção das análises concluídas dentro do prazo acordado com a área demandante.</t>
        </is>
      </c>
      <c r="G168" s="3" t="inlineStr">
        <is>
          <t xml:space="preserve">(Análises concluídas no prazo ÷ análises demandadas) × 100</t>
        </is>
      </c>
      <c r="H168" s="3" t="inlineStr">
        <is>
          <t xml:space="preserve">Verde: ≥ 90 % · Amarelo: 81 a 89 % · Vermelho: &lt; 81 %</t>
        </is>
      </c>
      <c r="I168" s="3" t="inlineStr">
        <is>
          <t xml:space="preserve">%</t>
        </is>
      </c>
      <c r="J168" s="3" t="inlineStr">
        <is>
          <t xml:space="preserve">Maior melhor</t>
        </is>
      </c>
      <c r="K168" s="3" t="inlineStr">
        <is>
          <t xml:space="preserve">90</t>
        </is>
      </c>
      <c r="L168" s="3" t="inlineStr">
        <is>
          <t xml:space="preserve">Trimestral</t>
        </is>
      </c>
      <c r="M168" s="3" t="inlineStr">
        <is>
          <t xml:space="preserve">e-Codevasf</t>
        </is>
      </c>
      <c r="N168" s="3" t="inlineStr">
        <is>
          <t xml:space="preserve">Indicador derivado da saída do subprocesso pela AE/GPE/UNP — a validar com a unidade responsável.</t>
        </is>
      </c>
    </row>
    <row r="169">
      <c r="A169" s="3" t="inlineStr">
        <is>
          <t xml:space="preserve">IND-217</t>
        </is>
      </c>
      <c r="B169" s="3" t="inlineStr">
        <is>
          <t xml:space="preserve">Execução conforme o programado</t>
        </is>
      </c>
      <c r="C169" s="8" t="str">
        <f>=IF(ISNUMBER(SEARCH("TR-",D169)),"Tarefa",IF(ISNUMBER(SEARCH("AT-",D169)),"Atividade",IF(ISNUMBER(SEARCH("SP-",D169)),"Subprocesso",IF(ISNUMBER(SEARCH("PP-",D169)),"Processo",IF(OR(LEFT(D169,2)="MG",LEFT(D169,2)="MF",LEFT(D169,2)="MS"),"Macroprocesso","")))))</f>
        <v>Subprocesso</v>
      </c>
      <c r="D169" s="3" t="inlineStr">
        <is>
          <t xml:space="preserve">MF-06 › PP-01 › SP-02</t>
        </is>
      </c>
      <c r="E169" s="3" t="inlineStr">
        <is>
          <t xml:space="preserve">Processo</t>
        </is>
      </c>
      <c r="F169" s="3" t="inlineStr">
        <is>
          <t xml:space="preserve">Proporção do que foi programado no período e efetivamente executado.</t>
        </is>
      </c>
      <c r="G169" s="3" t="inlineStr">
        <is>
          <t xml:space="preserve">(Executado no período ÷ programado no período) × 100</t>
        </is>
      </c>
      <c r="H169" s="3" t="inlineStr">
        <is>
          <t xml:space="preserve">Verde: ≥ 90 % · Amarelo: 81 a 89 % · Vermelho: &lt; 81 %</t>
        </is>
      </c>
      <c r="I169" s="3" t="inlineStr">
        <is>
          <t xml:space="preserve">%</t>
        </is>
      </c>
      <c r="J169" s="3" t="inlineStr">
        <is>
          <t xml:space="preserve">Maior melhor</t>
        </is>
      </c>
      <c r="K169" s="3" t="inlineStr">
        <is>
          <t xml:space="preserve">90</t>
        </is>
      </c>
      <c r="L169" s="3" t="inlineStr">
        <is>
          <t xml:space="preserve">Mensal</t>
        </is>
      </c>
      <c r="M169" s="3" t="inlineStr">
        <is>
          <t xml:space="preserve">e-Codevasf</t>
        </is>
      </c>
      <c r="N169" s="3" t="inlineStr">
        <is>
          <t xml:space="preserve">Indicador derivado da saída do subprocesso pela AE/GPE/UNP — a validar com a unidade responsável.</t>
        </is>
      </c>
    </row>
    <row r="170">
      <c r="A170" s="3" t="inlineStr">
        <is>
          <t xml:space="preserve">IND-218</t>
        </is>
      </c>
      <c r="B170" s="3" t="inlineStr">
        <is>
          <t xml:space="preserve">Apontamentos tratados no prazo</t>
        </is>
      </c>
      <c r="C170" s="8" t="str">
        <f>=IF(ISNUMBER(SEARCH("TR-",D170)),"Tarefa",IF(ISNUMBER(SEARCH("AT-",D170)),"Atividade",IF(ISNUMBER(SEARCH("SP-",D170)),"Subprocesso",IF(ISNUMBER(SEARCH("PP-",D170)),"Processo",IF(OR(LEFT(D170,2)="MG",LEFT(D170,2)="MF",LEFT(D170,2)="MS"),"Macroprocesso","")))))</f>
        <v>Subprocesso</v>
      </c>
      <c r="D170" s="3" t="inlineStr">
        <is>
          <t xml:space="preserve">MF-06 › PP-01 › SP-03</t>
        </is>
      </c>
      <c r="E170" s="3" t="inlineStr">
        <is>
          <t xml:space="preserve">Processo</t>
        </is>
      </c>
      <c r="F170" s="3" t="inlineStr">
        <is>
          <t xml:space="preserve">Proporção dos apontamentos regularizados dentro do prazo dado à área responsável.</t>
        </is>
      </c>
      <c r="G170" s="3" t="inlineStr">
        <is>
          <t xml:space="preserve">(Apontamentos regularizados no prazo ÷ apontamentos emitidos) × 100</t>
        </is>
      </c>
      <c r="H170" s="3" t="inlineStr">
        <is>
          <t xml:space="preserve">Verde: ≥ 85 % · Amarelo: 76 a 84 % · Vermelho: &lt; 76 %</t>
        </is>
      </c>
      <c r="I170" s="3" t="inlineStr">
        <is>
          <t xml:space="preserve">%</t>
        </is>
      </c>
      <c r="J170" s="3" t="inlineStr">
        <is>
          <t xml:space="preserve">Maior melhor</t>
        </is>
      </c>
      <c r="K170" s="3" t="inlineStr">
        <is>
          <t xml:space="preserve">85</t>
        </is>
      </c>
      <c r="L170" s="3" t="inlineStr">
        <is>
          <t xml:space="preserve">Trimestral</t>
        </is>
      </c>
      <c r="M170" s="3" t="inlineStr">
        <is>
          <t xml:space="preserve">e-Codevasf</t>
        </is>
      </c>
      <c r="N170" s="3" t="inlineStr">
        <is>
          <t xml:space="preserve">Indicador derivado da saída do subprocesso pela AE/GPE/UNP — a validar com a unidade responsável.</t>
        </is>
      </c>
    </row>
    <row r="171">
      <c r="A171" s="3" t="inlineStr">
        <is>
          <t xml:space="preserve">IND-022</t>
        </is>
      </c>
      <c r="B171" s="3" t="inlineStr">
        <is>
          <t xml:space="preserve">População atendida com acesso à água</t>
        </is>
      </c>
      <c r="C171" s="8" t="str">
        <f>=IF(ISNUMBER(SEARCH("TR-",D171)),"Tarefa",IF(ISNUMBER(SEARCH("AT-",D171)),"Atividade",IF(ISNUMBER(SEARCH("SP-",D171)),"Subprocesso",IF(ISNUMBER(SEARCH("PP-",D171)),"Processo",IF(OR(LEFT(D171,2)="MG",LEFT(D171,2)="MF",LEFT(D171,2)="MS"),"Macroprocesso","")))))</f>
        <v>Macroprocesso</v>
      </c>
      <c r="D171" s="3" t="inlineStr">
        <is>
          <t xml:space="preserve">MF-07</t>
        </is>
      </c>
      <c r="E171" s="3" t="inlineStr">
        <is>
          <t xml:space="preserve">Processo</t>
        </is>
      </c>
      <c r="F171" s="3" t="inlineStr">
        <is>
          <t xml:space="preserve">Pessoas passando a ter acesso à água por sistemas implantados no período.</t>
        </is>
      </c>
      <c r="G171" s="3" t="inlineStr">
        <is>
          <t xml:space="preserve">Σ população atendida pelos sistemas concluídos no período</t>
        </is>
      </c>
      <c r="H171" s="3" t="inlineStr">
        <is>
          <t xml:space="preserve">Verde: ≥ 100 · Amarelo: 90 a 99 · Vermelho: &lt; 90</t>
        </is>
      </c>
      <c r="I171" s="3" t="inlineStr">
        <is>
          <t xml:space="preserve">nº</t>
        </is>
      </c>
      <c r="J171" s="3" t="inlineStr">
        <is>
          <t xml:space="preserve">Maior melhor</t>
        </is>
      </c>
      <c r="K171" s="3" t="inlineStr">
        <is>
          <t xml:space="preserve">100</t>
        </is>
      </c>
      <c r="L171" s="3" t="inlineStr">
        <is>
          <t xml:space="preserve">Anual</t>
        </is>
      </c>
      <c r="M171" s="3" t="inlineStr">
        <is>
          <t xml:space="preserve">Relatórios de conclusão de obras de saneamento</t>
        </is>
      </c>
      <c r="N171" s="3" t="inlineStr">
        <is>
          <t xml:space="preserve">Indicador possível, a validar com a unidade responsável.</t>
        </is>
      </c>
    </row>
    <row r="172">
      <c r="A172" s="3" t="inlineStr">
        <is>
          <t xml:space="preserve">IND-069</t>
        </is>
      </c>
      <c r="B172" s="3" t="inlineStr">
        <is>
          <t xml:space="preserve">Sistemas de saneamento entregues com operador definido</t>
        </is>
      </c>
      <c r="C172" s="8" t="str">
        <f>=IF(ISNUMBER(SEARCH("TR-",D172)),"Tarefa",IF(ISNUMBER(SEARCH("AT-",D172)),"Atividade",IF(ISNUMBER(SEARCH("SP-",D172)),"Subprocesso",IF(ISNUMBER(SEARCH("PP-",D172)),"Processo",IF(OR(LEFT(D172,2)="MG",LEFT(D172,2)="MF",LEFT(D172,2)="MS"),"Macroprocesso","")))))</f>
        <v>Processo</v>
      </c>
      <c r="D172" s="3" t="inlineStr">
        <is>
          <t xml:space="preserve">MF-07 › PP-01</t>
        </is>
      </c>
      <c r="E172" s="3" t="inlineStr">
        <is>
          <t xml:space="preserve">Processo</t>
        </is>
      </c>
      <c r="F172" s="3" t="inlineStr">
        <is>
          <t xml:space="preserve">Proporção dos sistemas concluídos com prestador de serviço formalmente definido.</t>
        </is>
      </c>
      <c r="G172" s="3" t="inlineStr">
        <is>
          <t xml:space="preserve">(Sistemas com operador definido ÷ sistemas concluídos) × 100</t>
        </is>
      </c>
      <c r="H172" s="3" t="inlineStr">
        <is>
          <t xml:space="preserve">Verde: ≥ 100 % · Amarelo: 90 a 99 % · Vermelho: &lt; 90 %</t>
        </is>
      </c>
      <c r="I172" s="3" t="inlineStr">
        <is>
          <t xml:space="preserve">%</t>
        </is>
      </c>
      <c r="J172" s="3" t="inlineStr">
        <is>
          <t xml:space="preserve">Maior melhor</t>
        </is>
      </c>
      <c r="K172" s="3" t="inlineStr">
        <is>
          <t xml:space="preserve">100</t>
        </is>
      </c>
      <c r="L172" s="3" t="inlineStr">
        <is>
          <t xml:space="preserve">Trimestral</t>
        </is>
      </c>
      <c r="M172" s="3" t="inlineStr">
        <is>
          <t xml:space="preserve">e-Codevasf</t>
        </is>
      </c>
      <c r="N172" s="3" t="inlineStr">
        <is>
          <t xml:space="preserve">Indicador e meta propostos pela AE/GPE/UNP — a validar com a unidade responsável.</t>
        </is>
      </c>
    </row>
    <row r="173">
      <c r="A173" s="3" t="inlineStr">
        <is>
          <t xml:space="preserve">IND-219</t>
        </is>
      </c>
      <c r="B173" s="3" t="inlineStr">
        <is>
          <t xml:space="preserve">Projeto executivo aprovado sem retrabalho</t>
        </is>
      </c>
      <c r="C173" s="8" t="str">
        <f>=IF(ISNUMBER(SEARCH("TR-",D173)),"Tarefa",IF(ISNUMBER(SEARCH("AT-",D173)),"Atividade",IF(ISNUMBER(SEARCH("SP-",D173)),"Subprocesso",IF(ISNUMBER(SEARCH("PP-",D173)),"Processo",IF(OR(LEFT(D173,2)="MG",LEFT(D173,2)="MF",LEFT(D173,2)="MS"),"Macroprocesso","")))))</f>
        <v>Subprocesso</v>
      </c>
      <c r="D173" s="3" t="inlineStr">
        <is>
          <t xml:space="preserve">MF-07 › PP-01 › SP-01</t>
        </is>
      </c>
      <c r="E173" s="3" t="inlineStr">
        <is>
          <t xml:space="preserve">Processo</t>
        </is>
      </c>
      <c r="F173" s="3" t="inlineStr">
        <is>
          <t xml:space="preserve">Proporção de projeto executivo aprovado na primeira análise, sem devolução para ajuste.</t>
        </is>
      </c>
      <c r="G173" s="3" t="inlineStr">
        <is>
          <t xml:space="preserve">(Entregas aprovadas na 1ª análise ÷ entregas submetidas) × 100</t>
        </is>
      </c>
      <c r="H173" s="3" t="inlineStr">
        <is>
          <t xml:space="preserve">Verde: ≥ 80 % · Amarelo: 72 a 79 % · Vermelho: &lt; 72 %</t>
        </is>
      </c>
      <c r="I173" s="3" t="inlineStr">
        <is>
          <t xml:space="preserve">%</t>
        </is>
      </c>
      <c r="J173" s="3" t="inlineStr">
        <is>
          <t xml:space="preserve">Maior melhor</t>
        </is>
      </c>
      <c r="K173" s="3" t="inlineStr">
        <is>
          <t xml:space="preserve">80</t>
        </is>
      </c>
      <c r="L173" s="3" t="inlineStr">
        <is>
          <t xml:space="preserve">Trimestral</t>
        </is>
      </c>
      <c r="M173" s="3" t="inlineStr">
        <is>
          <t xml:space="preserve">e-Codevasf</t>
        </is>
      </c>
      <c r="N173" s="3" t="inlineStr">
        <is>
          <t xml:space="preserve">Indicador derivado da saída do subprocesso pela AE/GPE/UNP — a validar com a unidade responsável.</t>
        </is>
      </c>
    </row>
    <row r="174">
      <c r="A174" s="3" t="inlineStr">
        <is>
          <t xml:space="preserve">IND-220</t>
        </is>
      </c>
      <c r="B174" s="3" t="inlineStr">
        <is>
          <t xml:space="preserve">Execução conforme o programado</t>
        </is>
      </c>
      <c r="C174" s="8" t="str">
        <f>=IF(ISNUMBER(SEARCH("TR-",D174)),"Tarefa",IF(ISNUMBER(SEARCH("AT-",D174)),"Atividade",IF(ISNUMBER(SEARCH("SP-",D174)),"Subprocesso",IF(ISNUMBER(SEARCH("PP-",D174)),"Processo",IF(OR(LEFT(D174,2)="MG",LEFT(D174,2)="MF",LEFT(D174,2)="MS"),"Macroprocesso","")))))</f>
        <v>Subprocesso</v>
      </c>
      <c r="D174" s="3" t="inlineStr">
        <is>
          <t xml:space="preserve">MF-07 › PP-01 › SP-02</t>
        </is>
      </c>
      <c r="E174" s="3" t="inlineStr">
        <is>
          <t xml:space="preserve">Processo</t>
        </is>
      </c>
      <c r="F174" s="3" t="inlineStr">
        <is>
          <t xml:space="preserve">Proporção do que foi programado no período e efetivamente executado.</t>
        </is>
      </c>
      <c r="G174" s="3" t="inlineStr">
        <is>
          <t xml:space="preserve">(Executado no período ÷ programado no período) × 100</t>
        </is>
      </c>
      <c r="H174" s="3" t="inlineStr">
        <is>
          <t xml:space="preserve">Verde: ≥ 90 % · Amarelo: 81 a 89 % · Vermelho: &lt; 81 %</t>
        </is>
      </c>
      <c r="I174" s="3" t="inlineStr">
        <is>
          <t xml:space="preserve">%</t>
        </is>
      </c>
      <c r="J174" s="3" t="inlineStr">
        <is>
          <t xml:space="preserve">Maior melhor</t>
        </is>
      </c>
      <c r="K174" s="3" t="inlineStr">
        <is>
          <t xml:space="preserve">90</t>
        </is>
      </c>
      <c r="L174" s="3" t="inlineStr">
        <is>
          <t xml:space="preserve">Mensal</t>
        </is>
      </c>
      <c r="M174" s="3" t="inlineStr">
        <is>
          <t xml:space="preserve">e-Codevasf</t>
        </is>
      </c>
      <c r="N174" s="3" t="inlineStr">
        <is>
          <t xml:space="preserve">Indicador derivado da saída do subprocesso pela AE/GPE/UNP — a validar com a unidade responsável.</t>
        </is>
      </c>
    </row>
    <row r="175">
      <c r="A175" s="3" t="inlineStr">
        <is>
          <t xml:space="preserve">IND-221</t>
        </is>
      </c>
      <c r="B175" s="3" t="inlineStr">
        <is>
          <t xml:space="preserve">Formalização sem pendência</t>
        </is>
      </c>
      <c r="C175" s="8" t="str">
        <f>=IF(ISNUMBER(SEARCH("TR-",D175)),"Tarefa",IF(ISNUMBER(SEARCH("AT-",D175)),"Atividade",IF(ISNUMBER(SEARCH("SP-",D175)),"Subprocesso",IF(ISNUMBER(SEARCH("PP-",D175)),"Processo",IF(OR(LEFT(D175,2)="MG",LEFT(D175,2)="MF",LEFT(D175,2)="MS"),"Macroprocesso","")))))</f>
        <v>Subprocesso</v>
      </c>
      <c r="D175" s="3" t="inlineStr">
        <is>
          <t xml:space="preserve">MF-07 › PP-01 › SP-03</t>
        </is>
      </c>
      <c r="E175" s="3" t="inlineStr">
        <is>
          <t xml:space="preserve">Processo</t>
        </is>
      </c>
      <c r="F175" s="3" t="inlineStr">
        <is>
          <t xml:space="preserve">Proporção das formalizações concluídas sem pendência documental ou jurídica.</t>
        </is>
      </c>
      <c r="G175" s="3" t="inlineStr">
        <is>
          <t xml:space="preserve">(Formalizações sem pendência ÷ formalizações do período) × 100</t>
        </is>
      </c>
      <c r="H175" s="3" t="inlineStr">
        <is>
          <t xml:space="preserve">Verde: ≥ 95 % · Amarelo: 85 a 94 % · Vermelho: &lt; 85 %</t>
        </is>
      </c>
      <c r="I175" s="3" t="inlineStr">
        <is>
          <t xml:space="preserve">%</t>
        </is>
      </c>
      <c r="J175" s="3" t="inlineStr">
        <is>
          <t xml:space="preserve">Maior melhor</t>
        </is>
      </c>
      <c r="K175" s="3" t="inlineStr">
        <is>
          <t xml:space="preserve">95</t>
        </is>
      </c>
      <c r="L175" s="3" t="inlineStr">
        <is>
          <t xml:space="preserve">Trimestral</t>
        </is>
      </c>
      <c r="M175" s="3" t="inlineStr">
        <is>
          <t xml:space="preserve">e-Codevasf</t>
        </is>
      </c>
      <c r="N175" s="3" t="inlineStr">
        <is>
          <t xml:space="preserve">Indicador derivado da saída do subprocesso pela AE/GPE/UNP — a validar com a unidade responsável.</t>
        </is>
      </c>
    </row>
    <row r="176">
      <c r="A176" s="3" t="inlineStr">
        <is>
          <t xml:space="preserve">IND-070</t>
        </is>
      </c>
      <c r="B176" s="3" t="inlineStr">
        <is>
          <t xml:space="preserve">Soluções de acesso à água em funcionamento</t>
        </is>
      </c>
      <c r="C176" s="8" t="str">
        <f>=IF(ISNUMBER(SEARCH("TR-",D176)),"Tarefa",IF(ISNUMBER(SEARCH("AT-",D176)),"Atividade",IF(ISNUMBER(SEARCH("SP-",D176)),"Subprocesso",IF(ISNUMBER(SEARCH("PP-",D176)),"Processo",IF(OR(LEFT(D176,2)="MG",LEFT(D176,2)="MF",LEFT(D176,2)="MS"),"Macroprocesso","")))))</f>
        <v>Processo</v>
      </c>
      <c r="D176" s="3" t="inlineStr">
        <is>
          <t xml:space="preserve">MF-07 › PP-02</t>
        </is>
      </c>
      <c r="E176" s="3" t="inlineStr">
        <is>
          <t xml:space="preserve">Processo</t>
        </is>
      </c>
      <c r="F176" s="3" t="inlineStr">
        <is>
          <t xml:space="preserve">Proporção das soluções implantadas verificadas em funcionamento no primeiro ano.</t>
        </is>
      </c>
      <c r="G176" s="3" t="inlineStr">
        <is>
          <t xml:space="preserve">(Soluções em funcionamento ÷ soluções implantadas no ano anterior) × 100</t>
        </is>
      </c>
      <c r="H176" s="3" t="inlineStr">
        <is>
          <t xml:space="preserve">Verde: ≥ 85 % · Amarelo: 76 a 84 % · Vermelho: &lt; 76 %</t>
        </is>
      </c>
      <c r="I176" s="3" t="inlineStr">
        <is>
          <t xml:space="preserve">%</t>
        </is>
      </c>
      <c r="J176" s="3" t="inlineStr">
        <is>
          <t xml:space="preserve">Maior melhor</t>
        </is>
      </c>
      <c r="K176" s="3" t="inlineStr">
        <is>
          <t xml:space="preserve">85</t>
        </is>
      </c>
      <c r="L176" s="3" t="inlineStr">
        <is>
          <t xml:space="preserve">Anual</t>
        </is>
      </c>
      <c r="M176" s="3" t="inlineStr">
        <is>
          <t xml:space="preserve">e-Codevasf</t>
        </is>
      </c>
      <c r="N176" s="3" t="inlineStr">
        <is>
          <t xml:space="preserve">Indicador e meta propostos pela AE/GPE/UNP — a validar com a unidade responsável.</t>
        </is>
      </c>
    </row>
    <row r="177">
      <c r="A177" s="3" t="inlineStr">
        <is>
          <t xml:space="preserve">IND-222</t>
        </is>
      </c>
      <c r="B177" s="3" t="inlineStr">
        <is>
          <t xml:space="preserve">Comunidades e tecnologias definidas concluído no prazo</t>
        </is>
      </c>
      <c r="C177" s="8" t="str">
        <f>=IF(ISNUMBER(SEARCH("TR-",D177)),"Tarefa",IF(ISNUMBER(SEARCH("AT-",D177)),"Atividade",IF(ISNUMBER(SEARCH("SP-",D177)),"Subprocesso",IF(ISNUMBER(SEARCH("PP-",D177)),"Processo",IF(OR(LEFT(D177,2)="MG",LEFT(D177,2)="MF",LEFT(D177,2)="MS"),"Macroprocesso","")))))</f>
        <v>Subprocesso</v>
      </c>
      <c r="D177" s="3" t="inlineStr">
        <is>
          <t xml:space="preserve">MF-07 › PP-02 › SP-01</t>
        </is>
      </c>
      <c r="E177" s="3" t="inlineStr">
        <is>
          <t xml:space="preserve">SLA</t>
        </is>
      </c>
      <c r="F177" s="3" t="inlineStr">
        <is>
          <t xml:space="preserve">Proporção das análises concluídas dentro do prazo acordado com a área demandante.</t>
        </is>
      </c>
      <c r="G177" s="3" t="inlineStr">
        <is>
          <t xml:space="preserve">(Análises concluídas no prazo ÷ análises demandadas) × 100</t>
        </is>
      </c>
      <c r="H177" s="3" t="inlineStr">
        <is>
          <t xml:space="preserve">Verde: ≥ 90 % · Amarelo: 81 a 89 % · Vermelho: &lt; 81 %</t>
        </is>
      </c>
      <c r="I177" s="3" t="inlineStr">
        <is>
          <t xml:space="preserve">%</t>
        </is>
      </c>
      <c r="J177" s="3" t="inlineStr">
        <is>
          <t xml:space="preserve">Maior melhor</t>
        </is>
      </c>
      <c r="K177" s="3" t="inlineStr">
        <is>
          <t xml:space="preserve">90</t>
        </is>
      </c>
      <c r="L177" s="3" t="inlineStr">
        <is>
          <t xml:space="preserve">Trimestral</t>
        </is>
      </c>
      <c r="M177" s="3" t="inlineStr">
        <is>
          <t xml:space="preserve">GeoCodevasf</t>
        </is>
      </c>
      <c r="N177" s="3" t="inlineStr">
        <is>
          <t xml:space="preserve">Indicador derivado da saída do subprocesso pela AE/GPE/UNP — a validar com a unidade responsável.</t>
        </is>
      </c>
    </row>
    <row r="178">
      <c r="A178" s="3" t="inlineStr">
        <is>
          <t xml:space="preserve">IND-223</t>
        </is>
      </c>
      <c r="B178" s="3" t="inlineStr">
        <is>
          <t xml:space="preserve">Execução conforme o programado</t>
        </is>
      </c>
      <c r="C178" s="8" t="str">
        <f>=IF(ISNUMBER(SEARCH("TR-",D178)),"Tarefa",IF(ISNUMBER(SEARCH("AT-",D178)),"Atividade",IF(ISNUMBER(SEARCH("SP-",D178)),"Subprocesso",IF(ISNUMBER(SEARCH("PP-",D178)),"Processo",IF(OR(LEFT(D178,2)="MG",LEFT(D178,2)="MF",LEFT(D178,2)="MS"),"Macroprocesso","")))))</f>
        <v>Subprocesso</v>
      </c>
      <c r="D178" s="3" t="inlineStr">
        <is>
          <t xml:space="preserve">MF-07 › PP-02 › SP-02</t>
        </is>
      </c>
      <c r="E178" s="3" t="inlineStr">
        <is>
          <t xml:space="preserve">Processo</t>
        </is>
      </c>
      <c r="F178" s="3" t="inlineStr">
        <is>
          <t xml:space="preserve">Proporção do que foi programado no período e efetivamente executado.</t>
        </is>
      </c>
      <c r="G178" s="3" t="inlineStr">
        <is>
          <t xml:space="preserve">(Executado no período ÷ programado no período) × 100</t>
        </is>
      </c>
      <c r="H178" s="3" t="inlineStr">
        <is>
          <t xml:space="preserve">Verde: ≥ 90 % · Amarelo: 81 a 89 % · Vermelho: &lt; 81 %</t>
        </is>
      </c>
      <c r="I178" s="3" t="inlineStr">
        <is>
          <t xml:space="preserve">%</t>
        </is>
      </c>
      <c r="J178" s="3" t="inlineStr">
        <is>
          <t xml:space="preserve">Maior melhor</t>
        </is>
      </c>
      <c r="K178" s="3" t="inlineStr">
        <is>
          <t xml:space="preserve">90</t>
        </is>
      </c>
      <c r="L178" s="3" t="inlineStr">
        <is>
          <t xml:space="preserve">Mensal</t>
        </is>
      </c>
      <c r="M178" s="3" t="inlineStr">
        <is>
          <t xml:space="preserve">e-Codevasf</t>
        </is>
      </c>
      <c r="N178" s="3" t="inlineStr">
        <is>
          <t xml:space="preserve">Indicador derivado da saída do subprocesso pela AE/GPE/UNP — a validar com a unidade responsável.</t>
        </is>
      </c>
    </row>
    <row r="179">
      <c r="A179" s="3" t="inlineStr">
        <is>
          <t xml:space="preserve">IND-224</t>
        </is>
      </c>
      <c r="B179" s="3" t="inlineStr">
        <is>
          <t xml:space="preserve">Público alcançado pela ação</t>
        </is>
      </c>
      <c r="C179" s="8" t="str">
        <f>=IF(ISNUMBER(SEARCH("TR-",D179)),"Tarefa",IF(ISNUMBER(SEARCH("AT-",D179)),"Atividade",IF(ISNUMBER(SEARCH("SP-",D179)),"Subprocesso",IF(ISNUMBER(SEARCH("PP-",D179)),"Processo",IF(OR(LEFT(D179,2)="MG",LEFT(D179,2)="MF",LEFT(D179,2)="MS"),"Macroprocesso","")))))</f>
        <v>Subprocesso</v>
      </c>
      <c r="D179" s="3" t="inlineStr">
        <is>
          <t xml:space="preserve">MF-07 › PP-02 › SP-03</t>
        </is>
      </c>
      <c r="E179" s="3" t="inlineStr">
        <is>
          <t xml:space="preserve">Processo</t>
        </is>
      </c>
      <c r="F179" s="3" t="inlineStr">
        <is>
          <t xml:space="preserve">Proporção do público previsto que foi efetivamente alcançado.</t>
        </is>
      </c>
      <c r="G179" s="3" t="inlineStr">
        <is>
          <t xml:space="preserve">(Público alcançado ÷ público previsto) × 100</t>
        </is>
      </c>
      <c r="H179" s="3" t="inlineStr">
        <is>
          <t xml:space="preserve">Verde: ≥ 85 % · Amarelo: 76 a 84 % · Vermelho: &lt; 76 %</t>
        </is>
      </c>
      <c r="I179" s="3" t="inlineStr">
        <is>
          <t xml:space="preserve">%</t>
        </is>
      </c>
      <c r="J179" s="3" t="inlineStr">
        <is>
          <t xml:space="preserve">Maior melhor</t>
        </is>
      </c>
      <c r="K179" s="3" t="inlineStr">
        <is>
          <t xml:space="preserve">85</t>
        </is>
      </c>
      <c r="L179" s="3" t="inlineStr">
        <is>
          <t xml:space="preserve">Semestral</t>
        </is>
      </c>
      <c r="M179" s="3" t="inlineStr">
        <is>
          <t xml:space="preserve">e-Codevasf</t>
        </is>
      </c>
      <c r="N179" s="3" t="inlineStr">
        <is>
          <t xml:space="preserve">Indicador derivado da saída do subprocesso pela AE/GPE/UNP — a validar com a unidade responsável.</t>
        </is>
      </c>
    </row>
    <row r="180">
      <c r="A180" s="3" t="inlineStr">
        <is>
          <t xml:space="preserve">IND-023</t>
        </is>
      </c>
      <c r="B180" s="3" t="inlineStr">
        <is>
          <t xml:space="preserve">Estudos de concessão concluídos</t>
        </is>
      </c>
      <c r="C180" s="8" t="str">
        <f>=IF(ISNUMBER(SEARCH("TR-",D180)),"Tarefa",IF(ISNUMBER(SEARCH("AT-",D180)),"Atividade",IF(ISNUMBER(SEARCH("SP-",D180)),"Subprocesso",IF(ISNUMBER(SEARCH("PP-",D180)),"Processo",IF(OR(LEFT(D180,2)="MG",LEFT(D180,2)="MF",LEFT(D180,2)="MS"),"Macroprocesso","")))))</f>
        <v>Macroprocesso</v>
      </c>
      <c r="D180" s="3" t="inlineStr">
        <is>
          <t xml:space="preserve">MF-08</t>
        </is>
      </c>
      <c r="E180" s="3" t="inlineStr">
        <is>
          <t xml:space="preserve">Processo</t>
        </is>
      </c>
      <c r="F180" s="3" t="inlineStr">
        <is>
          <t xml:space="preserve">Estudos de viabilidade de concessão ou parceria concluídos frente aos previstos.</t>
        </is>
      </c>
      <c r="G180" s="3" t="inlineStr">
        <is>
          <t xml:space="preserve">(Estudos concluídos ÷ estudos previstos no período) × 100</t>
        </is>
      </c>
      <c r="H180" s="3" t="inlineStr">
        <is>
          <t xml:space="preserve">Verde: ≥ 90 % · Amarelo: 81 a 89 % · Vermelho: &lt; 81 %</t>
        </is>
      </c>
      <c r="I180" s="3" t="inlineStr">
        <is>
          <t xml:space="preserve">%</t>
        </is>
      </c>
      <c r="J180" s="3" t="inlineStr">
        <is>
          <t xml:space="preserve">Maior melhor</t>
        </is>
      </c>
      <c r="K180" s="3" t="inlineStr">
        <is>
          <t xml:space="preserve">90</t>
        </is>
      </c>
      <c r="L180" s="3" t="inlineStr">
        <is>
          <t xml:space="preserve">Anual</t>
        </is>
      </c>
      <c r="M180" s="3" t="inlineStr">
        <is>
          <t xml:space="preserve">Carteira de projetos de parcerias e investimentos</t>
        </is>
      </c>
      <c r="N180" s="3" t="inlineStr">
        <is>
          <t xml:space="preserve">Indicador possível, a validar com a unidade responsável.</t>
        </is>
      </c>
    </row>
    <row r="181">
      <c r="A181" s="3" t="inlineStr">
        <is>
          <t xml:space="preserve">IND-071</t>
        </is>
      </c>
      <c r="B181" s="3" t="inlineStr">
        <is>
          <t xml:space="preserve">Projetos de concessão com estudo de modelagem concluído</t>
        </is>
      </c>
      <c r="C181" s="8" t="str">
        <f>=IF(ISNUMBER(SEARCH("TR-",D181)),"Tarefa",IF(ISNUMBER(SEARCH("AT-",D181)),"Atividade",IF(ISNUMBER(SEARCH("SP-",D181)),"Subprocesso",IF(ISNUMBER(SEARCH("PP-",D181)),"Processo",IF(OR(LEFT(D181,2)="MG",LEFT(D181,2)="MF",LEFT(D181,2)="MS"),"Macroprocesso","")))))</f>
        <v>Processo</v>
      </c>
      <c r="D181" s="3" t="inlineStr">
        <is>
          <t xml:space="preserve">MF-08 › PP-01</t>
        </is>
      </c>
      <c r="E181" s="3" t="inlineStr">
        <is>
          <t xml:space="preserve">Processo</t>
        </is>
      </c>
      <c r="F181" s="3" t="inlineStr">
        <is>
          <t xml:space="preserve">Proporção dos ativos priorizados com estudo de modelagem concluído.</t>
        </is>
      </c>
      <c r="G181" s="3" t="inlineStr">
        <is>
          <t xml:space="preserve">(Ativos com estudo concluído ÷ ativos priorizados) × 100</t>
        </is>
      </c>
      <c r="H181" s="3" t="inlineStr">
        <is>
          <t xml:space="preserve">Verde: ≥ 70 % · Amarelo: 63 a 69 % · Vermelho: &lt; 63 %</t>
        </is>
      </c>
      <c r="I181" s="3" t="inlineStr">
        <is>
          <t xml:space="preserve">%</t>
        </is>
      </c>
      <c r="J181" s="3" t="inlineStr">
        <is>
          <t xml:space="preserve">Maior melhor</t>
        </is>
      </c>
      <c r="K181" s="3" t="inlineStr">
        <is>
          <t xml:space="preserve">70</t>
        </is>
      </c>
      <c r="L181" s="3" t="inlineStr">
        <is>
          <t xml:space="preserve">Semestral</t>
        </is>
      </c>
      <c r="M181" s="3" t="inlineStr">
        <is>
          <t xml:space="preserve">e-Codevasf</t>
        </is>
      </c>
      <c r="N181" s="3" t="inlineStr">
        <is>
          <t xml:space="preserve">Indicador e meta propostos pela AE/GPE/UNP — a validar com a unidade responsável.</t>
        </is>
      </c>
    </row>
    <row r="182">
      <c r="A182" s="3" t="inlineStr">
        <is>
          <t xml:space="preserve">IND-225</t>
        </is>
      </c>
      <c r="B182" s="3" t="inlineStr">
        <is>
          <t xml:space="preserve">Estudo de modelagem concluído sem retrabalho</t>
        </is>
      </c>
      <c r="C182" s="8" t="str">
        <f>=IF(ISNUMBER(SEARCH("TR-",D182)),"Tarefa",IF(ISNUMBER(SEARCH("AT-",D182)),"Atividade",IF(ISNUMBER(SEARCH("SP-",D182)),"Subprocesso",IF(ISNUMBER(SEARCH("PP-",D182)),"Processo",IF(OR(LEFT(D182,2)="MG",LEFT(D182,2)="MF",LEFT(D182,2)="MS"),"Macroprocesso","")))))</f>
        <v>Subprocesso</v>
      </c>
      <c r="D182" s="3" t="inlineStr">
        <is>
          <t xml:space="preserve">MF-08 › PP-01 › SP-01</t>
        </is>
      </c>
      <c r="E182" s="3" t="inlineStr">
        <is>
          <t xml:space="preserve">Processo</t>
        </is>
      </c>
      <c r="F182" s="3" t="inlineStr">
        <is>
          <t xml:space="preserve">Proporção de estudo de modelagem concluído na primeira análise, sem devolução para ajuste.</t>
        </is>
      </c>
      <c r="G182" s="3" t="inlineStr">
        <is>
          <t xml:space="preserve">(Entregas aprovadas na 1ª análise ÷ entregas submetidas) × 100</t>
        </is>
      </c>
      <c r="H182" s="3" t="inlineStr">
        <is>
          <t xml:space="preserve">Verde: ≥ 80 % · Amarelo: 72 a 79 % · Vermelho: &lt; 72 %</t>
        </is>
      </c>
      <c r="I182" s="3" t="inlineStr">
        <is>
          <t xml:space="preserve">%</t>
        </is>
      </c>
      <c r="J182" s="3" t="inlineStr">
        <is>
          <t xml:space="preserve">Maior melhor</t>
        </is>
      </c>
      <c r="K182" s="3" t="inlineStr">
        <is>
          <t xml:space="preserve">80</t>
        </is>
      </c>
      <c r="L182" s="3" t="inlineStr">
        <is>
          <t xml:space="preserve">Trimestral</t>
        </is>
      </c>
      <c r="M182" s="3" t="inlineStr">
        <is>
          <t xml:space="preserve">e-Codevasf</t>
        </is>
      </c>
      <c r="N182" s="3" t="inlineStr">
        <is>
          <t xml:space="preserve">Indicador derivado da saída do subprocesso pela AE/GPE/UNP — a validar com a unidade responsável.</t>
        </is>
      </c>
    </row>
    <row r="183">
      <c r="A183" s="3" t="inlineStr">
        <is>
          <t xml:space="preserve">IND-226</t>
        </is>
      </c>
      <c r="B183" s="3" t="inlineStr">
        <is>
          <t xml:space="preserve">Execução conforme o programado</t>
        </is>
      </c>
      <c r="C183" s="8" t="str">
        <f>=IF(ISNUMBER(SEARCH("TR-",D183)),"Tarefa",IF(ISNUMBER(SEARCH("AT-",D183)),"Atividade",IF(ISNUMBER(SEARCH("SP-",D183)),"Subprocesso",IF(ISNUMBER(SEARCH("PP-",D183)),"Processo",IF(OR(LEFT(D183,2)="MG",LEFT(D183,2)="MF",LEFT(D183,2)="MS"),"Macroprocesso","")))))</f>
        <v>Subprocesso</v>
      </c>
      <c r="D183" s="3" t="inlineStr">
        <is>
          <t xml:space="preserve">MF-08 › PP-01 › SP-02</t>
        </is>
      </c>
      <c r="E183" s="3" t="inlineStr">
        <is>
          <t xml:space="preserve">Processo</t>
        </is>
      </c>
      <c r="F183" s="3" t="inlineStr">
        <is>
          <t xml:space="preserve">Proporção do que foi programado no período e efetivamente executado.</t>
        </is>
      </c>
      <c r="G183" s="3" t="inlineStr">
        <is>
          <t xml:space="preserve">(Executado no período ÷ programado no período) × 100</t>
        </is>
      </c>
      <c r="H183" s="3" t="inlineStr">
        <is>
          <t xml:space="preserve">Verde: ≥ 90 % · Amarelo: 81 a 89 % · Vermelho: &lt; 81 %</t>
        </is>
      </c>
      <c r="I183" s="3" t="inlineStr">
        <is>
          <t xml:space="preserve">%</t>
        </is>
      </c>
      <c r="J183" s="3" t="inlineStr">
        <is>
          <t xml:space="preserve">Maior melhor</t>
        </is>
      </c>
      <c r="K183" s="3" t="inlineStr">
        <is>
          <t xml:space="preserve">90</t>
        </is>
      </c>
      <c r="L183" s="3" t="inlineStr">
        <is>
          <t xml:space="preserve">Mensal</t>
        </is>
      </c>
      <c r="M183" s="3" t="inlineStr">
        <is>
          <t xml:space="preserve">e-Codevasf</t>
        </is>
      </c>
      <c r="N183" s="3" t="inlineStr">
        <is>
          <t xml:space="preserve">Indicador derivado da saída do subprocesso pela AE/GPE/UNP — a validar com a unidade responsável.</t>
        </is>
      </c>
    </row>
    <row r="184">
      <c r="A184" s="3" t="inlineStr">
        <is>
          <t xml:space="preserve">IND-227</t>
        </is>
      </c>
      <c r="B184" s="3" t="inlineStr">
        <is>
          <t xml:space="preserve">Apontamentos tratados no prazo</t>
        </is>
      </c>
      <c r="C184" s="8" t="str">
        <f>=IF(ISNUMBER(SEARCH("TR-",D184)),"Tarefa",IF(ISNUMBER(SEARCH("AT-",D184)),"Atividade",IF(ISNUMBER(SEARCH("SP-",D184)),"Subprocesso",IF(ISNUMBER(SEARCH("PP-",D184)),"Processo",IF(OR(LEFT(D184,2)="MG",LEFT(D184,2)="MF",LEFT(D184,2)="MS"),"Macroprocesso","")))))</f>
        <v>Subprocesso</v>
      </c>
      <c r="D184" s="3" t="inlineStr">
        <is>
          <t xml:space="preserve">MF-08 › PP-01 › SP-03</t>
        </is>
      </c>
      <c r="E184" s="3" t="inlineStr">
        <is>
          <t xml:space="preserve">Processo</t>
        </is>
      </c>
      <c r="F184" s="3" t="inlineStr">
        <is>
          <t xml:space="preserve">Proporção dos apontamentos regularizados dentro do prazo dado à área responsável.</t>
        </is>
      </c>
      <c r="G184" s="3" t="inlineStr">
        <is>
          <t xml:space="preserve">(Apontamentos regularizados no prazo ÷ apontamentos emitidos) × 100</t>
        </is>
      </c>
      <c r="H184" s="3" t="inlineStr">
        <is>
          <t xml:space="preserve">Verde: ≥ 85 % · Amarelo: 76 a 84 % · Vermelho: &lt; 76 %</t>
        </is>
      </c>
      <c r="I184" s="3" t="inlineStr">
        <is>
          <t xml:space="preserve">%</t>
        </is>
      </c>
      <c r="J184" s="3" t="inlineStr">
        <is>
          <t xml:space="preserve">Maior melhor</t>
        </is>
      </c>
      <c r="K184" s="3" t="inlineStr">
        <is>
          <t xml:space="preserve">85</t>
        </is>
      </c>
      <c r="L184" s="3" t="inlineStr">
        <is>
          <t xml:space="preserve">Trimestral</t>
        </is>
      </c>
      <c r="M184" s="3" t="inlineStr">
        <is>
          <t xml:space="preserve">e-Codevasf</t>
        </is>
      </c>
      <c r="N184" s="3" t="inlineStr">
        <is>
          <t xml:space="preserve">Indicador derivado da saída do subprocesso pela AE/GPE/UNP — a validar com a unidade responsável.</t>
        </is>
      </c>
    </row>
    <row r="185">
      <c r="A185" s="3" t="inlineStr">
        <is>
          <t xml:space="preserve">IND-024</t>
        </is>
      </c>
      <c r="B185" s="3" t="inlineStr">
        <is>
          <t xml:space="preserve">Execução do plano anual de capacitação</t>
        </is>
      </c>
      <c r="C185" s="8" t="str">
        <f>=IF(ISNUMBER(SEARCH("TR-",D185)),"Tarefa",IF(ISNUMBER(SEARCH("AT-",D185)),"Atividade",IF(ISNUMBER(SEARCH("SP-",D185)),"Subprocesso",IF(ISNUMBER(SEARCH("PP-",D185)),"Processo",IF(OR(LEFT(D185,2)="MG",LEFT(D185,2)="MF",LEFT(D185,2)="MS"),"Macroprocesso","")))))</f>
        <v>Macroprocesso</v>
      </c>
      <c r="D185" s="3" t="inlineStr">
        <is>
          <t xml:space="preserve">MS-01</t>
        </is>
      </c>
      <c r="E185" s="3" t="inlineStr">
        <is>
          <t xml:space="preserve">Processo</t>
        </is>
      </c>
      <c r="F185" s="3" t="inlineStr">
        <is>
          <t xml:space="preserve">Ações de capacitação executadas frente às previstas no plano anual.</t>
        </is>
      </c>
      <c r="G185" s="3" t="inlineStr">
        <is>
          <t xml:space="preserve">(Ações de capacitação executadas ÷ ações previstas) × 100</t>
        </is>
      </c>
      <c r="H185" s="3" t="inlineStr">
        <is>
          <t xml:space="preserve">Verde: ≥ 85 % · Amarelo: 76 a 84 % · Vermelho: &lt; 76 %</t>
        </is>
      </c>
      <c r="I185" s="3" t="inlineStr">
        <is>
          <t xml:space="preserve">%</t>
        </is>
      </c>
      <c r="J185" s="3" t="inlineStr">
        <is>
          <t xml:space="preserve">Maior melhor</t>
        </is>
      </c>
      <c r="K185" s="3" t="inlineStr">
        <is>
          <t xml:space="preserve">85</t>
        </is>
      </c>
      <c r="L185" s="3" t="inlineStr">
        <is>
          <t xml:space="preserve">Trimestral</t>
        </is>
      </c>
      <c r="M185" s="3" t="inlineStr">
        <is>
          <t xml:space="preserve">Sistema de gestão de pessoas</t>
        </is>
      </c>
      <c r="N185" s="3" t="inlineStr">
        <is>
          <t xml:space="preserve">Indicador possível, a validar com a unidade responsável.</t>
        </is>
      </c>
    </row>
    <row r="186">
      <c r="A186" s="3" t="inlineStr">
        <is>
          <t xml:space="preserve">IND-072</t>
        </is>
      </c>
      <c r="B186" s="3" t="inlineStr">
        <is>
          <t xml:space="preserve">Tempo médio de provimento de vaga</t>
        </is>
      </c>
      <c r="C186" s="8" t="str">
        <f>=IF(ISNUMBER(SEARCH("TR-",D186)),"Tarefa",IF(ISNUMBER(SEARCH("AT-",D186)),"Atividade",IF(ISNUMBER(SEARCH("SP-",D186)),"Subprocesso",IF(ISNUMBER(SEARCH("PP-",D186)),"Processo",IF(OR(LEFT(D186,2)="MG",LEFT(D186,2)="MF",LEFT(D186,2)="MS"),"Macroprocesso","")))))</f>
        <v>Processo</v>
      </c>
      <c r="D186" s="3" t="inlineStr">
        <is>
          <t xml:space="preserve">MS-01 › PP-01</t>
        </is>
      </c>
      <c r="E186" s="3" t="inlineStr">
        <is>
          <t xml:space="preserve">SLA</t>
        </is>
      </c>
      <c r="F186" s="3" t="inlineStr">
        <is>
          <t xml:space="preserve">Média de dias entre a autorização do provimento e a admissão do empregado.</t>
        </is>
      </c>
      <c r="G186" s="3" t="inlineStr">
        <is>
          <t xml:space="preserve">Σ(dias entre autorização e admissão) ÷ nº de admissões</t>
        </is>
      </c>
      <c r="H186" s="3" t="inlineStr">
        <is>
          <t xml:space="preserve">Verde: ≤ 120 dias · Amarelo: 121 a 144 dias · Vermelho: &gt; 144 dias</t>
        </is>
      </c>
      <c r="I186" s="3" t="inlineStr">
        <is>
          <t xml:space="preserve">dias</t>
        </is>
      </c>
      <c r="J186" s="3" t="inlineStr">
        <is>
          <t xml:space="preserve">Menor melhor</t>
        </is>
      </c>
      <c r="K186" s="3" t="inlineStr">
        <is>
          <t xml:space="preserve">120</t>
        </is>
      </c>
      <c r="L186" s="3" t="inlineStr">
        <is>
          <t xml:space="preserve">Semestral</t>
        </is>
      </c>
      <c r="M186" s="3" t="inlineStr">
        <is>
          <t xml:space="preserve">SIGEP (fictício)</t>
        </is>
      </c>
      <c r="N186" s="3" t="inlineStr">
        <is>
          <t xml:space="preserve">Indicador e meta propostos pela AE/GPE/UNP — a validar com a unidade responsável.</t>
        </is>
      </c>
    </row>
    <row r="187">
      <c r="A187" s="3" t="inlineStr">
        <is>
          <t xml:space="preserve">IND-228</t>
        </is>
      </c>
      <c r="B187" s="3" t="inlineStr">
        <is>
          <t xml:space="preserve">Plano de provimento aprovado concluído no prazo</t>
        </is>
      </c>
      <c r="C187" s="8" t="str">
        <f>=IF(ISNUMBER(SEARCH("TR-",D187)),"Tarefa",IF(ISNUMBER(SEARCH("AT-",D187)),"Atividade",IF(ISNUMBER(SEARCH("SP-",D187)),"Subprocesso",IF(ISNUMBER(SEARCH("PP-",D187)),"Processo",IF(OR(LEFT(D187,2)="MG",LEFT(D187,2)="MF",LEFT(D187,2)="MS"),"Macroprocesso","")))))</f>
        <v>Subprocesso</v>
      </c>
      <c r="D187" s="3" t="inlineStr">
        <is>
          <t xml:space="preserve">MS-01 › PP-01 › SP-01</t>
        </is>
      </c>
      <c r="E187" s="3" t="inlineStr">
        <is>
          <t xml:space="preserve">SLA</t>
        </is>
      </c>
      <c r="F187" s="3" t="inlineStr">
        <is>
          <t xml:space="preserve">Proporção das análises concluídas dentro do prazo acordado com a área demandante.</t>
        </is>
      </c>
      <c r="G187" s="3" t="inlineStr">
        <is>
          <t xml:space="preserve">(Análises concluídas no prazo ÷ análises demandadas) × 100</t>
        </is>
      </c>
      <c r="H187" s="3" t="inlineStr">
        <is>
          <t xml:space="preserve">Verde: ≥ 90 % · Amarelo: 81 a 89 % · Vermelho: &lt; 81 %</t>
        </is>
      </c>
      <c r="I187" s="3" t="inlineStr">
        <is>
          <t xml:space="preserve">%</t>
        </is>
      </c>
      <c r="J187" s="3" t="inlineStr">
        <is>
          <t xml:space="preserve">Maior melhor</t>
        </is>
      </c>
      <c r="K187" s="3" t="inlineStr">
        <is>
          <t xml:space="preserve">90</t>
        </is>
      </c>
      <c r="L187" s="3" t="inlineStr">
        <is>
          <t xml:space="preserve">Trimestral</t>
        </is>
      </c>
      <c r="M187" s="3" t="inlineStr">
        <is>
          <t xml:space="preserve">e-Codevasf</t>
        </is>
      </c>
      <c r="N187" s="3" t="inlineStr">
        <is>
          <t xml:space="preserve">Indicador derivado da saída do subprocesso pela AE/GPE/UNP — a validar com a unidade responsável.</t>
        </is>
      </c>
    </row>
    <row r="188">
      <c r="A188" s="3" t="inlineStr">
        <is>
          <t xml:space="preserve">IND-229</t>
        </is>
      </c>
      <c r="B188" s="3" t="inlineStr">
        <is>
          <t xml:space="preserve">Execução conforme o programado</t>
        </is>
      </c>
      <c r="C188" s="8" t="str">
        <f>=IF(ISNUMBER(SEARCH("TR-",D188)),"Tarefa",IF(ISNUMBER(SEARCH("AT-",D188)),"Atividade",IF(ISNUMBER(SEARCH("SP-",D188)),"Subprocesso",IF(ISNUMBER(SEARCH("PP-",D188)),"Processo",IF(OR(LEFT(D188,2)="MG",LEFT(D188,2)="MF",LEFT(D188,2)="MS"),"Macroprocesso","")))))</f>
        <v>Subprocesso</v>
      </c>
      <c r="D188" s="3" t="inlineStr">
        <is>
          <t xml:space="preserve">MS-01 › PP-01 › SP-02</t>
        </is>
      </c>
      <c r="E188" s="3" t="inlineStr">
        <is>
          <t xml:space="preserve">Processo</t>
        </is>
      </c>
      <c r="F188" s="3" t="inlineStr">
        <is>
          <t xml:space="preserve">Proporção do que foi programado no período e efetivamente executado.</t>
        </is>
      </c>
      <c r="G188" s="3" t="inlineStr">
        <is>
          <t xml:space="preserve">(Executado no período ÷ programado no período) × 100</t>
        </is>
      </c>
      <c r="H188" s="3" t="inlineStr">
        <is>
          <t xml:space="preserve">Verde: ≥ 90 % · Amarelo: 81 a 89 % · Vermelho: &lt; 81 %</t>
        </is>
      </c>
      <c r="I188" s="3" t="inlineStr">
        <is>
          <t xml:space="preserve">%</t>
        </is>
      </c>
      <c r="J188" s="3" t="inlineStr">
        <is>
          <t xml:space="preserve">Maior melhor</t>
        </is>
      </c>
      <c r="K188" s="3" t="inlineStr">
        <is>
          <t xml:space="preserve">90</t>
        </is>
      </c>
      <c r="L188" s="3" t="inlineStr">
        <is>
          <t xml:space="preserve">Mensal</t>
        </is>
      </c>
      <c r="M188" s="3" t="inlineStr">
        <is>
          <t xml:space="preserve">e-Codevasf</t>
        </is>
      </c>
      <c r="N188" s="3" t="inlineStr">
        <is>
          <t xml:space="preserve">Indicador derivado da saída do subprocesso pela AE/GPE/UNP — a validar com a unidade responsável.</t>
        </is>
      </c>
    </row>
    <row r="189">
      <c r="A189" s="3" t="inlineStr">
        <is>
          <t xml:space="preserve">IND-230</t>
        </is>
      </c>
      <c r="B189" s="3" t="inlineStr">
        <is>
          <t xml:space="preserve">Formalização sem pendência</t>
        </is>
      </c>
      <c r="C189" s="8" t="str">
        <f>=IF(ISNUMBER(SEARCH("TR-",D189)),"Tarefa",IF(ISNUMBER(SEARCH("AT-",D189)),"Atividade",IF(ISNUMBER(SEARCH("SP-",D189)),"Subprocesso",IF(ISNUMBER(SEARCH("PP-",D189)),"Processo",IF(OR(LEFT(D189,2)="MG",LEFT(D189,2)="MF",LEFT(D189,2)="MS"),"Macroprocesso","")))))</f>
        <v>Subprocesso</v>
      </c>
      <c r="D189" s="3" t="inlineStr">
        <is>
          <t xml:space="preserve">MS-01 › PP-01 › SP-03</t>
        </is>
      </c>
      <c r="E189" s="3" t="inlineStr">
        <is>
          <t xml:space="preserve">Processo</t>
        </is>
      </c>
      <c r="F189" s="3" t="inlineStr">
        <is>
          <t xml:space="preserve">Proporção das formalizações concluídas sem pendência documental ou jurídica.</t>
        </is>
      </c>
      <c r="G189" s="3" t="inlineStr">
        <is>
          <t xml:space="preserve">(Formalizações sem pendência ÷ formalizações do período) × 100</t>
        </is>
      </c>
      <c r="H189" s="3" t="inlineStr">
        <is>
          <t xml:space="preserve">Verde: ≥ 95 % · Amarelo: 85 a 94 % · Vermelho: &lt; 85 %</t>
        </is>
      </c>
      <c r="I189" s="3" t="inlineStr">
        <is>
          <t xml:space="preserve">%</t>
        </is>
      </c>
      <c r="J189" s="3" t="inlineStr">
        <is>
          <t xml:space="preserve">Maior melhor</t>
        </is>
      </c>
      <c r="K189" s="3" t="inlineStr">
        <is>
          <t xml:space="preserve">95</t>
        </is>
      </c>
      <c r="L189" s="3" t="inlineStr">
        <is>
          <t xml:space="preserve">Trimestral</t>
        </is>
      </c>
      <c r="M189" s="3" t="inlineStr">
        <is>
          <t xml:space="preserve">eSocial</t>
        </is>
      </c>
      <c r="N189" s="3" t="inlineStr">
        <is>
          <t xml:space="preserve">Indicador derivado da saída do subprocesso pela AE/GPE/UNP — a validar com a unidade responsável.</t>
        </is>
      </c>
    </row>
    <row r="190">
      <c r="A190" s="3" t="inlineStr">
        <is>
          <t xml:space="preserve">IND-073</t>
        </is>
      </c>
      <c r="B190" s="3" t="inlineStr">
        <is>
          <t xml:space="preserve">Horas de capacitação por empregado</t>
        </is>
      </c>
      <c r="C190" s="8" t="str">
        <f>=IF(ISNUMBER(SEARCH("TR-",D190)),"Tarefa",IF(ISNUMBER(SEARCH("AT-",D190)),"Atividade",IF(ISNUMBER(SEARCH("SP-",D190)),"Subprocesso",IF(ISNUMBER(SEARCH("PP-",D190)),"Processo",IF(OR(LEFT(D190,2)="MG",LEFT(D190,2)="MF",LEFT(D190,2)="MS"),"Macroprocesso","")))))</f>
        <v>Processo</v>
      </c>
      <c r="D190" s="3" t="inlineStr">
        <is>
          <t xml:space="preserve">MS-01 › PP-02</t>
        </is>
      </c>
      <c r="E190" s="3" t="inlineStr">
        <is>
          <t xml:space="preserve">Processo</t>
        </is>
      </c>
      <c r="F190" s="3" t="inlineStr">
        <is>
          <t xml:space="preserve">Média de horas de capacitação por empregado no período.</t>
        </is>
      </c>
      <c r="G190" s="3" t="inlineStr">
        <is>
          <t xml:space="preserve">Total de horas de capacitação ÷ nº de empregados</t>
        </is>
      </c>
      <c r="H190" s="3" t="inlineStr">
        <is>
          <t xml:space="preserve">Verde: ≥ 20 horas · Amarelo: 18 a 19 horas · Vermelho: &lt; 18 horas</t>
        </is>
      </c>
      <c r="I190" s="3" t="inlineStr">
        <is>
          <t xml:space="preserve">horas</t>
        </is>
      </c>
      <c r="J190" s="3" t="inlineStr">
        <is>
          <t xml:space="preserve">Maior melhor</t>
        </is>
      </c>
      <c r="K190" s="3" t="inlineStr">
        <is>
          <t xml:space="preserve">20</t>
        </is>
      </c>
      <c r="L190" s="3" t="inlineStr">
        <is>
          <t xml:space="preserve">Anual</t>
        </is>
      </c>
      <c r="M190" s="3" t="inlineStr">
        <is>
          <t xml:space="preserve">e-Codevasf</t>
        </is>
      </c>
      <c r="N190" s="3" t="inlineStr">
        <is>
          <t xml:space="preserve">Indicador e meta propostos pela AE/GPE/UNP — a validar com a unidade responsável.</t>
        </is>
      </c>
    </row>
    <row r="191">
      <c r="A191" s="3" t="inlineStr">
        <is>
          <t xml:space="preserve">IND-231</t>
        </is>
      </c>
      <c r="B191" s="3" t="inlineStr">
        <is>
          <t xml:space="preserve">Plano anual de capacitação concluído no prazo</t>
        </is>
      </c>
      <c r="C191" s="8" t="str">
        <f>=IF(ISNUMBER(SEARCH("TR-",D191)),"Tarefa",IF(ISNUMBER(SEARCH("AT-",D191)),"Atividade",IF(ISNUMBER(SEARCH("SP-",D191)),"Subprocesso",IF(ISNUMBER(SEARCH("PP-",D191)),"Processo",IF(OR(LEFT(D191,2)="MG",LEFT(D191,2)="MF",LEFT(D191,2)="MS"),"Macroprocesso","")))))</f>
        <v>Subprocesso</v>
      </c>
      <c r="D191" s="3" t="inlineStr">
        <is>
          <t xml:space="preserve">MS-01 › PP-02 › SP-01</t>
        </is>
      </c>
      <c r="E191" s="3" t="inlineStr">
        <is>
          <t xml:space="preserve">SLA</t>
        </is>
      </c>
      <c r="F191" s="3" t="inlineStr">
        <is>
          <t xml:space="preserve">Proporção das análises concluídas dentro do prazo acordado com a área demandante.</t>
        </is>
      </c>
      <c r="G191" s="3" t="inlineStr">
        <is>
          <t xml:space="preserve">(Análises concluídas no prazo ÷ análises demandadas) × 100</t>
        </is>
      </c>
      <c r="H191" s="3" t="inlineStr">
        <is>
          <t xml:space="preserve">Verde: ≥ 90 % · Amarelo: 81 a 89 % · Vermelho: &lt; 81 %</t>
        </is>
      </c>
      <c r="I191" s="3" t="inlineStr">
        <is>
          <t xml:space="preserve">%</t>
        </is>
      </c>
      <c r="J191" s="3" t="inlineStr">
        <is>
          <t xml:space="preserve">Maior melhor</t>
        </is>
      </c>
      <c r="K191" s="3" t="inlineStr">
        <is>
          <t xml:space="preserve">90</t>
        </is>
      </c>
      <c r="L191" s="3" t="inlineStr">
        <is>
          <t xml:space="preserve">Trimestral</t>
        </is>
      </c>
      <c r="M191" s="3" t="inlineStr">
        <is>
          <t xml:space="preserve">e-Codevasf</t>
        </is>
      </c>
      <c r="N191" s="3" t="inlineStr">
        <is>
          <t xml:space="preserve">Indicador derivado da saída do subprocesso pela AE/GPE/UNP — a validar com a unidade responsável.</t>
        </is>
      </c>
    </row>
    <row r="192">
      <c r="A192" s="3" t="inlineStr">
        <is>
          <t xml:space="preserve">IND-232</t>
        </is>
      </c>
      <c r="B192" s="3" t="inlineStr">
        <is>
          <t xml:space="preserve">Execução conforme o programado</t>
        </is>
      </c>
      <c r="C192" s="8" t="str">
        <f>=IF(ISNUMBER(SEARCH("TR-",D192)),"Tarefa",IF(ISNUMBER(SEARCH("AT-",D192)),"Atividade",IF(ISNUMBER(SEARCH("SP-",D192)),"Subprocesso",IF(ISNUMBER(SEARCH("PP-",D192)),"Processo",IF(OR(LEFT(D192,2)="MG",LEFT(D192,2)="MF",LEFT(D192,2)="MS"),"Macroprocesso","")))))</f>
        <v>Subprocesso</v>
      </c>
      <c r="D192" s="3" t="inlineStr">
        <is>
          <t xml:space="preserve">MS-01 › PP-02 › SP-02</t>
        </is>
      </c>
      <c r="E192" s="3" t="inlineStr">
        <is>
          <t xml:space="preserve">Processo</t>
        </is>
      </c>
      <c r="F192" s="3" t="inlineStr">
        <is>
          <t xml:space="preserve">Proporção do que foi programado no período e efetivamente executado.</t>
        </is>
      </c>
      <c r="G192" s="3" t="inlineStr">
        <is>
          <t xml:space="preserve">(Executado no período ÷ programado no período) × 100</t>
        </is>
      </c>
      <c r="H192" s="3" t="inlineStr">
        <is>
          <t xml:space="preserve">Verde: ≥ 90 % · Amarelo: 81 a 89 % · Vermelho: &lt; 81 %</t>
        </is>
      </c>
      <c r="I192" s="3" t="inlineStr">
        <is>
          <t xml:space="preserve">%</t>
        </is>
      </c>
      <c r="J192" s="3" t="inlineStr">
        <is>
          <t xml:space="preserve">Maior melhor</t>
        </is>
      </c>
      <c r="K192" s="3" t="inlineStr">
        <is>
          <t xml:space="preserve">90</t>
        </is>
      </c>
      <c r="L192" s="3" t="inlineStr">
        <is>
          <t xml:space="preserve">Mensal</t>
        </is>
      </c>
      <c r="M192" s="3" t="inlineStr">
        <is>
          <t xml:space="preserve">e-Codevasf</t>
        </is>
      </c>
      <c r="N192" s="3" t="inlineStr">
        <is>
          <t xml:space="preserve">Indicador derivado da saída do subprocesso pela AE/GPE/UNP — a validar com a unidade responsável.</t>
        </is>
      </c>
    </row>
    <row r="193">
      <c r="A193" s="3" t="inlineStr">
        <is>
          <t xml:space="preserve">IND-233</t>
        </is>
      </c>
      <c r="B193" s="3" t="inlineStr">
        <is>
          <t xml:space="preserve">Avaliações concluídas concluído no prazo</t>
        </is>
      </c>
      <c r="C193" s="8" t="str">
        <f>=IF(ISNUMBER(SEARCH("TR-",D193)),"Tarefa",IF(ISNUMBER(SEARCH("AT-",D193)),"Atividade",IF(ISNUMBER(SEARCH("SP-",D193)),"Subprocesso",IF(ISNUMBER(SEARCH("PP-",D193)),"Processo",IF(OR(LEFT(D193,2)="MG",LEFT(D193,2)="MF",LEFT(D193,2)="MS"),"Macroprocesso","")))))</f>
        <v>Subprocesso</v>
      </c>
      <c r="D193" s="3" t="inlineStr">
        <is>
          <t xml:space="preserve">MS-01 › PP-02 › SP-03</t>
        </is>
      </c>
      <c r="E193" s="3" t="inlineStr">
        <is>
          <t xml:space="preserve">SLA</t>
        </is>
      </c>
      <c r="F193" s="3" t="inlineStr">
        <is>
          <t xml:space="preserve">Proporção das análises concluídas dentro do prazo acordado com a área demandante.</t>
        </is>
      </c>
      <c r="G193" s="3" t="inlineStr">
        <is>
          <t xml:space="preserve">(Análises concluídas no prazo ÷ análises demandadas) × 100</t>
        </is>
      </c>
      <c r="H193" s="3" t="inlineStr">
        <is>
          <t xml:space="preserve">Verde: ≥ 90 % · Amarelo: 81 a 89 % · Vermelho: &lt; 81 %</t>
        </is>
      </c>
      <c r="I193" s="3" t="inlineStr">
        <is>
          <t xml:space="preserve">%</t>
        </is>
      </c>
      <c r="J193" s="3" t="inlineStr">
        <is>
          <t xml:space="preserve">Maior melhor</t>
        </is>
      </c>
      <c r="K193" s="3" t="inlineStr">
        <is>
          <t xml:space="preserve">90</t>
        </is>
      </c>
      <c r="L193" s="3" t="inlineStr">
        <is>
          <t xml:space="preserve">Trimestral</t>
        </is>
      </c>
      <c r="M193" s="3" t="inlineStr">
        <is>
          <t xml:space="preserve">e-Codevasf</t>
        </is>
      </c>
      <c r="N193" s="3" t="inlineStr">
        <is>
          <t xml:space="preserve">Indicador derivado da saída do subprocesso pela AE/GPE/UNP — a validar com a unidade responsável.</t>
        </is>
      </c>
    </row>
    <row r="194">
      <c r="A194" s="3" t="inlineStr">
        <is>
          <t xml:space="preserve">IND-074</t>
        </is>
      </c>
      <c r="B194" s="3" t="inlineStr">
        <is>
          <t xml:space="preserve">Folha processada sem retificação</t>
        </is>
      </c>
      <c r="C194" s="8" t="str">
        <f>=IF(ISNUMBER(SEARCH("TR-",D194)),"Tarefa",IF(ISNUMBER(SEARCH("AT-",D194)),"Atividade",IF(ISNUMBER(SEARCH("SP-",D194)),"Subprocesso",IF(ISNUMBER(SEARCH("PP-",D194)),"Processo",IF(OR(LEFT(D194,2)="MG",LEFT(D194,2)="MF",LEFT(D194,2)="MS"),"Macroprocesso","")))))</f>
        <v>Processo</v>
      </c>
      <c r="D194" s="3" t="inlineStr">
        <is>
          <t xml:space="preserve">MS-01 › PP-03</t>
        </is>
      </c>
      <c r="E194" s="3" t="inlineStr">
        <is>
          <t xml:space="preserve">Processo</t>
        </is>
      </c>
      <c r="F194" s="3" t="inlineStr">
        <is>
          <t xml:space="preserve">Proporção das folhas mensais fechadas sem necessidade de folha complementar corretiva.</t>
        </is>
      </c>
      <c r="G194" s="3" t="inlineStr">
        <is>
          <t xml:space="preserve">(Folhas sem retificação ÷ folhas processadas) × 100</t>
        </is>
      </c>
      <c r="H194" s="3" t="inlineStr">
        <is>
          <t xml:space="preserve">Verde: ≥ 100 % · Amarelo: 90 a 99 % · Vermelho: &lt; 90 %</t>
        </is>
      </c>
      <c r="I194" s="3" t="inlineStr">
        <is>
          <t xml:space="preserve">%</t>
        </is>
      </c>
      <c r="J194" s="3" t="inlineStr">
        <is>
          <t xml:space="preserve">Maior melhor</t>
        </is>
      </c>
      <c r="K194" s="3" t="inlineStr">
        <is>
          <t xml:space="preserve">100</t>
        </is>
      </c>
      <c r="L194" s="3" t="inlineStr">
        <is>
          <t xml:space="preserve">Mensal</t>
        </is>
      </c>
      <c r="M194" s="3" t="inlineStr">
        <is>
          <t xml:space="preserve">Sistema corporativo de folha de pagamento</t>
        </is>
      </c>
      <c r="N194" s="3" t="inlineStr">
        <is>
          <t xml:space="preserve">Indicador e meta propostos pela AE/GPE/UNP — a validar com a unidade responsável.</t>
        </is>
      </c>
    </row>
    <row r="195">
      <c r="A195" s="3" t="inlineStr">
        <is>
          <t xml:space="preserve">IND-234</t>
        </is>
      </c>
      <c r="B195" s="3" t="inlineStr">
        <is>
          <t xml:space="preserve">Processamento sem retificação</t>
        </is>
      </c>
      <c r="C195" s="8" t="str">
        <f>=IF(ISNUMBER(SEARCH("TR-",D195)),"Tarefa",IF(ISNUMBER(SEARCH("AT-",D195)),"Atividade",IF(ISNUMBER(SEARCH("SP-",D195)),"Subprocesso",IF(ISNUMBER(SEARCH("PP-",D195)),"Processo",IF(OR(LEFT(D195,2)="MG",LEFT(D195,2)="MF",LEFT(D195,2)="MS"),"Macroprocesso","")))))</f>
        <v>Subprocesso</v>
      </c>
      <c r="D195" s="3" t="inlineStr">
        <is>
          <t xml:space="preserve">MS-01 › PP-03 › SP-01</t>
        </is>
      </c>
      <c r="E195" s="3" t="inlineStr">
        <is>
          <t xml:space="preserve">Processo</t>
        </is>
      </c>
      <c r="F195" s="3" t="inlineStr">
        <is>
          <t xml:space="preserve">Proporção dos fechamentos concluídos sem necessidade de retificação posterior.</t>
        </is>
      </c>
      <c r="G195" s="3" t="inlineStr">
        <is>
          <t xml:space="preserve">(Fechamentos sem retificação ÷ fechamentos do período) × 100</t>
        </is>
      </c>
      <c r="H195" s="3" t="inlineStr">
        <is>
          <t xml:space="preserve">Verde: ≥ 98 % · Amarelo: 88 a 97 % · Vermelho: &lt; 88 %</t>
        </is>
      </c>
      <c r="I195" s="3" t="inlineStr">
        <is>
          <t xml:space="preserve">%</t>
        </is>
      </c>
      <c r="J195" s="3" t="inlineStr">
        <is>
          <t xml:space="preserve">Maior melhor</t>
        </is>
      </c>
      <c r="K195" s="3" t="inlineStr">
        <is>
          <t xml:space="preserve">98</t>
        </is>
      </c>
      <c r="L195" s="3" t="inlineStr">
        <is>
          <t xml:space="preserve">Mensal</t>
        </is>
      </c>
      <c r="M195" s="3" t="inlineStr">
        <is>
          <t xml:space="preserve">eSocial</t>
        </is>
      </c>
      <c r="N195" s="3" t="inlineStr">
        <is>
          <t xml:space="preserve">Indicador derivado da saída do subprocesso pela AE/GPE/UNP — a validar com a unidade responsável.</t>
        </is>
      </c>
    </row>
    <row r="196">
      <c r="A196" s="3" t="inlineStr">
        <is>
          <t xml:space="preserve">IND-235</t>
        </is>
      </c>
      <c r="B196" s="3" t="inlineStr">
        <is>
          <t xml:space="preserve">Formalização sem pendência</t>
        </is>
      </c>
      <c r="C196" s="8" t="str">
        <f>=IF(ISNUMBER(SEARCH("TR-",D196)),"Tarefa",IF(ISNUMBER(SEARCH("AT-",D196)),"Atividade",IF(ISNUMBER(SEARCH("SP-",D196)),"Subprocesso",IF(ISNUMBER(SEARCH("PP-",D196)),"Processo",IF(OR(LEFT(D196,2)="MG",LEFT(D196,2)="MF",LEFT(D196,2)="MS"),"Macroprocesso","")))))</f>
        <v>Subprocesso</v>
      </c>
      <c r="D196" s="3" t="inlineStr">
        <is>
          <t xml:space="preserve">MS-01 › PP-03 › SP-02</t>
        </is>
      </c>
      <c r="E196" s="3" t="inlineStr">
        <is>
          <t xml:space="preserve">Processo</t>
        </is>
      </c>
      <c r="F196" s="3" t="inlineStr">
        <is>
          <t xml:space="preserve">Proporção das formalizações concluídas sem pendência documental ou jurídica.</t>
        </is>
      </c>
      <c r="G196" s="3" t="inlineStr">
        <is>
          <t xml:space="preserve">(Formalizações sem pendência ÷ formalizações do período) × 100</t>
        </is>
      </c>
      <c r="H196" s="3" t="inlineStr">
        <is>
          <t xml:space="preserve">Verde: ≥ 95 % · Amarelo: 85 a 94 % · Vermelho: &lt; 85 %</t>
        </is>
      </c>
      <c r="I196" s="3" t="inlineStr">
        <is>
          <t xml:space="preserve">%</t>
        </is>
      </c>
      <c r="J196" s="3" t="inlineStr">
        <is>
          <t xml:space="preserve">Maior melhor</t>
        </is>
      </c>
      <c r="K196" s="3" t="inlineStr">
        <is>
          <t xml:space="preserve">95</t>
        </is>
      </c>
      <c r="L196" s="3" t="inlineStr">
        <is>
          <t xml:space="preserve">Trimestral</t>
        </is>
      </c>
      <c r="M196" s="3" t="inlineStr">
        <is>
          <t xml:space="preserve">e-Codevasf</t>
        </is>
      </c>
      <c r="N196" s="3" t="inlineStr">
        <is>
          <t xml:space="preserve">Indicador derivado da saída do subprocesso pela AE/GPE/UNP — a validar com a unidade responsável.</t>
        </is>
      </c>
    </row>
    <row r="197">
      <c r="A197" s="3" t="inlineStr">
        <is>
          <t xml:space="preserve">IND-236</t>
        </is>
      </c>
      <c r="B197" s="3" t="inlineStr">
        <is>
          <t xml:space="preserve">Apontamentos tratados no prazo</t>
        </is>
      </c>
      <c r="C197" s="8" t="str">
        <f>=IF(ISNUMBER(SEARCH("TR-",D197)),"Tarefa",IF(ISNUMBER(SEARCH("AT-",D197)),"Atividade",IF(ISNUMBER(SEARCH("SP-",D197)),"Subprocesso",IF(ISNUMBER(SEARCH("PP-",D197)),"Processo",IF(OR(LEFT(D197,2)="MG",LEFT(D197,2)="MF",LEFT(D197,2)="MS"),"Macroprocesso","")))))</f>
        <v>Subprocesso</v>
      </c>
      <c r="D197" s="3" t="inlineStr">
        <is>
          <t xml:space="preserve">MS-01 › PP-03 › SP-03</t>
        </is>
      </c>
      <c r="E197" s="3" t="inlineStr">
        <is>
          <t xml:space="preserve">Processo</t>
        </is>
      </c>
      <c r="F197" s="3" t="inlineStr">
        <is>
          <t xml:space="preserve">Proporção dos apontamentos regularizados dentro do prazo dado à área responsável.</t>
        </is>
      </c>
      <c r="G197" s="3" t="inlineStr">
        <is>
          <t xml:space="preserve">(Apontamentos regularizados no prazo ÷ apontamentos emitidos) × 100</t>
        </is>
      </c>
      <c r="H197" s="3" t="inlineStr">
        <is>
          <t xml:space="preserve">Verde: ≥ 85 % · Amarelo: 76 a 84 % · Vermelho: &lt; 76 %</t>
        </is>
      </c>
      <c r="I197" s="3" t="inlineStr">
        <is>
          <t xml:space="preserve">%</t>
        </is>
      </c>
      <c r="J197" s="3" t="inlineStr">
        <is>
          <t xml:space="preserve">Maior melhor</t>
        </is>
      </c>
      <c r="K197" s="3" t="inlineStr">
        <is>
          <t xml:space="preserve">85</t>
        </is>
      </c>
      <c r="L197" s="3" t="inlineStr">
        <is>
          <t xml:space="preserve">Trimestral</t>
        </is>
      </c>
      <c r="M197" s="3" t="inlineStr">
        <is>
          <t xml:space="preserve">eSocial</t>
        </is>
      </c>
      <c r="N197" s="3" t="inlineStr">
        <is>
          <t xml:space="preserve">Indicador derivado da saída do subprocesso pela AE/GPE/UNP — a validar com a unidade responsável.</t>
        </is>
      </c>
    </row>
    <row r="198">
      <c r="A198" s="3" t="inlineStr">
        <is>
          <t xml:space="preserve">IND-075</t>
        </is>
      </c>
      <c r="B198" s="3" t="inlineStr">
        <is>
          <t xml:space="preserve">Demandas trabalhistas internas respondidas no prazo</t>
        </is>
      </c>
      <c r="C198" s="8" t="str">
        <f>=IF(ISNUMBER(SEARCH("TR-",D198)),"Tarefa",IF(ISNUMBER(SEARCH("AT-",D198)),"Atividade",IF(ISNUMBER(SEARCH("SP-",D198)),"Subprocesso",IF(ISNUMBER(SEARCH("PP-",D198)),"Processo",IF(OR(LEFT(D198,2)="MG",LEFT(D198,2)="MF",LEFT(D198,2)="MS"),"Macroprocesso","")))))</f>
        <v>Processo</v>
      </c>
      <c r="D198" s="3" t="inlineStr">
        <is>
          <t xml:space="preserve">MS-01 › PP-04</t>
        </is>
      </c>
      <c r="E198" s="3" t="inlineStr">
        <is>
          <t xml:space="preserve">SLA</t>
        </is>
      </c>
      <c r="F198" s="3" t="inlineStr">
        <is>
          <t xml:space="preserve">Proporção dos requerimentos e conflitos respondidos dentro do prazo interno.</t>
        </is>
      </c>
      <c r="G198" s="3" t="inlineStr">
        <is>
          <t xml:space="preserve">(Demandas respondidas no prazo ÷ demandas recebidas) × 100</t>
        </is>
      </c>
      <c r="H198" s="3" t="inlineStr">
        <is>
          <t xml:space="preserve">Verde: ≥ 90 % · Amarelo: 81 a 89 % · Vermelho: &lt; 81 %</t>
        </is>
      </c>
      <c r="I198" s="3" t="inlineStr">
        <is>
          <t xml:space="preserve">%</t>
        </is>
      </c>
      <c r="J198" s="3" t="inlineStr">
        <is>
          <t xml:space="preserve">Maior melhor</t>
        </is>
      </c>
      <c r="K198" s="3" t="inlineStr">
        <is>
          <t xml:space="preserve">90</t>
        </is>
      </c>
      <c r="L198" s="3" t="inlineStr">
        <is>
          <t xml:space="preserve">Trimestral</t>
        </is>
      </c>
      <c r="M198" s="3" t="inlineStr">
        <is>
          <t xml:space="preserve">e-Codevasf</t>
        </is>
      </c>
      <c r="N198" s="3" t="inlineStr">
        <is>
          <t xml:space="preserve">Indicador e meta propostos pela AE/GPE/UNP — a validar com a unidade responsável.</t>
        </is>
      </c>
    </row>
    <row r="199">
      <c r="A199" s="3" t="inlineStr">
        <is>
          <t xml:space="preserve">IND-237</t>
        </is>
      </c>
      <c r="B199" s="3" t="inlineStr">
        <is>
          <t xml:space="preserve">Execução conforme o programado</t>
        </is>
      </c>
      <c r="C199" s="8" t="str">
        <f>=IF(ISNUMBER(SEARCH("TR-",D199)),"Tarefa",IF(ISNUMBER(SEARCH("AT-",D199)),"Atividade",IF(ISNUMBER(SEARCH("SP-",D199)),"Subprocesso",IF(ISNUMBER(SEARCH("PP-",D199)),"Processo",IF(OR(LEFT(D199,2)="MG",LEFT(D199,2)="MF",LEFT(D199,2)="MS"),"Macroprocesso","")))))</f>
        <v>Subprocesso</v>
      </c>
      <c r="D199" s="3" t="inlineStr">
        <is>
          <t xml:space="preserve">MS-01 › PP-04 › SP-01</t>
        </is>
      </c>
      <c r="E199" s="3" t="inlineStr">
        <is>
          <t xml:space="preserve">Processo</t>
        </is>
      </c>
      <c r="F199" s="3" t="inlineStr">
        <is>
          <t xml:space="preserve">Proporção do que foi programado no período e efetivamente executado.</t>
        </is>
      </c>
      <c r="G199" s="3" t="inlineStr">
        <is>
          <t xml:space="preserve">(Executado no período ÷ programado no período) × 100</t>
        </is>
      </c>
      <c r="H199" s="3" t="inlineStr">
        <is>
          <t xml:space="preserve">Verde: ≥ 90 % · Amarelo: 81 a 89 % · Vermelho: &lt; 81 %</t>
        </is>
      </c>
      <c r="I199" s="3" t="inlineStr">
        <is>
          <t xml:space="preserve">%</t>
        </is>
      </c>
      <c r="J199" s="3" t="inlineStr">
        <is>
          <t xml:space="preserve">Maior melhor</t>
        </is>
      </c>
      <c r="K199" s="3" t="inlineStr">
        <is>
          <t xml:space="preserve">90</t>
        </is>
      </c>
      <c r="L199" s="3" t="inlineStr">
        <is>
          <t xml:space="preserve">Mensal</t>
        </is>
      </c>
      <c r="M199" s="3" t="inlineStr">
        <is>
          <t xml:space="preserve">e-Codevasf</t>
        </is>
      </c>
      <c r="N199" s="3" t="inlineStr">
        <is>
          <t xml:space="preserve">Indicador derivado da saída do subprocesso pela AE/GPE/UNP — a validar com a unidade responsável.</t>
        </is>
      </c>
    </row>
    <row r="200">
      <c r="A200" s="3" t="inlineStr">
        <is>
          <t xml:space="preserve">IND-238</t>
        </is>
      </c>
      <c r="B200" s="3" t="inlineStr">
        <is>
          <t xml:space="preserve">Demandas respondidas no prazo</t>
        </is>
      </c>
      <c r="C200" s="8" t="str">
        <f>=IF(ISNUMBER(SEARCH("TR-",D200)),"Tarefa",IF(ISNUMBER(SEARCH("AT-",D200)),"Atividade",IF(ISNUMBER(SEARCH("SP-",D200)),"Subprocesso",IF(ISNUMBER(SEARCH("PP-",D200)),"Processo",IF(OR(LEFT(D200,2)="MG",LEFT(D200,2)="MF",LEFT(D200,2)="MS"),"Macroprocesso","")))))</f>
        <v>Subprocesso</v>
      </c>
      <c r="D200" s="3" t="inlineStr">
        <is>
          <t xml:space="preserve">MS-01 › PP-04 › SP-02</t>
        </is>
      </c>
      <c r="E200" s="3" t="inlineStr">
        <is>
          <t xml:space="preserve">SLA</t>
        </is>
      </c>
      <c r="F200" s="3" t="inlineStr">
        <is>
          <t xml:space="preserve">Proporção das demandas respondidas dentro do prazo aplicável.</t>
        </is>
      </c>
      <c r="G200" s="3" t="inlineStr">
        <is>
          <t xml:space="preserve">(Demandas respondidas no prazo ÷ demandas recebidas) × 100</t>
        </is>
      </c>
      <c r="H200" s="3" t="inlineStr">
        <is>
          <t xml:space="preserve">Verde: ≥ 95 % · Amarelo: 85 a 94 % · Vermelho: &lt; 85 %</t>
        </is>
      </c>
      <c r="I200" s="3" t="inlineStr">
        <is>
          <t xml:space="preserve">%</t>
        </is>
      </c>
      <c r="J200" s="3" t="inlineStr">
        <is>
          <t xml:space="preserve">Maior melhor</t>
        </is>
      </c>
      <c r="K200" s="3" t="inlineStr">
        <is>
          <t xml:space="preserve">95</t>
        </is>
      </c>
      <c r="L200" s="3" t="inlineStr">
        <is>
          <t xml:space="preserve">Mensal</t>
        </is>
      </c>
      <c r="M200" s="3" t="inlineStr">
        <is>
          <t xml:space="preserve">e-Codevasf</t>
        </is>
      </c>
      <c r="N200" s="3" t="inlineStr">
        <is>
          <t xml:space="preserve">Indicador derivado da saída do subprocesso pela AE/GPE/UNP — a validar com a unidade responsável.</t>
        </is>
      </c>
    </row>
    <row r="201">
      <c r="A201" s="3" t="inlineStr">
        <is>
          <t xml:space="preserve">IND-239</t>
        </is>
      </c>
      <c r="B201" s="3" t="inlineStr">
        <is>
          <t xml:space="preserve">Itens revisados na periodicidade</t>
        </is>
      </c>
      <c r="C201" s="8" t="str">
        <f>=IF(ISNUMBER(SEARCH("TR-",D201)),"Tarefa",IF(ISNUMBER(SEARCH("AT-",D201)),"Atividade",IF(ISNUMBER(SEARCH("SP-",D201)),"Subprocesso",IF(ISNUMBER(SEARCH("PP-",D201)),"Processo",IF(OR(LEFT(D201,2)="MG",LEFT(D201,2)="MF",LEFT(D201,2)="MS"),"Macroprocesso","")))))</f>
        <v>Subprocesso</v>
      </c>
      <c r="D201" s="3" t="inlineStr">
        <is>
          <t xml:space="preserve">MS-01 › PP-04 › SP-03</t>
        </is>
      </c>
      <c r="E201" s="3" t="inlineStr">
        <is>
          <t xml:space="preserve">Processo</t>
        </is>
      </c>
      <c r="F201" s="3" t="inlineStr">
        <is>
          <t xml:space="preserve">Proporção dos itens revisados dentro da periodicidade estabelecida.</t>
        </is>
      </c>
      <c r="G201" s="3" t="inlineStr">
        <is>
          <t xml:space="preserve">(Itens revisados no prazo ÷ itens com revisão devida) × 100</t>
        </is>
      </c>
      <c r="H201" s="3" t="inlineStr">
        <is>
          <t xml:space="preserve">Verde: ≥ 90 % · Amarelo: 81 a 89 % · Vermelho: &lt; 81 %</t>
        </is>
      </c>
      <c r="I201" s="3" t="inlineStr">
        <is>
          <t xml:space="preserve">%</t>
        </is>
      </c>
      <c r="J201" s="3" t="inlineStr">
        <is>
          <t xml:space="preserve">Maior melhor</t>
        </is>
      </c>
      <c r="K201" s="3" t="inlineStr">
        <is>
          <t xml:space="preserve">90</t>
        </is>
      </c>
      <c r="L201" s="3" t="inlineStr">
        <is>
          <t xml:space="preserve">Semestral</t>
        </is>
      </c>
      <c r="M201" s="3" t="inlineStr">
        <is>
          <t xml:space="preserve">eSocial</t>
        </is>
      </c>
      <c r="N201" s="3" t="inlineStr">
        <is>
          <t xml:space="preserve">Indicador derivado da saída do subprocesso pela AE/GPE/UNP — a validar com a unidade responsável.</t>
        </is>
      </c>
    </row>
    <row r="202">
      <c r="A202" s="3" t="inlineStr">
        <is>
          <t xml:space="preserve">IND-076</t>
        </is>
      </c>
      <c r="B202" s="3" t="inlineStr">
        <is>
          <t xml:space="preserve">Taxa de frequência de acidentes de trabalho</t>
        </is>
      </c>
      <c r="C202" s="8" t="str">
        <f>=IF(ISNUMBER(SEARCH("TR-",D202)),"Tarefa",IF(ISNUMBER(SEARCH("AT-",D202)),"Atividade",IF(ISNUMBER(SEARCH("SP-",D202)),"Subprocesso",IF(ISNUMBER(SEARCH("PP-",D202)),"Processo",IF(OR(LEFT(D202,2)="MG",LEFT(D202,2)="MF",LEFT(D202,2)="MS"),"Macroprocesso","")))))</f>
        <v>Processo</v>
      </c>
      <c r="D202" s="3" t="inlineStr">
        <is>
          <t xml:space="preserve">MS-01 › PP-05</t>
        </is>
      </c>
      <c r="E202" s="3" t="inlineStr">
        <is>
          <t xml:space="preserve">Processo</t>
        </is>
      </c>
      <c r="F202" s="3" t="inlineStr">
        <is>
          <t xml:space="preserve">Número de acidentes com afastamento por milhão de horas trabalhadas.</t>
        </is>
      </c>
      <c r="G202" s="3" t="inlineStr">
        <is>
          <t xml:space="preserve">(Acidentes com afastamento × 1.000.000) ÷ horas-homem trabalhadas</t>
        </is>
      </c>
      <c r="H202" s="3" t="inlineStr">
        <is>
          <t xml:space="preserve">Verde: ≤ 5 acidentes/10⁶ h · Amarelo: 6 acidentes/10⁶ h · Vermelho: &gt; 6 acidentes/10⁶ h</t>
        </is>
      </c>
      <c r="I202" s="3" t="inlineStr">
        <is>
          <t xml:space="preserve">acidentes/10⁶ h</t>
        </is>
      </c>
      <c r="J202" s="3" t="inlineStr">
        <is>
          <t xml:space="preserve">Menor melhor</t>
        </is>
      </c>
      <c r="K202" s="3" t="inlineStr">
        <is>
          <t xml:space="preserve">5</t>
        </is>
      </c>
      <c r="L202" s="3" t="inlineStr">
        <is>
          <t xml:space="preserve">Trimestral</t>
        </is>
      </c>
      <c r="M202" s="3" t="inlineStr">
        <is>
          <t xml:space="preserve">e-Codevasf</t>
        </is>
      </c>
      <c r="N202" s="3" t="inlineStr">
        <is>
          <t xml:space="preserve">Indicador e meta propostos pela AE/GPE/UNP — a validar com a unidade responsável.</t>
        </is>
      </c>
    </row>
    <row r="203">
      <c r="A203" s="3" t="inlineStr">
        <is>
          <t xml:space="preserve">IND-240</t>
        </is>
      </c>
      <c r="B203" s="3" t="inlineStr">
        <is>
          <t xml:space="preserve">Itens revisados na periodicidade</t>
        </is>
      </c>
      <c r="C203" s="8" t="str">
        <f>=IF(ISNUMBER(SEARCH("TR-",D203)),"Tarefa",IF(ISNUMBER(SEARCH("AT-",D203)),"Atividade",IF(ISNUMBER(SEARCH("SP-",D203)),"Subprocesso",IF(ISNUMBER(SEARCH("PP-",D203)),"Processo",IF(OR(LEFT(D203,2)="MG",LEFT(D203,2)="MF",LEFT(D203,2)="MS"),"Macroprocesso","")))))</f>
        <v>Subprocesso</v>
      </c>
      <c r="D203" s="3" t="inlineStr">
        <is>
          <t xml:space="preserve">MS-01 › PP-05 › SP-01</t>
        </is>
      </c>
      <c r="E203" s="3" t="inlineStr">
        <is>
          <t xml:space="preserve">Processo</t>
        </is>
      </c>
      <c r="F203" s="3" t="inlineStr">
        <is>
          <t xml:space="preserve">Proporção dos itens revisados dentro da periodicidade estabelecida.</t>
        </is>
      </c>
      <c r="G203" s="3" t="inlineStr">
        <is>
          <t xml:space="preserve">(Itens revisados no prazo ÷ itens com revisão devida) × 100</t>
        </is>
      </c>
      <c r="H203" s="3" t="inlineStr">
        <is>
          <t xml:space="preserve">Verde: ≥ 90 % · Amarelo: 81 a 89 % · Vermelho: &lt; 81 %</t>
        </is>
      </c>
      <c r="I203" s="3" t="inlineStr">
        <is>
          <t xml:space="preserve">%</t>
        </is>
      </c>
      <c r="J203" s="3" t="inlineStr">
        <is>
          <t xml:space="preserve">Maior melhor</t>
        </is>
      </c>
      <c r="K203" s="3" t="inlineStr">
        <is>
          <t xml:space="preserve">90</t>
        </is>
      </c>
      <c r="L203" s="3" t="inlineStr">
        <is>
          <t xml:space="preserve">Semestral</t>
        </is>
      </c>
      <c r="M203" s="3" t="inlineStr">
        <is>
          <t xml:space="preserve">eSocial</t>
        </is>
      </c>
      <c r="N203" s="3" t="inlineStr">
        <is>
          <t xml:space="preserve">Indicador derivado da saída do subprocesso pela AE/GPE/UNP — a validar com a unidade responsável.</t>
        </is>
      </c>
    </row>
    <row r="204">
      <c r="A204" s="3" t="inlineStr">
        <is>
          <t xml:space="preserve">IND-241</t>
        </is>
      </c>
      <c r="B204" s="3" t="inlineStr">
        <is>
          <t xml:space="preserve">Itens revisados na periodicidade</t>
        </is>
      </c>
      <c r="C204" s="8" t="str">
        <f>=IF(ISNUMBER(SEARCH("TR-",D204)),"Tarefa",IF(ISNUMBER(SEARCH("AT-",D204)),"Atividade",IF(ISNUMBER(SEARCH("SP-",D204)),"Subprocesso",IF(ISNUMBER(SEARCH("PP-",D204)),"Processo",IF(OR(LEFT(D204,2)="MG",LEFT(D204,2)="MF",LEFT(D204,2)="MS"),"Macroprocesso","")))))</f>
        <v>Subprocesso</v>
      </c>
      <c r="D204" s="3" t="inlineStr">
        <is>
          <t xml:space="preserve">MS-01 › PP-05 › SP-02</t>
        </is>
      </c>
      <c r="E204" s="3" t="inlineStr">
        <is>
          <t xml:space="preserve">Processo</t>
        </is>
      </c>
      <c r="F204" s="3" t="inlineStr">
        <is>
          <t xml:space="preserve">Proporção dos itens revisados dentro da periodicidade estabelecida.</t>
        </is>
      </c>
      <c r="G204" s="3" t="inlineStr">
        <is>
          <t xml:space="preserve">(Itens revisados no prazo ÷ itens com revisão devida) × 100</t>
        </is>
      </c>
      <c r="H204" s="3" t="inlineStr">
        <is>
          <t xml:space="preserve">Verde: ≥ 90 % · Amarelo: 81 a 89 % · Vermelho: &lt; 81 %</t>
        </is>
      </c>
      <c r="I204" s="3" t="inlineStr">
        <is>
          <t xml:space="preserve">%</t>
        </is>
      </c>
      <c r="J204" s="3" t="inlineStr">
        <is>
          <t xml:space="preserve">Maior melhor</t>
        </is>
      </c>
      <c r="K204" s="3" t="inlineStr">
        <is>
          <t xml:space="preserve">90</t>
        </is>
      </c>
      <c r="L204" s="3" t="inlineStr">
        <is>
          <t xml:space="preserve">Semestral</t>
        </is>
      </c>
      <c r="M204" s="3" t="inlineStr">
        <is>
          <t xml:space="preserve">eSocial</t>
        </is>
      </c>
      <c r="N204" s="3" t="inlineStr">
        <is>
          <t xml:space="preserve">Indicador derivado da saída do subprocesso pela AE/GPE/UNP — a validar com a unidade responsável.</t>
        </is>
      </c>
    </row>
    <row r="205">
      <c r="A205" s="3" t="inlineStr">
        <is>
          <t xml:space="preserve">IND-242</t>
        </is>
      </c>
      <c r="B205" s="3" t="inlineStr">
        <is>
          <t xml:space="preserve">Demandas respondidas no prazo</t>
        </is>
      </c>
      <c r="C205" s="8" t="str">
        <f>=IF(ISNUMBER(SEARCH("TR-",D205)),"Tarefa",IF(ISNUMBER(SEARCH("AT-",D205)),"Atividade",IF(ISNUMBER(SEARCH("SP-",D205)),"Subprocesso",IF(ISNUMBER(SEARCH("PP-",D205)),"Processo",IF(OR(LEFT(D205,2)="MG",LEFT(D205,2)="MF",LEFT(D205,2)="MS"),"Macroprocesso","")))))</f>
        <v>Subprocesso</v>
      </c>
      <c r="D205" s="3" t="inlineStr">
        <is>
          <t xml:space="preserve">MS-01 › PP-05 › SP-03</t>
        </is>
      </c>
      <c r="E205" s="3" t="inlineStr">
        <is>
          <t xml:space="preserve">SLA</t>
        </is>
      </c>
      <c r="F205" s="3" t="inlineStr">
        <is>
          <t xml:space="preserve">Proporção das demandas respondidas dentro do prazo aplicável.</t>
        </is>
      </c>
      <c r="G205" s="3" t="inlineStr">
        <is>
          <t xml:space="preserve">(Demandas respondidas no prazo ÷ demandas recebidas) × 100</t>
        </is>
      </c>
      <c r="H205" s="3" t="inlineStr">
        <is>
          <t xml:space="preserve">Verde: ≥ 95 % · Amarelo: 85 a 94 % · Vermelho: &lt; 85 %</t>
        </is>
      </c>
      <c r="I205" s="3" t="inlineStr">
        <is>
          <t xml:space="preserve">%</t>
        </is>
      </c>
      <c r="J205" s="3" t="inlineStr">
        <is>
          <t xml:space="preserve">Maior melhor</t>
        </is>
      </c>
      <c r="K205" s="3" t="inlineStr">
        <is>
          <t xml:space="preserve">95</t>
        </is>
      </c>
      <c r="L205" s="3" t="inlineStr">
        <is>
          <t xml:space="preserve">Mensal</t>
        </is>
      </c>
      <c r="M205" s="3" t="inlineStr">
        <is>
          <t xml:space="preserve">eSocial</t>
        </is>
      </c>
      <c r="N205" s="3" t="inlineStr">
        <is>
          <t xml:space="preserve">Indicador derivado da saída do subprocesso pela AE/GPE/UNP — a validar com a unidade responsável.</t>
        </is>
      </c>
    </row>
    <row r="206">
      <c r="A206" s="3" t="inlineStr">
        <is>
          <t xml:space="preserve">IND-025</t>
        </is>
      </c>
      <c r="B206" s="3" t="inlineStr">
        <is>
          <t xml:space="preserve">Atendimento de requisições de almoxarifado no prazo</t>
        </is>
      </c>
      <c r="C206" s="8" t="str">
        <f>=IF(ISNUMBER(SEARCH("TR-",D206)),"Tarefa",IF(ISNUMBER(SEARCH("AT-",D206)),"Atividade",IF(ISNUMBER(SEARCH("SP-",D206)),"Subprocesso",IF(ISNUMBER(SEARCH("PP-",D206)),"Processo",IF(OR(LEFT(D206,2)="MG",LEFT(D206,2)="MF",LEFT(D206,2)="MS"),"Macroprocesso","")))))</f>
        <v>Macroprocesso</v>
      </c>
      <c r="D206" s="3" t="inlineStr">
        <is>
          <t xml:space="preserve">MS-02</t>
        </is>
      </c>
      <c r="E206" s="3" t="inlineStr">
        <is>
          <t xml:space="preserve">SLA</t>
        </is>
      </c>
      <c r="F206" s="3" t="inlineStr">
        <is>
          <t xml:space="preserve">Requisições de material atendidas dentro do prazo padrão de atendimento.</t>
        </is>
      </c>
      <c r="G206" s="3" t="inlineStr">
        <is>
          <t xml:space="preserve">(Requisições atendidas no prazo ÷ requisições atendidas) × 100</t>
        </is>
      </c>
      <c r="H206" s="3" t="inlineStr">
        <is>
          <t xml:space="preserve">Verde: ≥ 95 % · Amarelo: 85 a 94 % · Vermelho: &lt; 85 %</t>
        </is>
      </c>
      <c r="I206" s="3" t="inlineStr">
        <is>
          <t xml:space="preserve">%</t>
        </is>
      </c>
      <c r="J206" s="3" t="inlineStr">
        <is>
          <t xml:space="preserve">Maior melhor</t>
        </is>
      </c>
      <c r="K206" s="3" t="inlineStr">
        <is>
          <t xml:space="preserve">95</t>
        </is>
      </c>
      <c r="L206" s="3" t="inlineStr">
        <is>
          <t xml:space="preserve">Mensal</t>
        </is>
      </c>
      <c r="M206" s="3" t="inlineStr">
        <is>
          <t xml:space="preserve">Sistema de almoxarifado</t>
        </is>
      </c>
      <c r="N206" s="3" t="inlineStr">
        <is>
          <t xml:space="preserve">Indicador possível, a validar com a unidade responsável.</t>
        </is>
      </c>
    </row>
    <row r="207">
      <c r="A207" s="3" t="inlineStr">
        <is>
          <t xml:space="preserve">IND-077</t>
        </is>
      </c>
      <c r="B207" s="3" t="inlineStr">
        <is>
          <t xml:space="preserve">Serviços continuados sem interrupção contratual</t>
        </is>
      </c>
      <c r="C207" s="8" t="str">
        <f>=IF(ISNUMBER(SEARCH("TR-",D207)),"Tarefa",IF(ISNUMBER(SEARCH("AT-",D207)),"Atividade",IF(ISNUMBER(SEARCH("SP-",D207)),"Subprocesso",IF(ISNUMBER(SEARCH("PP-",D207)),"Processo",IF(OR(LEFT(D207,2)="MG",LEFT(D207,2)="MF",LEFT(D207,2)="MS"),"Macroprocesso","")))))</f>
        <v>Processo</v>
      </c>
      <c r="D207" s="3" t="inlineStr">
        <is>
          <t xml:space="preserve">MS-02 › PP-01</t>
        </is>
      </c>
      <c r="E207" s="3" t="inlineStr">
        <is>
          <t xml:space="preserve">Processo</t>
        </is>
      </c>
      <c r="F207" s="3" t="inlineStr">
        <is>
          <t xml:space="preserve">Proporção dos contratos de serviço continuado sem lacuna de vigência no período.</t>
        </is>
      </c>
      <c r="G207" s="3" t="inlineStr">
        <is>
          <t xml:space="preserve">(Contratos sem lacuna de vigência ÷ contratos continuados) × 100</t>
        </is>
      </c>
      <c r="H207" s="3" t="inlineStr">
        <is>
          <t xml:space="preserve">Verde: ≥ 100 % · Amarelo: 90 a 99 % · Vermelho: &lt; 90 %</t>
        </is>
      </c>
      <c r="I207" s="3" t="inlineStr">
        <is>
          <t xml:space="preserve">%</t>
        </is>
      </c>
      <c r="J207" s="3" t="inlineStr">
        <is>
          <t xml:space="preserve">Maior melhor</t>
        </is>
      </c>
      <c r="K207" s="3" t="inlineStr">
        <is>
          <t xml:space="preserve">100</t>
        </is>
      </c>
      <c r="L207" s="3" t="inlineStr">
        <is>
          <t xml:space="preserve">Trimestral</t>
        </is>
      </c>
      <c r="M207" s="3" t="inlineStr">
        <is>
          <t xml:space="preserve">e-Codevasf</t>
        </is>
      </c>
      <c r="N207" s="3" t="inlineStr">
        <is>
          <t xml:space="preserve">Indicador e meta propostos pela AE/GPE/UNP — a validar com a unidade responsável.</t>
        </is>
      </c>
    </row>
    <row r="208">
      <c r="A208" s="3" t="inlineStr">
        <is>
          <t xml:space="preserve">IND-243</t>
        </is>
      </c>
      <c r="B208" s="3" t="inlineStr">
        <is>
          <t xml:space="preserve">Itens revisados na periodicidade</t>
        </is>
      </c>
      <c r="C208" s="8" t="str">
        <f>=IF(ISNUMBER(SEARCH("TR-",D208)),"Tarefa",IF(ISNUMBER(SEARCH("AT-",D208)),"Atividade",IF(ISNUMBER(SEARCH("SP-",D208)),"Subprocesso",IF(ISNUMBER(SEARCH("PP-",D208)),"Processo",IF(OR(LEFT(D208,2)="MG",LEFT(D208,2)="MF",LEFT(D208,2)="MS"),"Macroprocesso","")))))</f>
        <v>Subprocesso</v>
      </c>
      <c r="D208" s="3" t="inlineStr">
        <is>
          <t xml:space="preserve">MS-02 › PP-01 › SP-01</t>
        </is>
      </c>
      <c r="E208" s="3" t="inlineStr">
        <is>
          <t xml:space="preserve">Processo</t>
        </is>
      </c>
      <c r="F208" s="3" t="inlineStr">
        <is>
          <t xml:space="preserve">Proporção dos itens revisados dentro da periodicidade estabelecida.</t>
        </is>
      </c>
      <c r="G208" s="3" t="inlineStr">
        <is>
          <t xml:space="preserve">(Itens revisados no prazo ÷ itens com revisão devida) × 100</t>
        </is>
      </c>
      <c r="H208" s="3" t="inlineStr">
        <is>
          <t xml:space="preserve">Verde: ≥ 90 % · Amarelo: 81 a 89 % · Vermelho: &lt; 81 %</t>
        </is>
      </c>
      <c r="I208" s="3" t="inlineStr">
        <is>
          <t xml:space="preserve">%</t>
        </is>
      </c>
      <c r="J208" s="3" t="inlineStr">
        <is>
          <t xml:space="preserve">Maior melhor</t>
        </is>
      </c>
      <c r="K208" s="3" t="inlineStr">
        <is>
          <t xml:space="preserve">90</t>
        </is>
      </c>
      <c r="L208" s="3" t="inlineStr">
        <is>
          <t xml:space="preserve">Semestral</t>
        </is>
      </c>
      <c r="M208" s="3" t="inlineStr">
        <is>
          <t xml:space="preserve">e-Codevasf</t>
        </is>
      </c>
      <c r="N208" s="3" t="inlineStr">
        <is>
          <t xml:space="preserve">Indicador derivado da saída do subprocesso pela AE/GPE/UNP — a validar com a unidade responsável.</t>
        </is>
      </c>
    </row>
    <row r="209">
      <c r="A209" s="3" t="inlineStr">
        <is>
          <t xml:space="preserve">IND-244</t>
        </is>
      </c>
      <c r="B209" s="3" t="inlineStr">
        <is>
          <t xml:space="preserve">Itens revisados na periodicidade</t>
        </is>
      </c>
      <c r="C209" s="8" t="str">
        <f>=IF(ISNUMBER(SEARCH("TR-",D209)),"Tarefa",IF(ISNUMBER(SEARCH("AT-",D209)),"Atividade",IF(ISNUMBER(SEARCH("SP-",D209)),"Subprocesso",IF(ISNUMBER(SEARCH("PP-",D209)),"Processo",IF(OR(LEFT(D209,2)="MG",LEFT(D209,2)="MF",LEFT(D209,2)="MS"),"Macroprocesso","")))))</f>
        <v>Subprocesso</v>
      </c>
      <c r="D209" s="3" t="inlineStr">
        <is>
          <t xml:space="preserve">MS-02 › PP-01 › SP-02</t>
        </is>
      </c>
      <c r="E209" s="3" t="inlineStr">
        <is>
          <t xml:space="preserve">Processo</t>
        </is>
      </c>
      <c r="F209" s="3" t="inlineStr">
        <is>
          <t xml:space="preserve">Proporção dos itens revisados dentro da periodicidade estabelecida.</t>
        </is>
      </c>
      <c r="G209" s="3" t="inlineStr">
        <is>
          <t xml:space="preserve">(Itens revisados no prazo ÷ itens com revisão devida) × 100</t>
        </is>
      </c>
      <c r="H209" s="3" t="inlineStr">
        <is>
          <t xml:space="preserve">Verde: ≥ 90 % · Amarelo: 81 a 89 % · Vermelho: &lt; 81 %</t>
        </is>
      </c>
      <c r="I209" s="3" t="inlineStr">
        <is>
          <t xml:space="preserve">%</t>
        </is>
      </c>
      <c r="J209" s="3" t="inlineStr">
        <is>
          <t xml:space="preserve">Maior melhor</t>
        </is>
      </c>
      <c r="K209" s="3" t="inlineStr">
        <is>
          <t xml:space="preserve">90</t>
        </is>
      </c>
      <c r="L209" s="3" t="inlineStr">
        <is>
          <t xml:space="preserve">Semestral</t>
        </is>
      </c>
      <c r="M209" s="3" t="inlineStr">
        <is>
          <t xml:space="preserve">e-Codevasf</t>
        </is>
      </c>
      <c r="N209" s="3" t="inlineStr">
        <is>
          <t xml:space="preserve">Indicador derivado da saída do subprocesso pela AE/GPE/UNP — a validar com a unidade responsável.</t>
        </is>
      </c>
    </row>
    <row r="210">
      <c r="A210" s="3" t="inlineStr">
        <is>
          <t xml:space="preserve">IND-245</t>
        </is>
      </c>
      <c r="B210" s="3" t="inlineStr">
        <is>
          <t xml:space="preserve">Itens revisados na periodicidade</t>
        </is>
      </c>
      <c r="C210" s="8" t="str">
        <f>=IF(ISNUMBER(SEARCH("TR-",D210)),"Tarefa",IF(ISNUMBER(SEARCH("AT-",D210)),"Atividade",IF(ISNUMBER(SEARCH("SP-",D210)),"Subprocesso",IF(ISNUMBER(SEARCH("PP-",D210)),"Processo",IF(OR(LEFT(D210,2)="MG",LEFT(D210,2)="MF",LEFT(D210,2)="MS"),"Macroprocesso","")))))</f>
        <v>Subprocesso</v>
      </c>
      <c r="D210" s="3" t="inlineStr">
        <is>
          <t xml:space="preserve">MS-02 › PP-01 › SP-03</t>
        </is>
      </c>
      <c r="E210" s="3" t="inlineStr">
        <is>
          <t xml:space="preserve">Processo</t>
        </is>
      </c>
      <c r="F210" s="3" t="inlineStr">
        <is>
          <t xml:space="preserve">Proporção dos itens revisados dentro da periodicidade estabelecida.</t>
        </is>
      </c>
      <c r="G210" s="3" t="inlineStr">
        <is>
          <t xml:space="preserve">(Itens revisados no prazo ÷ itens com revisão devida) × 100</t>
        </is>
      </c>
      <c r="H210" s="3" t="inlineStr">
        <is>
          <t xml:space="preserve">Verde: ≥ 90 % · Amarelo: 81 a 89 % · Vermelho: &lt; 81 %</t>
        </is>
      </c>
      <c r="I210" s="3" t="inlineStr">
        <is>
          <t xml:space="preserve">%</t>
        </is>
      </c>
      <c r="J210" s="3" t="inlineStr">
        <is>
          <t xml:space="preserve">Maior melhor</t>
        </is>
      </c>
      <c r="K210" s="3" t="inlineStr">
        <is>
          <t xml:space="preserve">90</t>
        </is>
      </c>
      <c r="L210" s="3" t="inlineStr">
        <is>
          <t xml:space="preserve">Semestral</t>
        </is>
      </c>
      <c r="M210" s="3" t="inlineStr">
        <is>
          <t xml:space="preserve">SCDP</t>
        </is>
      </c>
      <c r="N210" s="3" t="inlineStr">
        <is>
          <t xml:space="preserve">Indicador derivado da saída do subprocesso pela AE/GPE/UNP — a validar com a unidade responsável.</t>
        </is>
      </c>
    </row>
    <row r="211">
      <c r="A211" s="3" t="inlineStr">
        <is>
          <t xml:space="preserve">IND-078</t>
        </is>
      </c>
      <c r="B211" s="3" t="inlineStr">
        <is>
          <t xml:space="preserve">Acuracidade do estoque</t>
        </is>
      </c>
      <c r="C211" s="8" t="str">
        <f>=IF(ISNUMBER(SEARCH("TR-",D211)),"Tarefa",IF(ISNUMBER(SEARCH("AT-",D211)),"Atividade",IF(ISNUMBER(SEARCH("SP-",D211)),"Subprocesso",IF(ISNUMBER(SEARCH("PP-",D211)),"Processo",IF(OR(LEFT(D211,2)="MG",LEFT(D211,2)="MF",LEFT(D211,2)="MS"),"Macroprocesso","")))))</f>
        <v>Processo</v>
      </c>
      <c r="D211" s="3" t="inlineStr">
        <is>
          <t xml:space="preserve">MS-02 › PP-02</t>
        </is>
      </c>
      <c r="E211" s="3" t="inlineStr">
        <is>
          <t xml:space="preserve">Processo</t>
        </is>
      </c>
      <c r="F211" s="3" t="inlineStr">
        <is>
          <t xml:space="preserve">Grau de coincidência entre o estoque físico contado e o registro do sistema.</t>
        </is>
      </c>
      <c r="G211" s="3" t="inlineStr">
        <is>
          <t xml:space="preserve">(Itens conferidos sem divergência ÷ itens inventariados) × 100</t>
        </is>
      </c>
      <c r="H211" s="3" t="inlineStr">
        <is>
          <t xml:space="preserve">Verde: ≥ 98 % · Amarelo: 88 a 97 % · Vermelho: &lt; 88 %</t>
        </is>
      </c>
      <c r="I211" s="3" t="inlineStr">
        <is>
          <t xml:space="preserve">%</t>
        </is>
      </c>
      <c r="J211" s="3" t="inlineStr">
        <is>
          <t xml:space="preserve">Maior melhor</t>
        </is>
      </c>
      <c r="K211" s="3" t="inlineStr">
        <is>
          <t xml:space="preserve">98</t>
        </is>
      </c>
      <c r="L211" s="3" t="inlineStr">
        <is>
          <t xml:space="preserve">Semestral</t>
        </is>
      </c>
      <c r="M211" s="3" t="inlineStr">
        <is>
          <t xml:space="preserve">e-Codevasf</t>
        </is>
      </c>
      <c r="N211" s="3" t="inlineStr">
        <is>
          <t xml:space="preserve">Indicador e meta propostos pela AE/GPE/UNP — a validar com a unidade responsável.</t>
        </is>
      </c>
    </row>
    <row r="212">
      <c r="A212" s="3" t="inlineStr">
        <is>
          <t xml:space="preserve">IND-246</t>
        </is>
      </c>
      <c r="B212" s="3" t="inlineStr">
        <is>
          <t xml:space="preserve">Formalização sem pendência</t>
        </is>
      </c>
      <c r="C212" s="8" t="str">
        <f>=IF(ISNUMBER(SEARCH("TR-",D212)),"Tarefa",IF(ISNUMBER(SEARCH("AT-",D212)),"Atividade",IF(ISNUMBER(SEARCH("SP-",D212)),"Subprocesso",IF(ISNUMBER(SEARCH("PP-",D212)),"Processo",IF(OR(LEFT(D212,2)="MG",LEFT(D212,2)="MF",LEFT(D212,2)="MS"),"Macroprocesso","")))))</f>
        <v>Subprocesso</v>
      </c>
      <c r="D212" s="3" t="inlineStr">
        <is>
          <t xml:space="preserve">MS-02 › PP-02 › SP-01</t>
        </is>
      </c>
      <c r="E212" s="3" t="inlineStr">
        <is>
          <t xml:space="preserve">Processo</t>
        </is>
      </c>
      <c r="F212" s="3" t="inlineStr">
        <is>
          <t xml:space="preserve">Proporção das formalizações concluídas sem pendência documental ou jurídica.</t>
        </is>
      </c>
      <c r="G212" s="3" t="inlineStr">
        <is>
          <t xml:space="preserve">(Formalizações sem pendência ÷ formalizações do período) × 100</t>
        </is>
      </c>
      <c r="H212" s="3" t="inlineStr">
        <is>
          <t xml:space="preserve">Verde: ≥ 95 % · Amarelo: 85 a 94 % · Vermelho: &lt; 85 %</t>
        </is>
      </c>
      <c r="I212" s="3" t="inlineStr">
        <is>
          <t xml:space="preserve">%</t>
        </is>
      </c>
      <c r="J212" s="3" t="inlineStr">
        <is>
          <t xml:space="preserve">Maior melhor</t>
        </is>
      </c>
      <c r="K212" s="3" t="inlineStr">
        <is>
          <t xml:space="preserve">95</t>
        </is>
      </c>
      <c r="L212" s="3" t="inlineStr">
        <is>
          <t xml:space="preserve">Trimestral</t>
        </is>
      </c>
      <c r="M212" s="3" t="inlineStr">
        <is>
          <t xml:space="preserve">e-Codevasf</t>
        </is>
      </c>
      <c r="N212" s="3" t="inlineStr">
        <is>
          <t xml:space="preserve">Indicador derivado da saída do subprocesso pela AE/GPE/UNP — a validar com a unidade responsável.</t>
        </is>
      </c>
    </row>
    <row r="213">
      <c r="A213" s="3" t="inlineStr">
        <is>
          <t xml:space="preserve">IND-247</t>
        </is>
      </c>
      <c r="B213" s="3" t="inlineStr">
        <is>
          <t xml:space="preserve">Apontamentos tratados no prazo</t>
        </is>
      </c>
      <c r="C213" s="8" t="str">
        <f>=IF(ISNUMBER(SEARCH("TR-",D213)),"Tarefa",IF(ISNUMBER(SEARCH("AT-",D213)),"Atividade",IF(ISNUMBER(SEARCH("SP-",D213)),"Subprocesso",IF(ISNUMBER(SEARCH("PP-",D213)),"Processo",IF(OR(LEFT(D213,2)="MG",LEFT(D213,2)="MF",LEFT(D213,2)="MS"),"Macroprocesso","")))))</f>
        <v>Subprocesso</v>
      </c>
      <c r="D213" s="3" t="inlineStr">
        <is>
          <t xml:space="preserve">MS-02 › PP-02 › SP-02</t>
        </is>
      </c>
      <c r="E213" s="3" t="inlineStr">
        <is>
          <t xml:space="preserve">Processo</t>
        </is>
      </c>
      <c r="F213" s="3" t="inlineStr">
        <is>
          <t xml:space="preserve">Proporção dos apontamentos regularizados dentro do prazo dado à área responsável.</t>
        </is>
      </c>
      <c r="G213" s="3" t="inlineStr">
        <is>
          <t xml:space="preserve">(Apontamentos regularizados no prazo ÷ apontamentos emitidos) × 100</t>
        </is>
      </c>
      <c r="H213" s="3" t="inlineStr">
        <is>
          <t xml:space="preserve">Verde: ≥ 85 % · Amarelo: 76 a 84 % · Vermelho: &lt; 76 %</t>
        </is>
      </c>
      <c r="I213" s="3" t="inlineStr">
        <is>
          <t xml:space="preserve">%</t>
        </is>
      </c>
      <c r="J213" s="3" t="inlineStr">
        <is>
          <t xml:space="preserve">Maior melhor</t>
        </is>
      </c>
      <c r="K213" s="3" t="inlineStr">
        <is>
          <t xml:space="preserve">85</t>
        </is>
      </c>
      <c r="L213" s="3" t="inlineStr">
        <is>
          <t xml:space="preserve">Trimestral</t>
        </is>
      </c>
      <c r="M213" s="3" t="inlineStr">
        <is>
          <t xml:space="preserve">e-Codevasf</t>
        </is>
      </c>
      <c r="N213" s="3" t="inlineStr">
        <is>
          <t xml:space="preserve">Indicador derivado da saída do subprocesso pela AE/GPE/UNP — a validar com a unidade responsável.</t>
        </is>
      </c>
    </row>
    <row r="214">
      <c r="A214" s="3" t="inlineStr">
        <is>
          <t xml:space="preserve">IND-248</t>
        </is>
      </c>
      <c r="B214" s="3" t="inlineStr">
        <is>
          <t xml:space="preserve">Formalização sem pendência</t>
        </is>
      </c>
      <c r="C214" s="8" t="str">
        <f>=IF(ISNUMBER(SEARCH("TR-",D214)),"Tarefa",IF(ISNUMBER(SEARCH("AT-",D214)),"Atividade",IF(ISNUMBER(SEARCH("SP-",D214)),"Subprocesso",IF(ISNUMBER(SEARCH("PP-",D214)),"Processo",IF(OR(LEFT(D214,2)="MG",LEFT(D214,2)="MF",LEFT(D214,2)="MS"),"Macroprocesso","")))))</f>
        <v>Subprocesso</v>
      </c>
      <c r="D214" s="3" t="inlineStr">
        <is>
          <t xml:space="preserve">MS-02 › PP-02 › SP-03</t>
        </is>
      </c>
      <c r="E214" s="3" t="inlineStr">
        <is>
          <t xml:space="preserve">Processo</t>
        </is>
      </c>
      <c r="F214" s="3" t="inlineStr">
        <is>
          <t xml:space="preserve">Proporção das formalizações concluídas sem pendência documental ou jurídica.</t>
        </is>
      </c>
      <c r="G214" s="3" t="inlineStr">
        <is>
          <t xml:space="preserve">(Formalizações sem pendência ÷ formalizações do período) × 100</t>
        </is>
      </c>
      <c r="H214" s="3" t="inlineStr">
        <is>
          <t xml:space="preserve">Verde: ≥ 95 % · Amarelo: 85 a 94 % · Vermelho: &lt; 85 %</t>
        </is>
      </c>
      <c r="I214" s="3" t="inlineStr">
        <is>
          <t xml:space="preserve">%</t>
        </is>
      </c>
      <c r="J214" s="3" t="inlineStr">
        <is>
          <t xml:space="preserve">Maior melhor</t>
        </is>
      </c>
      <c r="K214" s="3" t="inlineStr">
        <is>
          <t xml:space="preserve">95</t>
        </is>
      </c>
      <c r="L214" s="3" t="inlineStr">
        <is>
          <t xml:space="preserve">Trimestral</t>
        </is>
      </c>
      <c r="M214" s="3" t="inlineStr">
        <is>
          <t xml:space="preserve">e-Codevasf</t>
        </is>
      </c>
      <c r="N214" s="3" t="inlineStr">
        <is>
          <t xml:space="preserve">Indicador derivado da saída do subprocesso pela AE/GPE/UNP — a validar com a unidade responsável.</t>
        </is>
      </c>
    </row>
    <row r="215">
      <c r="A215" s="3" t="inlineStr">
        <is>
          <t xml:space="preserve">IND-026</t>
        </is>
      </c>
      <c r="B215" s="3" t="inlineStr">
        <is>
          <t xml:space="preserve">Imóveis com situação regularizada</t>
        </is>
      </c>
      <c r="C215" s="8" t="str">
        <f>=IF(ISNUMBER(SEARCH("TR-",D215)),"Tarefa",IF(ISNUMBER(SEARCH("AT-",D215)),"Atividade",IF(ISNUMBER(SEARCH("SP-",D215)),"Subprocesso",IF(ISNUMBER(SEARCH("PP-",D215)),"Processo",IF(OR(LEFT(D215,2)="MG",LEFT(D215,2)="MF",LEFT(D215,2)="MS"),"Macroprocesso","")))))</f>
        <v>Macroprocesso</v>
      </c>
      <c r="D215" s="3" t="inlineStr">
        <is>
          <t xml:space="preserve">MS-03</t>
        </is>
      </c>
      <c r="E215" s="3" t="inlineStr">
        <is>
          <t xml:space="preserve">Processo</t>
        </is>
      </c>
      <c r="F215" s="3" t="inlineStr">
        <is>
          <t xml:space="preserve">Imóveis da Companhia com registro e situação documental regulares.</t>
        </is>
      </c>
      <c r="G215" s="3" t="inlineStr">
        <is>
          <t xml:space="preserve">(Imóveis regularizados ÷ imóveis cadastrados) × 100</t>
        </is>
      </c>
      <c r="H215" s="3" t="inlineStr">
        <is>
          <t xml:space="preserve">Verde: ≥ 90 % · Amarelo: 81 a 89 % · Vermelho: &lt; 81 %</t>
        </is>
      </c>
      <c r="I215" s="3" t="inlineStr">
        <is>
          <t xml:space="preserve">%</t>
        </is>
      </c>
      <c r="J215" s="3" t="inlineStr">
        <is>
          <t xml:space="preserve">Maior melhor</t>
        </is>
      </c>
      <c r="K215" s="3" t="inlineStr">
        <is>
          <t xml:space="preserve">90</t>
        </is>
      </c>
      <c r="L215" s="3" t="inlineStr">
        <is>
          <t xml:space="preserve">Anual</t>
        </is>
      </c>
      <c r="M215" s="3" t="inlineStr">
        <is>
          <t xml:space="preserve">Cadastro de imóveis da Companhia</t>
        </is>
      </c>
      <c r="N215" s="3" t="inlineStr">
        <is>
          <t xml:space="preserve">Indicador possível, a validar com a unidade responsável.</t>
        </is>
      </c>
    </row>
    <row r="216">
      <c r="A216" s="3" t="inlineStr">
        <is>
          <t xml:space="preserve">IND-079</t>
        </is>
      </c>
      <c r="B216" s="3" t="inlineStr">
        <is>
          <t xml:space="preserve">Imóveis com situação registral regular</t>
        </is>
      </c>
      <c r="C216" s="8" t="str">
        <f>=IF(ISNUMBER(SEARCH("TR-",D216)),"Tarefa",IF(ISNUMBER(SEARCH("AT-",D216)),"Atividade",IF(ISNUMBER(SEARCH("SP-",D216)),"Subprocesso",IF(ISNUMBER(SEARCH("PP-",D216)),"Processo",IF(OR(LEFT(D216,2)="MG",LEFT(D216,2)="MF",LEFT(D216,2)="MS"),"Macroprocesso","")))))</f>
        <v>Processo</v>
      </c>
      <c r="D216" s="3" t="inlineStr">
        <is>
          <t xml:space="preserve">MS-03 › PP-01</t>
        </is>
      </c>
      <c r="E216" s="3" t="inlineStr">
        <is>
          <t xml:space="preserve">Processo</t>
        </is>
      </c>
      <c r="F216" s="3" t="inlineStr">
        <is>
          <t xml:space="preserve">Proporção dos imóveis do cadastro com regularização registral concluída.</t>
        </is>
      </c>
      <c r="G216" s="3" t="inlineStr">
        <is>
          <t xml:space="preserve">(Imóveis regularizados ÷ imóveis cadastrados) × 100</t>
        </is>
      </c>
      <c r="H216" s="3" t="inlineStr">
        <is>
          <t xml:space="preserve">Verde: ≥ 70 % · Amarelo: 63 a 69 % · Vermelho: &lt; 63 %</t>
        </is>
      </c>
      <c r="I216" s="3" t="inlineStr">
        <is>
          <t xml:space="preserve">%</t>
        </is>
      </c>
      <c r="J216" s="3" t="inlineStr">
        <is>
          <t xml:space="preserve">Maior melhor</t>
        </is>
      </c>
      <c r="K216" s="3" t="inlineStr">
        <is>
          <t xml:space="preserve">70</t>
        </is>
      </c>
      <c r="L216" s="3" t="inlineStr">
        <is>
          <t xml:space="preserve">Semestral</t>
        </is>
      </c>
      <c r="M216" s="3" t="inlineStr">
        <is>
          <t xml:space="preserve">e-Codevasf</t>
        </is>
      </c>
      <c r="N216" s="3" t="inlineStr">
        <is>
          <t xml:space="preserve">Indicador e meta propostos pela AE/GPE/UNP — a validar com a unidade responsável.</t>
        </is>
      </c>
    </row>
    <row r="217">
      <c r="A217" s="3" t="inlineStr">
        <is>
          <t xml:space="preserve">IND-249</t>
        </is>
      </c>
      <c r="B217" s="3" t="inlineStr">
        <is>
          <t xml:space="preserve">Acuracidade do registro</t>
        </is>
      </c>
      <c r="C217" s="8" t="str">
        <f>=IF(ISNUMBER(SEARCH("TR-",D217)),"Tarefa",IF(ISNUMBER(SEARCH("AT-",D217)),"Atividade",IF(ISNUMBER(SEARCH("SP-",D217)),"Subprocesso",IF(ISNUMBER(SEARCH("PP-",D217)),"Processo",IF(OR(LEFT(D217,2)="MG",LEFT(D217,2)="MF",LEFT(D217,2)="MS"),"Macroprocesso","")))))</f>
        <v>Subprocesso</v>
      </c>
      <c r="D217" s="3" t="inlineStr">
        <is>
          <t xml:space="preserve">MS-03 › PP-01 › SP-01</t>
        </is>
      </c>
      <c r="E217" s="3" t="inlineStr">
        <is>
          <t xml:space="preserve">Processo</t>
        </is>
      </c>
      <c r="F217" s="3" t="inlineStr">
        <is>
          <t xml:space="preserve">Grau de coincidência entre o registro e a situação verificada em conferência.</t>
        </is>
      </c>
      <c r="G217" s="3" t="inlineStr">
        <is>
          <t xml:space="preserve">(Itens conferidos sem divergência ÷ itens conferidos) × 100</t>
        </is>
      </c>
      <c r="H217" s="3" t="inlineStr">
        <is>
          <t xml:space="preserve">Verde: ≥ 98 % · Amarelo: 88 a 97 % · Vermelho: &lt; 88 %</t>
        </is>
      </c>
      <c r="I217" s="3" t="inlineStr">
        <is>
          <t xml:space="preserve">%</t>
        </is>
      </c>
      <c r="J217" s="3" t="inlineStr">
        <is>
          <t xml:space="preserve">Maior melhor</t>
        </is>
      </c>
      <c r="K217" s="3" t="inlineStr">
        <is>
          <t xml:space="preserve">98</t>
        </is>
      </c>
      <c r="L217" s="3" t="inlineStr">
        <is>
          <t xml:space="preserve">Semestral</t>
        </is>
      </c>
      <c r="M217" s="3" t="inlineStr">
        <is>
          <t xml:space="preserve">SPIUnet</t>
        </is>
      </c>
      <c r="N217" s="3" t="inlineStr">
        <is>
          <t xml:space="preserve">Indicador derivado da saída do subprocesso pela AE/GPE/UNP — a validar com a unidade responsável.</t>
        </is>
      </c>
    </row>
    <row r="218">
      <c r="A218" s="3" t="inlineStr">
        <is>
          <t xml:space="preserve">IND-250</t>
        </is>
      </c>
      <c r="B218" s="3" t="inlineStr">
        <is>
          <t xml:space="preserve">Itens revisados na periodicidade</t>
        </is>
      </c>
      <c r="C218" s="8" t="str">
        <f>=IF(ISNUMBER(SEARCH("TR-",D218)),"Tarefa",IF(ISNUMBER(SEARCH("AT-",D218)),"Atividade",IF(ISNUMBER(SEARCH("SP-",D218)),"Subprocesso",IF(ISNUMBER(SEARCH("PP-",D218)),"Processo",IF(OR(LEFT(D218,2)="MG",LEFT(D218,2)="MF",LEFT(D218,2)="MS"),"Macroprocesso","")))))</f>
        <v>Subprocesso</v>
      </c>
      <c r="D218" s="3" t="inlineStr">
        <is>
          <t xml:space="preserve">MS-03 › PP-01 › SP-02</t>
        </is>
      </c>
      <c r="E218" s="3" t="inlineStr">
        <is>
          <t xml:space="preserve">Processo</t>
        </is>
      </c>
      <c r="F218" s="3" t="inlineStr">
        <is>
          <t xml:space="preserve">Proporção dos itens revisados dentro da periodicidade estabelecida.</t>
        </is>
      </c>
      <c r="G218" s="3" t="inlineStr">
        <is>
          <t xml:space="preserve">(Itens revisados no prazo ÷ itens com revisão devida) × 100</t>
        </is>
      </c>
      <c r="H218" s="3" t="inlineStr">
        <is>
          <t xml:space="preserve">Verde: ≥ 90 % · Amarelo: 81 a 89 % · Vermelho: &lt; 81 %</t>
        </is>
      </c>
      <c r="I218" s="3" t="inlineStr">
        <is>
          <t xml:space="preserve">%</t>
        </is>
      </c>
      <c r="J218" s="3" t="inlineStr">
        <is>
          <t xml:space="preserve">Maior melhor</t>
        </is>
      </c>
      <c r="K218" s="3" t="inlineStr">
        <is>
          <t xml:space="preserve">90</t>
        </is>
      </c>
      <c r="L218" s="3" t="inlineStr">
        <is>
          <t xml:space="preserve">Semestral</t>
        </is>
      </c>
      <c r="M218" s="3" t="inlineStr">
        <is>
          <t xml:space="preserve">e-Codevasf</t>
        </is>
      </c>
      <c r="N218" s="3" t="inlineStr">
        <is>
          <t xml:space="preserve">Indicador derivado da saída do subprocesso pela AE/GPE/UNP — a validar com a unidade responsável.</t>
        </is>
      </c>
    </row>
    <row r="219">
      <c r="A219" s="3" t="inlineStr">
        <is>
          <t xml:space="preserve">IND-251</t>
        </is>
      </c>
      <c r="B219" s="3" t="inlineStr">
        <is>
          <t xml:space="preserve">Laudo de avaliação concluído no prazo</t>
        </is>
      </c>
      <c r="C219" s="8" t="str">
        <f>=IF(ISNUMBER(SEARCH("TR-",D219)),"Tarefa",IF(ISNUMBER(SEARCH("AT-",D219)),"Atividade",IF(ISNUMBER(SEARCH("SP-",D219)),"Subprocesso",IF(ISNUMBER(SEARCH("PP-",D219)),"Processo",IF(OR(LEFT(D219,2)="MG",LEFT(D219,2)="MF",LEFT(D219,2)="MS"),"Macroprocesso","")))))</f>
        <v>Subprocesso</v>
      </c>
      <c r="D219" s="3" t="inlineStr">
        <is>
          <t xml:space="preserve">MS-03 › PP-01 › SP-03</t>
        </is>
      </c>
      <c r="E219" s="3" t="inlineStr">
        <is>
          <t xml:space="preserve">SLA</t>
        </is>
      </c>
      <c r="F219" s="3" t="inlineStr">
        <is>
          <t xml:space="preserve">Proporção das análises concluídas dentro do prazo acordado com a área demandante.</t>
        </is>
      </c>
      <c r="G219" s="3" t="inlineStr">
        <is>
          <t xml:space="preserve">(Análises concluídas no prazo ÷ análises demandadas) × 100</t>
        </is>
      </c>
      <c r="H219" s="3" t="inlineStr">
        <is>
          <t xml:space="preserve">Verde: ≥ 90 % · Amarelo: 81 a 89 % · Vermelho: &lt; 81 %</t>
        </is>
      </c>
      <c r="I219" s="3" t="inlineStr">
        <is>
          <t xml:space="preserve">%</t>
        </is>
      </c>
      <c r="J219" s="3" t="inlineStr">
        <is>
          <t xml:space="preserve">Maior melhor</t>
        </is>
      </c>
      <c r="K219" s="3" t="inlineStr">
        <is>
          <t xml:space="preserve">90</t>
        </is>
      </c>
      <c r="L219" s="3" t="inlineStr">
        <is>
          <t xml:space="preserve">Trimestral</t>
        </is>
      </c>
      <c r="M219" s="3" t="inlineStr">
        <is>
          <t xml:space="preserve">e-Codevasf</t>
        </is>
      </c>
      <c r="N219" s="3" t="inlineStr">
        <is>
          <t xml:space="preserve">Indicador derivado da saída do subprocesso pela AE/GPE/UNP — a validar com a unidade responsável.</t>
        </is>
      </c>
    </row>
    <row r="220">
      <c r="A220" s="3" t="inlineStr">
        <is>
          <t xml:space="preserve">IND-080</t>
        </is>
      </c>
      <c r="B220" s="3" t="inlineStr">
        <is>
          <t xml:space="preserve">Manutenção preventiva executada</t>
        </is>
      </c>
      <c r="C220" s="8" t="str">
        <f>=IF(ISNUMBER(SEARCH("TR-",D220)),"Tarefa",IF(ISNUMBER(SEARCH("AT-",D220)),"Atividade",IF(ISNUMBER(SEARCH("SP-",D220)),"Subprocesso",IF(ISNUMBER(SEARCH("PP-",D220)),"Processo",IF(OR(LEFT(D220,2)="MG",LEFT(D220,2)="MF",LEFT(D220,2)="MS"),"Macroprocesso","")))))</f>
        <v>Processo</v>
      </c>
      <c r="D220" s="3" t="inlineStr">
        <is>
          <t xml:space="preserve">MS-03 › PP-02</t>
        </is>
      </c>
      <c r="E220" s="3" t="inlineStr">
        <is>
          <t xml:space="preserve">Processo</t>
        </is>
      </c>
      <c r="F220" s="3" t="inlineStr">
        <is>
          <t xml:space="preserve">Proporção das intervenções preventivas do plano executadas no período.</t>
        </is>
      </c>
      <c r="G220" s="3" t="inlineStr">
        <is>
          <t xml:space="preserve">(Preventivas executadas ÷ preventivas planejadas) × 100</t>
        </is>
      </c>
      <c r="H220" s="3" t="inlineStr">
        <is>
          <t xml:space="preserve">Verde: ≥ 90 % · Amarelo: 81 a 89 % · Vermelho: &lt; 81 %</t>
        </is>
      </c>
      <c r="I220" s="3" t="inlineStr">
        <is>
          <t xml:space="preserve">%</t>
        </is>
      </c>
      <c r="J220" s="3" t="inlineStr">
        <is>
          <t xml:space="preserve">Maior melhor</t>
        </is>
      </c>
      <c r="K220" s="3" t="inlineStr">
        <is>
          <t xml:space="preserve">90</t>
        </is>
      </c>
      <c r="L220" s="3" t="inlineStr">
        <is>
          <t xml:space="preserve">Trimestral</t>
        </is>
      </c>
      <c r="M220" s="3" t="inlineStr">
        <is>
          <t xml:space="preserve">e-Codevasf</t>
        </is>
      </c>
      <c r="N220" s="3" t="inlineStr">
        <is>
          <t xml:space="preserve">Indicador e meta propostos pela AE/GPE/UNP — a validar com a unidade responsável.</t>
        </is>
      </c>
    </row>
    <row r="221">
      <c r="A221" s="3" t="inlineStr">
        <is>
          <t xml:space="preserve">IND-252</t>
        </is>
      </c>
      <c r="B221" s="3" t="inlineStr">
        <is>
          <t xml:space="preserve">Plano de manutenção aprovado concluído no prazo</t>
        </is>
      </c>
      <c r="C221" s="8" t="str">
        <f>=IF(ISNUMBER(SEARCH("TR-",D221)),"Tarefa",IF(ISNUMBER(SEARCH("AT-",D221)),"Atividade",IF(ISNUMBER(SEARCH("SP-",D221)),"Subprocesso",IF(ISNUMBER(SEARCH("PP-",D221)),"Processo",IF(OR(LEFT(D221,2)="MG",LEFT(D221,2)="MF",LEFT(D221,2)="MS"),"Macroprocesso","")))))</f>
        <v>Subprocesso</v>
      </c>
      <c r="D221" s="3" t="inlineStr">
        <is>
          <t xml:space="preserve">MS-03 › PP-02 › SP-01</t>
        </is>
      </c>
      <c r="E221" s="3" t="inlineStr">
        <is>
          <t xml:space="preserve">SLA</t>
        </is>
      </c>
      <c r="F221" s="3" t="inlineStr">
        <is>
          <t xml:space="preserve">Proporção das análises concluídas dentro do prazo acordado com a área demandante.</t>
        </is>
      </c>
      <c r="G221" s="3" t="inlineStr">
        <is>
          <t xml:space="preserve">(Análises concluídas no prazo ÷ análises demandadas) × 100</t>
        </is>
      </c>
      <c r="H221" s="3" t="inlineStr">
        <is>
          <t xml:space="preserve">Verde: ≥ 90 % · Amarelo: 81 a 89 % · Vermelho: &lt; 81 %</t>
        </is>
      </c>
      <c r="I221" s="3" t="inlineStr">
        <is>
          <t xml:space="preserve">%</t>
        </is>
      </c>
      <c r="J221" s="3" t="inlineStr">
        <is>
          <t xml:space="preserve">Maior melhor</t>
        </is>
      </c>
      <c r="K221" s="3" t="inlineStr">
        <is>
          <t xml:space="preserve">90</t>
        </is>
      </c>
      <c r="L221" s="3" t="inlineStr">
        <is>
          <t xml:space="preserve">Trimestral</t>
        </is>
      </c>
      <c r="M221" s="3" t="inlineStr">
        <is>
          <t xml:space="preserve">e-Codevasf</t>
        </is>
      </c>
      <c r="N221" s="3" t="inlineStr">
        <is>
          <t xml:space="preserve">Indicador derivado da saída do subprocesso pela AE/GPE/UNP — a validar com a unidade responsável.</t>
        </is>
      </c>
    </row>
    <row r="222">
      <c r="A222" s="3" t="inlineStr">
        <is>
          <t xml:space="preserve">IND-253</t>
        </is>
      </c>
      <c r="B222" s="3" t="inlineStr">
        <is>
          <t xml:space="preserve">Execução conforme o programado</t>
        </is>
      </c>
      <c r="C222" s="8" t="str">
        <f>=IF(ISNUMBER(SEARCH("TR-",D222)),"Tarefa",IF(ISNUMBER(SEARCH("AT-",D222)),"Atividade",IF(ISNUMBER(SEARCH("SP-",D222)),"Subprocesso",IF(ISNUMBER(SEARCH("PP-",D222)),"Processo",IF(OR(LEFT(D222,2)="MG",LEFT(D222,2)="MF",LEFT(D222,2)="MS"),"Macroprocesso","")))))</f>
        <v>Subprocesso</v>
      </c>
      <c r="D222" s="3" t="inlineStr">
        <is>
          <t xml:space="preserve">MS-03 › PP-02 › SP-02</t>
        </is>
      </c>
      <c r="E222" s="3" t="inlineStr">
        <is>
          <t xml:space="preserve">Processo</t>
        </is>
      </c>
      <c r="F222" s="3" t="inlineStr">
        <is>
          <t xml:space="preserve">Proporção do que foi programado no período e efetivamente executado.</t>
        </is>
      </c>
      <c r="G222" s="3" t="inlineStr">
        <is>
          <t xml:space="preserve">(Executado no período ÷ programado no período) × 100</t>
        </is>
      </c>
      <c r="H222" s="3" t="inlineStr">
        <is>
          <t xml:space="preserve">Verde: ≥ 90 % · Amarelo: 81 a 89 % · Vermelho: &lt; 81 %</t>
        </is>
      </c>
      <c r="I222" s="3" t="inlineStr">
        <is>
          <t xml:space="preserve">%</t>
        </is>
      </c>
      <c r="J222" s="3" t="inlineStr">
        <is>
          <t xml:space="preserve">Maior melhor</t>
        </is>
      </c>
      <c r="K222" s="3" t="inlineStr">
        <is>
          <t xml:space="preserve">90</t>
        </is>
      </c>
      <c r="L222" s="3" t="inlineStr">
        <is>
          <t xml:space="preserve">Mensal</t>
        </is>
      </c>
      <c r="M222" s="3" t="inlineStr">
        <is>
          <t xml:space="preserve">e-Codevasf</t>
        </is>
      </c>
      <c r="N222" s="3" t="inlineStr">
        <is>
          <t xml:space="preserve">Indicador derivado da saída do subprocesso pela AE/GPE/UNP — a validar com a unidade responsável.</t>
        </is>
      </c>
    </row>
    <row r="223">
      <c r="A223" s="3" t="inlineStr">
        <is>
          <t xml:space="preserve">IND-254</t>
        </is>
      </c>
      <c r="B223" s="3" t="inlineStr">
        <is>
          <t xml:space="preserve">Itens revisados na periodicidade</t>
        </is>
      </c>
      <c r="C223" s="8" t="str">
        <f>=IF(ISNUMBER(SEARCH("TR-",D223)),"Tarefa",IF(ISNUMBER(SEARCH("AT-",D223)),"Atividade",IF(ISNUMBER(SEARCH("SP-",D223)),"Subprocesso",IF(ISNUMBER(SEARCH("PP-",D223)),"Processo",IF(OR(LEFT(D223,2)="MG",LEFT(D223,2)="MF",LEFT(D223,2)="MS"),"Macroprocesso","")))))</f>
        <v>Subprocesso</v>
      </c>
      <c r="D223" s="3" t="inlineStr">
        <is>
          <t xml:space="preserve">MS-03 › PP-02 › SP-03</t>
        </is>
      </c>
      <c r="E223" s="3" t="inlineStr">
        <is>
          <t xml:space="preserve">Processo</t>
        </is>
      </c>
      <c r="F223" s="3" t="inlineStr">
        <is>
          <t xml:space="preserve">Proporção dos itens revisados dentro da periodicidade estabelecida.</t>
        </is>
      </c>
      <c r="G223" s="3" t="inlineStr">
        <is>
          <t xml:space="preserve">(Itens revisados no prazo ÷ itens com revisão devida) × 100</t>
        </is>
      </c>
      <c r="H223" s="3" t="inlineStr">
        <is>
          <t xml:space="preserve">Verde: ≥ 90 % · Amarelo: 81 a 89 % · Vermelho: &lt; 81 %</t>
        </is>
      </c>
      <c r="I223" s="3" t="inlineStr">
        <is>
          <t xml:space="preserve">%</t>
        </is>
      </c>
      <c r="J223" s="3" t="inlineStr">
        <is>
          <t xml:space="preserve">Maior melhor</t>
        </is>
      </c>
      <c r="K223" s="3" t="inlineStr">
        <is>
          <t xml:space="preserve">90</t>
        </is>
      </c>
      <c r="L223" s="3" t="inlineStr">
        <is>
          <t xml:space="preserve">Semestral</t>
        </is>
      </c>
      <c r="M223" s="3" t="inlineStr">
        <is>
          <t xml:space="preserve">e-Codevasf</t>
        </is>
      </c>
      <c r="N223" s="3" t="inlineStr">
        <is>
          <t xml:space="preserve">Indicador derivado da saída do subprocesso pela AE/GPE/UNP — a validar com a unidade responsável.</t>
        </is>
      </c>
    </row>
    <row r="224">
      <c r="A224" s="3" t="inlineStr">
        <is>
          <t xml:space="preserve">IND-081</t>
        </is>
      </c>
      <c r="B224" s="3" t="inlineStr">
        <is>
          <t xml:space="preserve">Bens patrimoniais localizados no inventário</t>
        </is>
      </c>
      <c r="C224" s="8" t="str">
        <f>=IF(ISNUMBER(SEARCH("TR-",D224)),"Tarefa",IF(ISNUMBER(SEARCH("AT-",D224)),"Atividade",IF(ISNUMBER(SEARCH("SP-",D224)),"Subprocesso",IF(ISNUMBER(SEARCH("PP-",D224)),"Processo",IF(OR(LEFT(D224,2)="MG",LEFT(D224,2)="MF",LEFT(D224,2)="MS"),"Macroprocesso","")))))</f>
        <v>Processo</v>
      </c>
      <c r="D224" s="3" t="inlineStr">
        <is>
          <t xml:space="preserve">MS-03 › PP-03</t>
        </is>
      </c>
      <c r="E224" s="3" t="inlineStr">
        <is>
          <t xml:space="preserve">Processo</t>
        </is>
      </c>
      <c r="F224" s="3" t="inlineStr">
        <is>
          <t xml:space="preserve">Proporção dos bens do registro efetivamente localizados na contagem física.</t>
        </is>
      </c>
      <c r="G224" s="3" t="inlineStr">
        <is>
          <t xml:space="preserve">(Bens localizados ÷ bens registrados) × 100</t>
        </is>
      </c>
      <c r="H224" s="3" t="inlineStr">
        <is>
          <t xml:space="preserve">Verde: ≥ 98 % · Amarelo: 88 a 97 % · Vermelho: &lt; 88 %</t>
        </is>
      </c>
      <c r="I224" s="3" t="inlineStr">
        <is>
          <t xml:space="preserve">%</t>
        </is>
      </c>
      <c r="J224" s="3" t="inlineStr">
        <is>
          <t xml:space="preserve">Maior melhor</t>
        </is>
      </c>
      <c r="K224" s="3" t="inlineStr">
        <is>
          <t xml:space="preserve">98</t>
        </is>
      </c>
      <c r="L224" s="3" t="inlineStr">
        <is>
          <t xml:space="preserve">Anual</t>
        </is>
      </c>
      <c r="M224" s="3" t="inlineStr">
        <is>
          <t xml:space="preserve">Sistema de gestão patrimonial</t>
        </is>
      </c>
      <c r="N224" s="3" t="inlineStr">
        <is>
          <t xml:space="preserve">Indicador e meta propostos pela AE/GPE/UNP — a validar com a unidade responsável.</t>
        </is>
      </c>
    </row>
    <row r="225">
      <c r="A225" s="3" t="inlineStr">
        <is>
          <t xml:space="preserve">IND-255</t>
        </is>
      </c>
      <c r="B225" s="3" t="inlineStr">
        <is>
          <t xml:space="preserve">Acuracidade do registro</t>
        </is>
      </c>
      <c r="C225" s="8" t="str">
        <f>=IF(ISNUMBER(SEARCH("TR-",D225)),"Tarefa",IF(ISNUMBER(SEARCH("AT-",D225)),"Atividade",IF(ISNUMBER(SEARCH("SP-",D225)),"Subprocesso",IF(ISNUMBER(SEARCH("PP-",D225)),"Processo",IF(OR(LEFT(D225,2)="MG",LEFT(D225,2)="MF",LEFT(D225,2)="MS"),"Macroprocesso","")))))</f>
        <v>Subprocesso</v>
      </c>
      <c r="D225" s="3" t="inlineStr">
        <is>
          <t xml:space="preserve">MS-03 › PP-03 › SP-01</t>
        </is>
      </c>
      <c r="E225" s="3" t="inlineStr">
        <is>
          <t xml:space="preserve">Processo</t>
        </is>
      </c>
      <c r="F225" s="3" t="inlineStr">
        <is>
          <t xml:space="preserve">Grau de coincidência entre o registro e a situação verificada em conferência.</t>
        </is>
      </c>
      <c r="G225" s="3" t="inlineStr">
        <is>
          <t xml:space="preserve">(Itens conferidos sem divergência ÷ itens conferidos) × 100</t>
        </is>
      </c>
      <c r="H225" s="3" t="inlineStr">
        <is>
          <t xml:space="preserve">Verde: ≥ 98 % · Amarelo: 88 a 97 % · Vermelho: &lt; 88 %</t>
        </is>
      </c>
      <c r="I225" s="3" t="inlineStr">
        <is>
          <t xml:space="preserve">%</t>
        </is>
      </c>
      <c r="J225" s="3" t="inlineStr">
        <is>
          <t xml:space="preserve">Maior melhor</t>
        </is>
      </c>
      <c r="K225" s="3" t="inlineStr">
        <is>
          <t xml:space="preserve">98</t>
        </is>
      </c>
      <c r="L225" s="3" t="inlineStr">
        <is>
          <t xml:space="preserve">Semestral</t>
        </is>
      </c>
      <c r="M225" s="3" t="inlineStr">
        <is>
          <t xml:space="preserve">e-Codevasf</t>
        </is>
      </c>
      <c r="N225" s="3" t="inlineStr">
        <is>
          <t xml:space="preserve">Indicador derivado da saída do subprocesso pela AE/GPE/UNP — a validar com a unidade responsável.</t>
        </is>
      </c>
    </row>
    <row r="226">
      <c r="A226" s="3" t="inlineStr">
        <is>
          <t xml:space="preserve">IND-256</t>
        </is>
      </c>
      <c r="B226" s="3" t="inlineStr">
        <is>
          <t xml:space="preserve">Apontamentos tratados no prazo</t>
        </is>
      </c>
      <c r="C226" s="8" t="str">
        <f>=IF(ISNUMBER(SEARCH("TR-",D226)),"Tarefa",IF(ISNUMBER(SEARCH("AT-",D226)),"Atividade",IF(ISNUMBER(SEARCH("SP-",D226)),"Subprocesso",IF(ISNUMBER(SEARCH("PP-",D226)),"Processo",IF(OR(LEFT(D226,2)="MG",LEFT(D226,2)="MF",LEFT(D226,2)="MS"),"Macroprocesso","")))))</f>
        <v>Subprocesso</v>
      </c>
      <c r="D226" s="3" t="inlineStr">
        <is>
          <t xml:space="preserve">MS-03 › PP-03 › SP-02</t>
        </is>
      </c>
      <c r="E226" s="3" t="inlineStr">
        <is>
          <t xml:space="preserve">Processo</t>
        </is>
      </c>
      <c r="F226" s="3" t="inlineStr">
        <is>
          <t xml:space="preserve">Proporção dos apontamentos regularizados dentro do prazo dado à área responsável.</t>
        </is>
      </c>
      <c r="G226" s="3" t="inlineStr">
        <is>
          <t xml:space="preserve">(Apontamentos regularizados no prazo ÷ apontamentos emitidos) × 100</t>
        </is>
      </c>
      <c r="H226" s="3" t="inlineStr">
        <is>
          <t xml:space="preserve">Verde: ≥ 85 % · Amarelo: 76 a 84 % · Vermelho: &lt; 76 %</t>
        </is>
      </c>
      <c r="I226" s="3" t="inlineStr">
        <is>
          <t xml:space="preserve">%</t>
        </is>
      </c>
      <c r="J226" s="3" t="inlineStr">
        <is>
          <t xml:space="preserve">Maior melhor</t>
        </is>
      </c>
      <c r="K226" s="3" t="inlineStr">
        <is>
          <t xml:space="preserve">85</t>
        </is>
      </c>
      <c r="L226" s="3" t="inlineStr">
        <is>
          <t xml:space="preserve">Trimestral</t>
        </is>
      </c>
      <c r="M226" s="3" t="inlineStr">
        <is>
          <t xml:space="preserve">e-Codevasf</t>
        </is>
      </c>
      <c r="N226" s="3" t="inlineStr">
        <is>
          <t xml:space="preserve">Indicador derivado da saída do subprocesso pela AE/GPE/UNP — a validar com a unidade responsável.</t>
        </is>
      </c>
    </row>
    <row r="227">
      <c r="A227" s="3" t="inlineStr">
        <is>
          <t xml:space="preserve">IND-257</t>
        </is>
      </c>
      <c r="B227" s="3" t="inlineStr">
        <is>
          <t xml:space="preserve">Acuracidade do registro</t>
        </is>
      </c>
      <c r="C227" s="8" t="str">
        <f>=IF(ISNUMBER(SEARCH("TR-",D227)),"Tarefa",IF(ISNUMBER(SEARCH("AT-",D227)),"Atividade",IF(ISNUMBER(SEARCH("SP-",D227)),"Subprocesso",IF(ISNUMBER(SEARCH("PP-",D227)),"Processo",IF(OR(LEFT(D227,2)="MG",LEFT(D227,2)="MF",LEFT(D227,2)="MS"),"Macroprocesso","")))))</f>
        <v>Subprocesso</v>
      </c>
      <c r="D227" s="3" t="inlineStr">
        <is>
          <t xml:space="preserve">MS-03 › PP-03 › SP-03</t>
        </is>
      </c>
      <c r="E227" s="3" t="inlineStr">
        <is>
          <t xml:space="preserve">Processo</t>
        </is>
      </c>
      <c r="F227" s="3" t="inlineStr">
        <is>
          <t xml:space="preserve">Grau de coincidência entre o registro e a situação verificada em conferência.</t>
        </is>
      </c>
      <c r="G227" s="3" t="inlineStr">
        <is>
          <t xml:space="preserve">(Itens conferidos sem divergência ÷ itens conferidos) × 100</t>
        </is>
      </c>
      <c r="H227" s="3" t="inlineStr">
        <is>
          <t xml:space="preserve">Verde: ≥ 98 % · Amarelo: 88 a 97 % · Vermelho: &lt; 88 %</t>
        </is>
      </c>
      <c r="I227" s="3" t="inlineStr">
        <is>
          <t xml:space="preserve">%</t>
        </is>
      </c>
      <c r="J227" s="3" t="inlineStr">
        <is>
          <t xml:space="preserve">Maior melhor</t>
        </is>
      </c>
      <c r="K227" s="3" t="inlineStr">
        <is>
          <t xml:space="preserve">98</t>
        </is>
      </c>
      <c r="L227" s="3" t="inlineStr">
        <is>
          <t xml:space="preserve">Semestral</t>
        </is>
      </c>
      <c r="M227" s="3" t="inlineStr">
        <is>
          <t xml:space="preserve">e-Codevasf</t>
        </is>
      </c>
      <c r="N227" s="3" t="inlineStr">
        <is>
          <t xml:space="preserve">Indicador derivado da saída do subprocesso pela AE/GPE/UNP — a validar com a unidade responsável.</t>
        </is>
      </c>
    </row>
    <row r="228">
      <c r="A228" s="3" t="inlineStr">
        <is>
          <t xml:space="preserve">IND-027</t>
        </is>
      </c>
      <c r="B228" s="3" t="inlineStr">
        <is>
          <t xml:space="preserve">Disponibilidade dos sistemas corporativos</t>
        </is>
      </c>
      <c r="C228" s="8" t="str">
        <f>=IF(ISNUMBER(SEARCH("TR-",D228)),"Tarefa",IF(ISNUMBER(SEARCH("AT-",D228)),"Atividade",IF(ISNUMBER(SEARCH("SP-",D228)),"Subprocesso",IF(ISNUMBER(SEARCH("PP-",D228)),"Processo",IF(OR(LEFT(D228,2)="MG",LEFT(D228,2)="MF",LEFT(D228,2)="MS"),"Macroprocesso","")))))</f>
        <v>Macroprocesso</v>
      </c>
      <c r="D228" s="3" t="inlineStr">
        <is>
          <t xml:space="preserve">MS-04</t>
        </is>
      </c>
      <c r="E228" s="3" t="inlineStr">
        <is>
          <t xml:space="preserve">SLA</t>
        </is>
      </c>
      <c r="F228" s="3" t="inlineStr">
        <is>
          <t xml:space="preserve">Tempo em que os sistemas corporativos críticos ficaram disponíveis no período.</t>
        </is>
      </c>
      <c r="G228" s="3" t="inlineStr">
        <is>
          <t xml:space="preserve">(Tempo disponível ÷ tempo total do período) × 100</t>
        </is>
      </c>
      <c r="H228" s="3" t="inlineStr">
        <is>
          <t xml:space="preserve">Verde: ≥ 99,5 % · Amarelo: 89,5 até abaixo de 99,5 % · Vermelho: &lt; 89,5 %</t>
        </is>
      </c>
      <c r="I228" s="3" t="inlineStr">
        <is>
          <t xml:space="preserve">%</t>
        </is>
      </c>
      <c r="J228" s="3" t="inlineStr">
        <is>
          <t xml:space="preserve">Maior melhor</t>
        </is>
      </c>
      <c r="K228" s="3" t="inlineStr">
        <is>
          <t xml:space="preserve">99,5</t>
        </is>
      </c>
      <c r="L228" s="3" t="inlineStr">
        <is>
          <t xml:space="preserve">Mensal</t>
        </is>
      </c>
      <c r="M228" s="3" t="inlineStr">
        <is>
          <t xml:space="preserve">Ferramentas de monitoramento de TIC</t>
        </is>
      </c>
      <c r="N228" s="3" t="inlineStr">
        <is>
          <t xml:space="preserve">Indicador possível, a validar com a unidade responsável.</t>
        </is>
      </c>
    </row>
    <row r="229">
      <c r="A229" s="3" t="inlineStr">
        <is>
          <t xml:space="preserve">IND-082</t>
        </is>
      </c>
      <c r="B229" s="3" t="inlineStr">
        <is>
          <t xml:space="preserve">Ações do PDTIC executadas</t>
        </is>
      </c>
      <c r="C229" s="8" t="str">
        <f>=IF(ISNUMBER(SEARCH("TR-",D229)),"Tarefa",IF(ISNUMBER(SEARCH("AT-",D229)),"Atividade",IF(ISNUMBER(SEARCH("SP-",D229)),"Subprocesso",IF(ISNUMBER(SEARCH("PP-",D229)),"Processo",IF(OR(LEFT(D229,2)="MG",LEFT(D229,2)="MF",LEFT(D229,2)="MS"),"Macroprocesso","")))))</f>
        <v>Processo</v>
      </c>
      <c r="D229" s="3" t="inlineStr">
        <is>
          <t xml:space="preserve">MS-04 › PP-01</t>
        </is>
      </c>
      <c r="E229" s="3" t="inlineStr">
        <is>
          <t xml:space="preserve">Processo</t>
        </is>
      </c>
      <c r="F229" s="3" t="inlineStr">
        <is>
          <t xml:space="preserve">Proporção das ações previstas no PDTIC concluídas no exercício.</t>
        </is>
      </c>
      <c r="G229" s="3" t="inlineStr">
        <is>
          <t xml:space="preserve">(Ações concluídas ÷ ações previstas no PDTIC) × 100</t>
        </is>
      </c>
      <c r="H229" s="3" t="inlineStr">
        <is>
          <t xml:space="preserve">Verde: ≥ 80 % · Amarelo: 72 a 79 % · Vermelho: &lt; 72 %</t>
        </is>
      </c>
      <c r="I229" s="3" t="inlineStr">
        <is>
          <t xml:space="preserve">%</t>
        </is>
      </c>
      <c r="J229" s="3" t="inlineStr">
        <is>
          <t xml:space="preserve">Maior melhor</t>
        </is>
      </c>
      <c r="K229" s="3" t="inlineStr">
        <is>
          <t xml:space="preserve">80</t>
        </is>
      </c>
      <c r="L229" s="3" t="inlineStr">
        <is>
          <t xml:space="preserve">Semestral</t>
        </is>
      </c>
      <c r="M229" s="3" t="inlineStr">
        <is>
          <t xml:space="preserve">e-Codevasf</t>
        </is>
      </c>
      <c r="N229" s="3" t="inlineStr">
        <is>
          <t xml:space="preserve">Indicador e meta propostos pela AE/GPE/UNP — a validar com a unidade responsável.</t>
        </is>
      </c>
    </row>
    <row r="230">
      <c r="A230" s="3" t="inlineStr">
        <is>
          <t xml:space="preserve">IND-258</t>
        </is>
      </c>
      <c r="B230" s="3" t="inlineStr">
        <is>
          <t xml:space="preserve">PDTIC aprovado sem retrabalho</t>
        </is>
      </c>
      <c r="C230" s="8" t="str">
        <f>=IF(ISNUMBER(SEARCH("TR-",D230)),"Tarefa",IF(ISNUMBER(SEARCH("AT-",D230)),"Atividade",IF(ISNUMBER(SEARCH("SP-",D230)),"Subprocesso",IF(ISNUMBER(SEARCH("PP-",D230)),"Processo",IF(OR(LEFT(D230,2)="MG",LEFT(D230,2)="MF",LEFT(D230,2)="MS"),"Macroprocesso","")))))</f>
        <v>Subprocesso</v>
      </c>
      <c r="D230" s="3" t="inlineStr">
        <is>
          <t xml:space="preserve">MS-04 › PP-01 › SP-01</t>
        </is>
      </c>
      <c r="E230" s="3" t="inlineStr">
        <is>
          <t xml:space="preserve">Processo</t>
        </is>
      </c>
      <c r="F230" s="3" t="inlineStr">
        <is>
          <t xml:space="preserve">Proporção de PDTIC aprovado na primeira análise, sem devolução para ajuste.</t>
        </is>
      </c>
      <c r="G230" s="3" t="inlineStr">
        <is>
          <t xml:space="preserve">(Entregas aprovadas na 1ª análise ÷ entregas submetidas) × 100</t>
        </is>
      </c>
      <c r="H230" s="3" t="inlineStr">
        <is>
          <t xml:space="preserve">Verde: ≥ 80 % · Amarelo: 72 a 79 % · Vermelho: &lt; 72 %</t>
        </is>
      </c>
      <c r="I230" s="3" t="inlineStr">
        <is>
          <t xml:space="preserve">%</t>
        </is>
      </c>
      <c r="J230" s="3" t="inlineStr">
        <is>
          <t xml:space="preserve">Maior melhor</t>
        </is>
      </c>
      <c r="K230" s="3" t="inlineStr">
        <is>
          <t xml:space="preserve">80</t>
        </is>
      </c>
      <c r="L230" s="3" t="inlineStr">
        <is>
          <t xml:space="preserve">Trimestral</t>
        </is>
      </c>
      <c r="M230" s="3" t="inlineStr">
        <is>
          <t xml:space="preserve">e-Codevasf</t>
        </is>
      </c>
      <c r="N230" s="3" t="inlineStr">
        <is>
          <t xml:space="preserve">Indicador derivado da saída do subprocesso pela AE/GPE/UNP — a validar com a unidade responsável.</t>
        </is>
      </c>
    </row>
    <row r="231">
      <c r="A231" s="3" t="inlineStr">
        <is>
          <t xml:space="preserve">IND-259</t>
        </is>
      </c>
      <c r="B231" s="3" t="inlineStr">
        <is>
          <t xml:space="preserve">Plano de contratações de TIC concluído no prazo</t>
        </is>
      </c>
      <c r="C231" s="8" t="str">
        <f>=IF(ISNUMBER(SEARCH("TR-",D231)),"Tarefa",IF(ISNUMBER(SEARCH("AT-",D231)),"Atividade",IF(ISNUMBER(SEARCH("SP-",D231)),"Subprocesso",IF(ISNUMBER(SEARCH("PP-",D231)),"Processo",IF(OR(LEFT(D231,2)="MG",LEFT(D231,2)="MF",LEFT(D231,2)="MS"),"Macroprocesso","")))))</f>
        <v>Subprocesso</v>
      </c>
      <c r="D231" s="3" t="inlineStr">
        <is>
          <t xml:space="preserve">MS-04 › PP-01 › SP-02</t>
        </is>
      </c>
      <c r="E231" s="3" t="inlineStr">
        <is>
          <t xml:space="preserve">SLA</t>
        </is>
      </c>
      <c r="F231" s="3" t="inlineStr">
        <is>
          <t xml:space="preserve">Proporção das análises concluídas dentro do prazo acordado com a área demandante.</t>
        </is>
      </c>
      <c r="G231" s="3" t="inlineStr">
        <is>
          <t xml:space="preserve">(Análises concluídas no prazo ÷ análises demandadas) × 100</t>
        </is>
      </c>
      <c r="H231" s="3" t="inlineStr">
        <is>
          <t xml:space="preserve">Verde: ≥ 90 % · Amarelo: 81 a 89 % · Vermelho: &lt; 81 %</t>
        </is>
      </c>
      <c r="I231" s="3" t="inlineStr">
        <is>
          <t xml:space="preserve">%</t>
        </is>
      </c>
      <c r="J231" s="3" t="inlineStr">
        <is>
          <t xml:space="preserve">Maior melhor</t>
        </is>
      </c>
      <c r="K231" s="3" t="inlineStr">
        <is>
          <t xml:space="preserve">90</t>
        </is>
      </c>
      <c r="L231" s="3" t="inlineStr">
        <is>
          <t xml:space="preserve">Trimestral</t>
        </is>
      </c>
      <c r="M231" s="3" t="inlineStr">
        <is>
          <t xml:space="preserve">e-Codevasf</t>
        </is>
      </c>
      <c r="N231" s="3" t="inlineStr">
        <is>
          <t xml:space="preserve">Indicador derivado da saída do subprocesso pela AE/GPE/UNP — a validar com a unidade responsável.</t>
        </is>
      </c>
    </row>
    <row r="232">
      <c r="A232" s="3" t="inlineStr">
        <is>
          <t xml:space="preserve">IND-260</t>
        </is>
      </c>
      <c r="B232" s="3" t="inlineStr">
        <is>
          <t xml:space="preserve">Apontamentos tratados no prazo</t>
        </is>
      </c>
      <c r="C232" s="8" t="str">
        <f>=IF(ISNUMBER(SEARCH("TR-",D232)),"Tarefa",IF(ISNUMBER(SEARCH("AT-",D232)),"Atividade",IF(ISNUMBER(SEARCH("SP-",D232)),"Subprocesso",IF(ISNUMBER(SEARCH("PP-",D232)),"Processo",IF(OR(LEFT(D232,2)="MG",LEFT(D232,2)="MF",LEFT(D232,2)="MS"),"Macroprocesso","")))))</f>
        <v>Subprocesso</v>
      </c>
      <c r="D232" s="3" t="inlineStr">
        <is>
          <t xml:space="preserve">MS-04 › PP-01 › SP-03</t>
        </is>
      </c>
      <c r="E232" s="3" t="inlineStr">
        <is>
          <t xml:space="preserve">Processo</t>
        </is>
      </c>
      <c r="F232" s="3" t="inlineStr">
        <is>
          <t xml:space="preserve">Proporção dos apontamentos regularizados dentro do prazo dado à área responsável.</t>
        </is>
      </c>
      <c r="G232" s="3" t="inlineStr">
        <is>
          <t xml:space="preserve">(Apontamentos regularizados no prazo ÷ apontamentos emitidos) × 100</t>
        </is>
      </c>
      <c r="H232" s="3" t="inlineStr">
        <is>
          <t xml:space="preserve">Verde: ≥ 85 % · Amarelo: 76 a 84 % · Vermelho: &lt; 76 %</t>
        </is>
      </c>
      <c r="I232" s="3" t="inlineStr">
        <is>
          <t xml:space="preserve">%</t>
        </is>
      </c>
      <c r="J232" s="3" t="inlineStr">
        <is>
          <t xml:space="preserve">Maior melhor</t>
        </is>
      </c>
      <c r="K232" s="3" t="inlineStr">
        <is>
          <t xml:space="preserve">85</t>
        </is>
      </c>
      <c r="L232" s="3" t="inlineStr">
        <is>
          <t xml:space="preserve">Trimestral</t>
        </is>
      </c>
      <c r="M232" s="3" t="inlineStr">
        <is>
          <t xml:space="preserve">e-Codevasf</t>
        </is>
      </c>
      <c r="N232" s="3" t="inlineStr">
        <is>
          <t xml:space="preserve">Indicador derivado da saída do subprocesso pela AE/GPE/UNP — a validar com a unidade responsável.</t>
        </is>
      </c>
    </row>
    <row r="233">
      <c r="A233" s="3" t="inlineStr">
        <is>
          <t xml:space="preserve">IND-083</t>
        </is>
      </c>
      <c r="B233" s="3" t="inlineStr">
        <is>
          <t xml:space="preserve">Entregas de solução homologadas pela área</t>
        </is>
      </c>
      <c r="C233" s="8" t="str">
        <f>=IF(ISNUMBER(SEARCH("TR-",D233)),"Tarefa",IF(ISNUMBER(SEARCH("AT-",D233)),"Atividade",IF(ISNUMBER(SEARCH("SP-",D233)),"Subprocesso",IF(ISNUMBER(SEARCH("PP-",D233)),"Processo",IF(OR(LEFT(D233,2)="MG",LEFT(D233,2)="MF",LEFT(D233,2)="MS"),"Macroprocesso","")))))</f>
        <v>Processo</v>
      </c>
      <c r="D233" s="3" t="inlineStr">
        <is>
          <t xml:space="preserve">MS-04 › PP-02</t>
        </is>
      </c>
      <c r="E233" s="3" t="inlineStr">
        <is>
          <t xml:space="preserve">Processo</t>
        </is>
      </c>
      <c r="F233" s="3" t="inlineStr">
        <is>
          <t xml:space="preserve">Proporção das entregas de software homologadas pela área demandante sem retrabalho.</t>
        </is>
      </c>
      <c r="G233" s="3" t="inlineStr">
        <is>
          <t xml:space="preserve">(Entregas homologadas na 1ª rodada ÷ entregas submetidas) × 100</t>
        </is>
      </c>
      <c r="H233" s="3" t="inlineStr">
        <is>
          <t xml:space="preserve">Verde: ≥ 85 % · Amarelo: 76 a 84 % · Vermelho: &lt; 76 %</t>
        </is>
      </c>
      <c r="I233" s="3" t="inlineStr">
        <is>
          <t xml:space="preserve">%</t>
        </is>
      </c>
      <c r="J233" s="3" t="inlineStr">
        <is>
          <t xml:space="preserve">Maior melhor</t>
        </is>
      </c>
      <c r="K233" s="3" t="inlineStr">
        <is>
          <t xml:space="preserve">85</t>
        </is>
      </c>
      <c r="L233" s="3" t="inlineStr">
        <is>
          <t xml:space="preserve">Trimestral</t>
        </is>
      </c>
      <c r="M233" s="3" t="inlineStr">
        <is>
          <t xml:space="preserve">e-Codevasf</t>
        </is>
      </c>
      <c r="N233" s="3" t="inlineStr">
        <is>
          <t xml:space="preserve">Indicador e meta propostos pela AE/GPE/UNP — a validar com a unidade responsável.</t>
        </is>
      </c>
    </row>
    <row r="234">
      <c r="A234" s="3" t="inlineStr">
        <is>
          <t xml:space="preserve">IND-261</t>
        </is>
      </c>
      <c r="B234" s="3" t="inlineStr">
        <is>
          <t xml:space="preserve">Requisitos especificados e validados concluído no prazo</t>
        </is>
      </c>
      <c r="C234" s="8" t="str">
        <f>=IF(ISNUMBER(SEARCH("TR-",D234)),"Tarefa",IF(ISNUMBER(SEARCH("AT-",D234)),"Atividade",IF(ISNUMBER(SEARCH("SP-",D234)),"Subprocesso",IF(ISNUMBER(SEARCH("PP-",D234)),"Processo",IF(OR(LEFT(D234,2)="MG",LEFT(D234,2)="MF",LEFT(D234,2)="MS"),"Macroprocesso","")))))</f>
        <v>Subprocesso</v>
      </c>
      <c r="D234" s="3" t="inlineStr">
        <is>
          <t xml:space="preserve">MS-04 › PP-02 › SP-01</t>
        </is>
      </c>
      <c r="E234" s="3" t="inlineStr">
        <is>
          <t xml:space="preserve">SLA</t>
        </is>
      </c>
      <c r="F234" s="3" t="inlineStr">
        <is>
          <t xml:space="preserve">Proporção das análises concluídas dentro do prazo acordado com a área demandante.</t>
        </is>
      </c>
      <c r="G234" s="3" t="inlineStr">
        <is>
          <t xml:space="preserve">(Análises concluídas no prazo ÷ análises demandadas) × 100</t>
        </is>
      </c>
      <c r="H234" s="3" t="inlineStr">
        <is>
          <t xml:space="preserve">Verde: ≥ 90 % · Amarelo: 81 a 89 % · Vermelho: &lt; 81 %</t>
        </is>
      </c>
      <c r="I234" s="3" t="inlineStr">
        <is>
          <t xml:space="preserve">%</t>
        </is>
      </c>
      <c r="J234" s="3" t="inlineStr">
        <is>
          <t xml:space="preserve">Maior melhor</t>
        </is>
      </c>
      <c r="K234" s="3" t="inlineStr">
        <is>
          <t xml:space="preserve">90</t>
        </is>
      </c>
      <c r="L234" s="3" t="inlineStr">
        <is>
          <t xml:space="preserve">Trimestral</t>
        </is>
      </c>
      <c r="M234" s="3" t="inlineStr">
        <is>
          <t xml:space="preserve">e-Codevasf</t>
        </is>
      </c>
      <c r="N234" s="3" t="inlineStr">
        <is>
          <t xml:space="preserve">Indicador derivado da saída do subprocesso pela AE/GPE/UNP — a validar com a unidade responsável.</t>
        </is>
      </c>
    </row>
    <row r="235">
      <c r="A235" s="3" t="inlineStr">
        <is>
          <t xml:space="preserve">IND-262</t>
        </is>
      </c>
      <c r="B235" s="3" t="inlineStr">
        <is>
          <t xml:space="preserve">Solução homologada sem retrabalho</t>
        </is>
      </c>
      <c r="C235" s="8" t="str">
        <f>=IF(ISNUMBER(SEARCH("TR-",D235)),"Tarefa",IF(ISNUMBER(SEARCH("AT-",D235)),"Atividade",IF(ISNUMBER(SEARCH("SP-",D235)),"Subprocesso",IF(ISNUMBER(SEARCH("PP-",D235)),"Processo",IF(OR(LEFT(D235,2)="MG",LEFT(D235,2)="MF",LEFT(D235,2)="MS"),"Macroprocesso","")))))</f>
        <v>Subprocesso</v>
      </c>
      <c r="D235" s="3" t="inlineStr">
        <is>
          <t xml:space="preserve">MS-04 › PP-02 › SP-02</t>
        </is>
      </c>
      <c r="E235" s="3" t="inlineStr">
        <is>
          <t xml:space="preserve">Processo</t>
        </is>
      </c>
      <c r="F235" s="3" t="inlineStr">
        <is>
          <t xml:space="preserve">Proporção de solução homologada na primeira análise, sem devolução para ajuste.</t>
        </is>
      </c>
      <c r="G235" s="3" t="inlineStr">
        <is>
          <t xml:space="preserve">(Entregas aprovadas na 1ª análise ÷ entregas submetidas) × 100</t>
        </is>
      </c>
      <c r="H235" s="3" t="inlineStr">
        <is>
          <t xml:space="preserve">Verde: ≥ 80 % · Amarelo: 72 a 79 % · Vermelho: &lt; 72 %</t>
        </is>
      </c>
      <c r="I235" s="3" t="inlineStr">
        <is>
          <t xml:space="preserve">%</t>
        </is>
      </c>
      <c r="J235" s="3" t="inlineStr">
        <is>
          <t xml:space="preserve">Maior melhor</t>
        </is>
      </c>
      <c r="K235" s="3" t="inlineStr">
        <is>
          <t xml:space="preserve">80</t>
        </is>
      </c>
      <c r="L235" s="3" t="inlineStr">
        <is>
          <t xml:space="preserve">Trimestral</t>
        </is>
      </c>
      <c r="M235" s="3" t="inlineStr">
        <is>
          <t xml:space="preserve">Ferramentas de desenvolvimento</t>
        </is>
      </c>
      <c r="N235" s="3" t="inlineStr">
        <is>
          <t xml:space="preserve">Indicador derivado da saída do subprocesso pela AE/GPE/UNP — a validar com a unidade responsável.</t>
        </is>
      </c>
    </row>
    <row r="236">
      <c r="A236" s="3" t="inlineStr">
        <is>
          <t xml:space="preserve">IND-263</t>
        </is>
      </c>
      <c r="B236" s="3" t="inlineStr">
        <is>
          <t xml:space="preserve">Execução conforme o programado</t>
        </is>
      </c>
      <c r="C236" s="8" t="str">
        <f>=IF(ISNUMBER(SEARCH("TR-",D236)),"Tarefa",IF(ISNUMBER(SEARCH("AT-",D236)),"Atividade",IF(ISNUMBER(SEARCH("SP-",D236)),"Subprocesso",IF(ISNUMBER(SEARCH("PP-",D236)),"Processo",IF(OR(LEFT(D236,2)="MG",LEFT(D236,2)="MF",LEFT(D236,2)="MS"),"Macroprocesso","")))))</f>
        <v>Subprocesso</v>
      </c>
      <c r="D236" s="3" t="inlineStr">
        <is>
          <t xml:space="preserve">MS-04 › PP-02 › SP-03</t>
        </is>
      </c>
      <c r="E236" s="3" t="inlineStr">
        <is>
          <t xml:space="preserve">Processo</t>
        </is>
      </c>
      <c r="F236" s="3" t="inlineStr">
        <is>
          <t xml:space="preserve">Proporção do que foi programado no período e efetivamente executado.</t>
        </is>
      </c>
      <c r="G236" s="3" t="inlineStr">
        <is>
          <t xml:space="preserve">(Executado no período ÷ programado no período) × 100</t>
        </is>
      </c>
      <c r="H236" s="3" t="inlineStr">
        <is>
          <t xml:space="preserve">Verde: ≥ 90 % · Amarelo: 81 a 89 % · Vermelho: &lt; 81 %</t>
        </is>
      </c>
      <c r="I236" s="3" t="inlineStr">
        <is>
          <t xml:space="preserve">%</t>
        </is>
      </c>
      <c r="J236" s="3" t="inlineStr">
        <is>
          <t xml:space="preserve">Maior melhor</t>
        </is>
      </c>
      <c r="K236" s="3" t="inlineStr">
        <is>
          <t xml:space="preserve">90</t>
        </is>
      </c>
      <c r="L236" s="3" t="inlineStr">
        <is>
          <t xml:space="preserve">Mensal</t>
        </is>
      </c>
      <c r="M236" s="3" t="inlineStr">
        <is>
          <t xml:space="preserve">e-Codevasf</t>
        </is>
      </c>
      <c r="N236" s="3" t="inlineStr">
        <is>
          <t xml:space="preserve">Indicador derivado da saída do subprocesso pela AE/GPE/UNP — a validar com a unidade responsável.</t>
        </is>
      </c>
    </row>
    <row r="237">
      <c r="A237" s="3" t="inlineStr">
        <is>
          <t xml:space="preserve">IND-084</t>
        </is>
      </c>
      <c r="B237" s="3" t="inlineStr">
        <is>
          <t xml:space="preserve">Disponibilidade dos sistemas corporativos</t>
        </is>
      </c>
      <c r="C237" s="8" t="str">
        <f>=IF(ISNUMBER(SEARCH("TR-",D237)),"Tarefa",IF(ISNUMBER(SEARCH("AT-",D237)),"Atividade",IF(ISNUMBER(SEARCH("SP-",D237)),"Subprocesso",IF(ISNUMBER(SEARCH("PP-",D237)),"Processo",IF(OR(LEFT(D237,2)="MG",LEFT(D237,2)="MF",LEFT(D237,2)="MS"),"Macroprocesso","")))))</f>
        <v>Processo</v>
      </c>
      <c r="D237" s="3" t="inlineStr">
        <is>
          <t xml:space="preserve">MS-04 › PP-03</t>
        </is>
      </c>
      <c r="E237" s="3" t="inlineStr">
        <is>
          <t xml:space="preserve">SLA</t>
        </is>
      </c>
      <c r="F237" s="3" t="inlineStr">
        <is>
          <t xml:space="preserve">Proporção do tempo em que os sistemas críticos estiveram disponíveis no horário de serviço.</t>
        </is>
      </c>
      <c r="G237" s="3" t="inlineStr">
        <is>
          <t xml:space="preserve">(Tempo disponível ÷ tempo total do horário de serviço) × 100</t>
        </is>
      </c>
      <c r="H237" s="3" t="inlineStr">
        <is>
          <t xml:space="preserve">Verde: ≥ 99 % · Amarelo: 89 a 98 % · Vermelho: &lt; 89 %</t>
        </is>
      </c>
      <c r="I237" s="3" t="inlineStr">
        <is>
          <t xml:space="preserve">%</t>
        </is>
      </c>
      <c r="J237" s="3" t="inlineStr">
        <is>
          <t xml:space="preserve">Maior melhor</t>
        </is>
      </c>
      <c r="K237" s="3" t="inlineStr">
        <is>
          <t xml:space="preserve">99</t>
        </is>
      </c>
      <c r="L237" s="3" t="inlineStr">
        <is>
          <t xml:space="preserve">Mensal</t>
        </is>
      </c>
      <c r="M237" s="3" t="inlineStr">
        <is>
          <t xml:space="preserve">Ferramentas de monitoramento</t>
        </is>
      </c>
      <c r="N237" s="3" t="inlineStr">
        <is>
          <t xml:space="preserve">Indicador e meta propostos pela AE/GPE/UNP — a validar com a unidade responsável.</t>
        </is>
      </c>
    </row>
    <row r="238">
      <c r="A238" s="3" t="inlineStr">
        <is>
          <t xml:space="preserve">IND-264</t>
        </is>
      </c>
      <c r="B238" s="3" t="inlineStr">
        <is>
          <t xml:space="preserve">Execução conforme o programado</t>
        </is>
      </c>
      <c r="C238" s="8" t="str">
        <f>=IF(ISNUMBER(SEARCH("TR-",D238)),"Tarefa",IF(ISNUMBER(SEARCH("AT-",D238)),"Atividade",IF(ISNUMBER(SEARCH("SP-",D238)),"Subprocesso",IF(ISNUMBER(SEARCH("PP-",D238)),"Processo",IF(OR(LEFT(D238,2)="MG",LEFT(D238,2)="MF",LEFT(D238,2)="MS"),"Macroprocesso","")))))</f>
        <v>Subprocesso</v>
      </c>
      <c r="D238" s="3" t="inlineStr">
        <is>
          <t xml:space="preserve">MS-04 › PP-03 › SP-01</t>
        </is>
      </c>
      <c r="E238" s="3" t="inlineStr">
        <is>
          <t xml:space="preserve">Processo</t>
        </is>
      </c>
      <c r="F238" s="3" t="inlineStr">
        <is>
          <t xml:space="preserve">Proporção do que foi programado no período e efetivamente executado.</t>
        </is>
      </c>
      <c r="G238" s="3" t="inlineStr">
        <is>
          <t xml:space="preserve">(Executado no período ÷ programado no período) × 100</t>
        </is>
      </c>
      <c r="H238" s="3" t="inlineStr">
        <is>
          <t xml:space="preserve">Verde: ≥ 90 % · Amarelo: 81 a 89 % · Vermelho: &lt; 81 %</t>
        </is>
      </c>
      <c r="I238" s="3" t="inlineStr">
        <is>
          <t xml:space="preserve">%</t>
        </is>
      </c>
      <c r="J238" s="3" t="inlineStr">
        <is>
          <t xml:space="preserve">Maior melhor</t>
        </is>
      </c>
      <c r="K238" s="3" t="inlineStr">
        <is>
          <t xml:space="preserve">90</t>
        </is>
      </c>
      <c r="L238" s="3" t="inlineStr">
        <is>
          <t xml:space="preserve">Mensal</t>
        </is>
      </c>
      <c r="M238" s="3" t="inlineStr">
        <is>
          <t xml:space="preserve">Ferramentas de monitoramento</t>
        </is>
      </c>
      <c r="N238" s="3" t="inlineStr">
        <is>
          <t xml:space="preserve">Indicador derivado da saída do subprocesso pela AE/GPE/UNP — a validar com a unidade responsável.</t>
        </is>
      </c>
    </row>
    <row r="239">
      <c r="A239" s="3" t="inlineStr">
        <is>
          <t xml:space="preserve">IND-265</t>
        </is>
      </c>
      <c r="B239" s="3" t="inlineStr">
        <is>
          <t xml:space="preserve">Itens revisados na periodicidade</t>
        </is>
      </c>
      <c r="C239" s="8" t="str">
        <f>=IF(ISNUMBER(SEARCH("TR-",D239)),"Tarefa",IF(ISNUMBER(SEARCH("AT-",D239)),"Atividade",IF(ISNUMBER(SEARCH("SP-",D239)),"Subprocesso",IF(ISNUMBER(SEARCH("PP-",D239)),"Processo",IF(OR(LEFT(D239,2)="MG",LEFT(D239,2)="MF",LEFT(D239,2)="MS"),"Macroprocesso","")))))</f>
        <v>Subprocesso</v>
      </c>
      <c r="D239" s="3" t="inlineStr">
        <is>
          <t xml:space="preserve">MS-04 › PP-03 › SP-02</t>
        </is>
      </c>
      <c r="E239" s="3" t="inlineStr">
        <is>
          <t xml:space="preserve">Processo</t>
        </is>
      </c>
      <c r="F239" s="3" t="inlineStr">
        <is>
          <t xml:space="preserve">Proporção dos itens revisados dentro da periodicidade estabelecida.</t>
        </is>
      </c>
      <c r="G239" s="3" t="inlineStr">
        <is>
          <t xml:space="preserve">(Itens revisados no prazo ÷ itens com revisão devida) × 100</t>
        </is>
      </c>
      <c r="H239" s="3" t="inlineStr">
        <is>
          <t xml:space="preserve">Verde: ≥ 90 % · Amarelo: 81 a 89 % · Vermelho: &lt; 81 %</t>
        </is>
      </c>
      <c r="I239" s="3" t="inlineStr">
        <is>
          <t xml:space="preserve">%</t>
        </is>
      </c>
      <c r="J239" s="3" t="inlineStr">
        <is>
          <t xml:space="preserve">Maior melhor</t>
        </is>
      </c>
      <c r="K239" s="3" t="inlineStr">
        <is>
          <t xml:space="preserve">90</t>
        </is>
      </c>
      <c r="L239" s="3" t="inlineStr">
        <is>
          <t xml:space="preserve">Semestral</t>
        </is>
      </c>
      <c r="M239" s="3" t="inlineStr">
        <is>
          <t xml:space="preserve">Ferramentas de monitoramento</t>
        </is>
      </c>
      <c r="N239" s="3" t="inlineStr">
        <is>
          <t xml:space="preserve">Indicador derivado da saída do subprocesso pela AE/GPE/UNP — a validar com a unidade responsável.</t>
        </is>
      </c>
    </row>
    <row r="240">
      <c r="A240" s="3" t="inlineStr">
        <is>
          <t xml:space="preserve">IND-266</t>
        </is>
      </c>
      <c r="B240" s="3" t="inlineStr">
        <is>
          <t xml:space="preserve">Itens revisados na periodicidade</t>
        </is>
      </c>
      <c r="C240" s="8" t="str">
        <f>=IF(ISNUMBER(SEARCH("TR-",D240)),"Tarefa",IF(ISNUMBER(SEARCH("AT-",D240)),"Atividade",IF(ISNUMBER(SEARCH("SP-",D240)),"Subprocesso",IF(ISNUMBER(SEARCH("PP-",D240)),"Processo",IF(OR(LEFT(D240,2)="MG",LEFT(D240,2)="MF",LEFT(D240,2)="MS"),"Macroprocesso","")))))</f>
        <v>Subprocesso</v>
      </c>
      <c r="D240" s="3" t="inlineStr">
        <is>
          <t xml:space="preserve">MS-04 › PP-03 › SP-03</t>
        </is>
      </c>
      <c r="E240" s="3" t="inlineStr">
        <is>
          <t xml:space="preserve">Processo</t>
        </is>
      </c>
      <c r="F240" s="3" t="inlineStr">
        <is>
          <t xml:space="preserve">Proporção dos itens revisados dentro da periodicidade estabelecida.</t>
        </is>
      </c>
      <c r="G240" s="3" t="inlineStr">
        <is>
          <t xml:space="preserve">(Itens revisados no prazo ÷ itens com revisão devida) × 100</t>
        </is>
      </c>
      <c r="H240" s="3" t="inlineStr">
        <is>
          <t xml:space="preserve">Verde: ≥ 90 % · Amarelo: 81 a 89 % · Vermelho: &lt; 81 %</t>
        </is>
      </c>
      <c r="I240" s="3" t="inlineStr">
        <is>
          <t xml:space="preserve">%</t>
        </is>
      </c>
      <c r="J240" s="3" t="inlineStr">
        <is>
          <t xml:space="preserve">Maior melhor</t>
        </is>
      </c>
      <c r="K240" s="3" t="inlineStr">
        <is>
          <t xml:space="preserve">90</t>
        </is>
      </c>
      <c r="L240" s="3" t="inlineStr">
        <is>
          <t xml:space="preserve">Semestral</t>
        </is>
      </c>
      <c r="M240" s="3" t="inlineStr">
        <is>
          <t xml:space="preserve">e-Codevasf</t>
        </is>
      </c>
      <c r="N240" s="3" t="inlineStr">
        <is>
          <t xml:space="preserve">Indicador derivado da saída do subprocesso pela AE/GPE/UNP — a validar com a unidade responsável.</t>
        </is>
      </c>
    </row>
    <row r="241">
      <c r="A241" s="3" t="inlineStr">
        <is>
          <t xml:space="preserve">IND-085</t>
        </is>
      </c>
      <c r="B241" s="3" t="inlineStr">
        <is>
          <t xml:space="preserve">Chamados atendidos dentro do SLA</t>
        </is>
      </c>
      <c r="C241" s="8" t="str">
        <f>=IF(ISNUMBER(SEARCH("TR-",D241)),"Tarefa",IF(ISNUMBER(SEARCH("AT-",D241)),"Atividade",IF(ISNUMBER(SEARCH("SP-",D241)),"Subprocesso",IF(ISNUMBER(SEARCH("PP-",D241)),"Processo",IF(OR(LEFT(D241,2)="MG",LEFT(D241,2)="MF",LEFT(D241,2)="MS"),"Macroprocesso","")))))</f>
        <v>Processo</v>
      </c>
      <c r="D241" s="3" t="inlineStr">
        <is>
          <t xml:space="preserve">MS-04 › PP-04</t>
        </is>
      </c>
      <c r="E241" s="3" t="inlineStr">
        <is>
          <t xml:space="preserve">SLA</t>
        </is>
      </c>
      <c r="F241" s="3" t="inlineStr">
        <is>
          <t xml:space="preserve">Proporção dos chamados resolvidos no prazo definido para a sua criticidade.</t>
        </is>
      </c>
      <c r="G241" s="3" t="inlineStr">
        <is>
          <t xml:space="preserve">(Chamados no prazo ÷ chamados encerrados) × 100</t>
        </is>
      </c>
      <c r="H241" s="3" t="inlineStr">
        <is>
          <t xml:space="preserve">Verde: ≥ 90 % · Amarelo: 81 a 89 % · Vermelho: &lt; 81 %</t>
        </is>
      </c>
      <c r="I241" s="3" t="inlineStr">
        <is>
          <t xml:space="preserve">%</t>
        </is>
      </c>
      <c r="J241" s="3" t="inlineStr">
        <is>
          <t xml:space="preserve">Maior melhor</t>
        </is>
      </c>
      <c r="K241" s="3" t="inlineStr">
        <is>
          <t xml:space="preserve">90</t>
        </is>
      </c>
      <c r="L241" s="3" t="inlineStr">
        <is>
          <t xml:space="preserve">Mensal</t>
        </is>
      </c>
      <c r="M241" s="3" t="inlineStr">
        <is>
          <t xml:space="preserve">Central de serviços</t>
        </is>
      </c>
      <c r="N241" s="3" t="inlineStr">
        <is>
          <t xml:space="preserve">Indicador e meta propostos pela AE/GPE/UNP — a validar com a unidade responsável.</t>
        </is>
      </c>
    </row>
    <row r="242">
      <c r="A242" s="3" t="inlineStr">
        <is>
          <t xml:space="preserve">IND-267</t>
        </is>
      </c>
      <c r="B242" s="3" t="inlineStr">
        <is>
          <t xml:space="preserve">Demandas respondidas no prazo</t>
        </is>
      </c>
      <c r="C242" s="8" t="str">
        <f>=IF(ISNUMBER(SEARCH("TR-",D242)),"Tarefa",IF(ISNUMBER(SEARCH("AT-",D242)),"Atividade",IF(ISNUMBER(SEARCH("SP-",D242)),"Subprocesso",IF(ISNUMBER(SEARCH("PP-",D242)),"Processo",IF(OR(LEFT(D242,2)="MG",LEFT(D242,2)="MF",LEFT(D242,2)="MS"),"Macroprocesso","")))))</f>
        <v>Subprocesso</v>
      </c>
      <c r="D242" s="3" t="inlineStr">
        <is>
          <t xml:space="preserve">MS-04 › PP-04 › SP-01</t>
        </is>
      </c>
      <c r="E242" s="3" t="inlineStr">
        <is>
          <t xml:space="preserve">SLA</t>
        </is>
      </c>
      <c r="F242" s="3" t="inlineStr">
        <is>
          <t xml:space="preserve">Proporção das demandas respondidas dentro do prazo aplicável.</t>
        </is>
      </c>
      <c r="G242" s="3" t="inlineStr">
        <is>
          <t xml:space="preserve">(Demandas respondidas no prazo ÷ demandas recebidas) × 100</t>
        </is>
      </c>
      <c r="H242" s="3" t="inlineStr">
        <is>
          <t xml:space="preserve">Verde: ≥ 95 % · Amarelo: 85 a 94 % · Vermelho: &lt; 85 %</t>
        </is>
      </c>
      <c r="I242" s="3" t="inlineStr">
        <is>
          <t xml:space="preserve">%</t>
        </is>
      </c>
      <c r="J242" s="3" t="inlineStr">
        <is>
          <t xml:space="preserve">Maior melhor</t>
        </is>
      </c>
      <c r="K242" s="3" t="inlineStr">
        <is>
          <t xml:space="preserve">95</t>
        </is>
      </c>
      <c r="L242" s="3" t="inlineStr">
        <is>
          <t xml:space="preserve">Mensal</t>
        </is>
      </c>
      <c r="M242" s="3" t="inlineStr">
        <is>
          <t xml:space="preserve">Central de serviços</t>
        </is>
      </c>
      <c r="N242" s="3" t="inlineStr">
        <is>
          <t xml:space="preserve">Indicador derivado da saída do subprocesso pela AE/GPE/UNP — a validar com a unidade responsável.</t>
        </is>
      </c>
    </row>
    <row r="243">
      <c r="A243" s="3" t="inlineStr">
        <is>
          <t xml:space="preserve">IND-268</t>
        </is>
      </c>
      <c r="B243" s="3" t="inlineStr">
        <is>
          <t xml:space="preserve">Demandas respondidas no prazo</t>
        </is>
      </c>
      <c r="C243" s="8" t="str">
        <f>=IF(ISNUMBER(SEARCH("TR-",D243)),"Tarefa",IF(ISNUMBER(SEARCH("AT-",D243)),"Atividade",IF(ISNUMBER(SEARCH("SP-",D243)),"Subprocesso",IF(ISNUMBER(SEARCH("PP-",D243)),"Processo",IF(OR(LEFT(D243,2)="MG",LEFT(D243,2)="MF",LEFT(D243,2)="MS"),"Macroprocesso","")))))</f>
        <v>Subprocesso</v>
      </c>
      <c r="D243" s="3" t="inlineStr">
        <is>
          <t xml:space="preserve">MS-04 › PP-04 › SP-02</t>
        </is>
      </c>
      <c r="E243" s="3" t="inlineStr">
        <is>
          <t xml:space="preserve">SLA</t>
        </is>
      </c>
      <c r="F243" s="3" t="inlineStr">
        <is>
          <t xml:space="preserve">Proporção das demandas respondidas dentro do prazo aplicável.</t>
        </is>
      </c>
      <c r="G243" s="3" t="inlineStr">
        <is>
          <t xml:space="preserve">(Demandas respondidas no prazo ÷ demandas recebidas) × 100</t>
        </is>
      </c>
      <c r="H243" s="3" t="inlineStr">
        <is>
          <t xml:space="preserve">Verde: ≥ 95 % · Amarelo: 85 a 94 % · Vermelho: &lt; 85 %</t>
        </is>
      </c>
      <c r="I243" s="3" t="inlineStr">
        <is>
          <t xml:space="preserve">%</t>
        </is>
      </c>
      <c r="J243" s="3" t="inlineStr">
        <is>
          <t xml:space="preserve">Maior melhor</t>
        </is>
      </c>
      <c r="K243" s="3" t="inlineStr">
        <is>
          <t xml:space="preserve">95</t>
        </is>
      </c>
      <c r="L243" s="3" t="inlineStr">
        <is>
          <t xml:space="preserve">Mensal</t>
        </is>
      </c>
      <c r="M243" s="3" t="inlineStr">
        <is>
          <t xml:space="preserve">Central de serviços</t>
        </is>
      </c>
      <c r="N243" s="3" t="inlineStr">
        <is>
          <t xml:space="preserve">Indicador derivado da saída do subprocesso pela AE/GPE/UNP — a validar com a unidade responsável.</t>
        </is>
      </c>
    </row>
    <row r="244">
      <c r="A244" s="3" t="inlineStr">
        <is>
          <t xml:space="preserve">IND-269</t>
        </is>
      </c>
      <c r="B244" s="3" t="inlineStr">
        <is>
          <t xml:space="preserve">Apontamentos tratados no prazo</t>
        </is>
      </c>
      <c r="C244" s="8" t="str">
        <f>=IF(ISNUMBER(SEARCH("TR-",D244)),"Tarefa",IF(ISNUMBER(SEARCH("AT-",D244)),"Atividade",IF(ISNUMBER(SEARCH("SP-",D244)),"Subprocesso",IF(ISNUMBER(SEARCH("PP-",D244)),"Processo",IF(OR(LEFT(D244,2)="MG",LEFT(D244,2)="MF",LEFT(D244,2)="MS"),"Macroprocesso","")))))</f>
        <v>Subprocesso</v>
      </c>
      <c r="D244" s="3" t="inlineStr">
        <is>
          <t xml:space="preserve">MS-04 › PP-04 › SP-03</t>
        </is>
      </c>
      <c r="E244" s="3" t="inlineStr">
        <is>
          <t xml:space="preserve">Processo</t>
        </is>
      </c>
      <c r="F244" s="3" t="inlineStr">
        <is>
          <t xml:space="preserve">Proporção dos apontamentos regularizados dentro do prazo dado à área responsável.</t>
        </is>
      </c>
      <c r="G244" s="3" t="inlineStr">
        <is>
          <t xml:space="preserve">(Apontamentos regularizados no prazo ÷ apontamentos emitidos) × 100</t>
        </is>
      </c>
      <c r="H244" s="3" t="inlineStr">
        <is>
          <t xml:space="preserve">Verde: ≥ 85 % · Amarelo: 76 a 84 % · Vermelho: &lt; 76 %</t>
        </is>
      </c>
      <c r="I244" s="3" t="inlineStr">
        <is>
          <t xml:space="preserve">%</t>
        </is>
      </c>
      <c r="J244" s="3" t="inlineStr">
        <is>
          <t xml:space="preserve">Maior melhor</t>
        </is>
      </c>
      <c r="K244" s="3" t="inlineStr">
        <is>
          <t xml:space="preserve">85</t>
        </is>
      </c>
      <c r="L244" s="3" t="inlineStr">
        <is>
          <t xml:space="preserve">Trimestral</t>
        </is>
      </c>
      <c r="M244" s="3" t="inlineStr">
        <is>
          <t xml:space="preserve">Central de serviços</t>
        </is>
      </c>
      <c r="N244" s="3" t="inlineStr">
        <is>
          <t xml:space="preserve">Indicador derivado da saída do subprocesso pela AE/GPE/UNP — a validar com a unidade responsável.</t>
        </is>
      </c>
    </row>
    <row r="245">
      <c r="A245" s="3" t="inlineStr">
        <is>
          <t xml:space="preserve">IND-028</t>
        </is>
      </c>
      <c r="B245" s="3" t="inlineStr">
        <is>
          <t xml:space="preserve">Pagamentos realizados no prazo</t>
        </is>
      </c>
      <c r="C245" s="8" t="str">
        <f>=IF(ISNUMBER(SEARCH("TR-",D245)),"Tarefa",IF(ISNUMBER(SEARCH("AT-",D245)),"Atividade",IF(ISNUMBER(SEARCH("SP-",D245)),"Subprocesso",IF(ISNUMBER(SEARCH("PP-",D245)),"Processo",IF(OR(LEFT(D245,2)="MG",LEFT(D245,2)="MF",LEFT(D245,2)="MS"),"Macroprocesso","")))))</f>
        <v>Macroprocesso</v>
      </c>
      <c r="D245" s="3" t="inlineStr">
        <is>
          <t xml:space="preserve">MS-05</t>
        </is>
      </c>
      <c r="E245" s="3" t="inlineStr">
        <is>
          <t xml:space="preserve">SLA</t>
        </is>
      </c>
      <c r="F245" s="3" t="inlineStr">
        <is>
          <t xml:space="preserve">Documentos de cobrança liquidados e pagos dentro do prazo pactuado.</t>
        </is>
      </c>
      <c r="G245" s="3" t="inlineStr">
        <is>
          <t xml:space="preserve">(Pagamentos realizados no prazo ÷ pagamentos realizados) × 100</t>
        </is>
      </c>
      <c r="H245" s="3" t="inlineStr">
        <is>
          <t xml:space="preserve">Verde: ≥ 98 % · Amarelo: 88 a 97 % · Vermelho: &lt; 88 %</t>
        </is>
      </c>
      <c r="I245" s="3" t="inlineStr">
        <is>
          <t xml:space="preserve">%</t>
        </is>
      </c>
      <c r="J245" s="3" t="inlineStr">
        <is>
          <t xml:space="preserve">Maior melhor</t>
        </is>
      </c>
      <c r="K245" s="3" t="inlineStr">
        <is>
          <t xml:space="preserve">98</t>
        </is>
      </c>
      <c r="L245" s="3" t="inlineStr">
        <is>
          <t xml:space="preserve">Mensal</t>
        </is>
      </c>
      <c r="M245" s="3" t="inlineStr">
        <is>
          <t xml:space="preserve">SIAFI</t>
        </is>
      </c>
      <c r="N245" s="3" t="inlineStr">
        <is>
          <t xml:space="preserve">Indicador possível, a validar com a unidade responsável.</t>
        </is>
      </c>
    </row>
    <row r="246">
      <c r="A246" s="3" t="inlineStr">
        <is>
          <t xml:space="preserve">IND-086</t>
        </is>
      </c>
      <c r="B246" s="3" t="inlineStr">
        <is>
          <t xml:space="preserve">Pagamentos efetuados no prazo</t>
        </is>
      </c>
      <c r="C246" s="8" t="str">
        <f>=IF(ISNUMBER(SEARCH("TR-",D246)),"Tarefa",IF(ISNUMBER(SEARCH("AT-",D246)),"Atividade",IF(ISNUMBER(SEARCH("SP-",D246)),"Subprocesso",IF(ISNUMBER(SEARCH("PP-",D246)),"Processo",IF(OR(LEFT(D246,2)="MG",LEFT(D246,2)="MF",LEFT(D246,2)="MS"),"Macroprocesso","")))))</f>
        <v>Processo</v>
      </c>
      <c r="D246" s="3" t="inlineStr">
        <is>
          <t xml:space="preserve">MS-05 › PP-01</t>
        </is>
      </c>
      <c r="E246" s="3" t="inlineStr">
        <is>
          <t xml:space="preserve">SLA</t>
        </is>
      </c>
      <c r="F246" s="3" t="inlineStr">
        <is>
          <t xml:space="preserve">Proporção dos pagamentos realizados dentro do prazo contratual após a liquidação.</t>
        </is>
      </c>
      <c r="G246" s="3" t="inlineStr">
        <is>
          <t xml:space="preserve">(Pagamentos no prazo ÷ pagamentos efetuados) × 100</t>
        </is>
      </c>
      <c r="H246" s="3" t="inlineStr">
        <is>
          <t xml:space="preserve">Verde: ≥ 98 % · Amarelo: 88 a 97 % · Vermelho: &lt; 88 %</t>
        </is>
      </c>
      <c r="I246" s="3" t="inlineStr">
        <is>
          <t xml:space="preserve">%</t>
        </is>
      </c>
      <c r="J246" s="3" t="inlineStr">
        <is>
          <t xml:space="preserve">Maior melhor</t>
        </is>
      </c>
      <c r="K246" s="3" t="inlineStr">
        <is>
          <t xml:space="preserve">98</t>
        </is>
      </c>
      <c r="L246" s="3" t="inlineStr">
        <is>
          <t xml:space="preserve">Mensal</t>
        </is>
      </c>
      <c r="M246" s="3" t="inlineStr">
        <is>
          <t xml:space="preserve">SIAFI</t>
        </is>
      </c>
      <c r="N246" s="3" t="inlineStr">
        <is>
          <t xml:space="preserve">Indicador e meta propostos pela AE/GPE/UNP — a validar com a unidade responsável.</t>
        </is>
      </c>
    </row>
    <row r="247">
      <c r="A247" s="3" t="inlineStr">
        <is>
          <t xml:space="preserve">IND-270</t>
        </is>
      </c>
      <c r="B247" s="3" t="inlineStr">
        <is>
          <t xml:space="preserve">Programação financeira concluído no prazo</t>
        </is>
      </c>
      <c r="C247" s="8" t="str">
        <f>=IF(ISNUMBER(SEARCH("TR-",D247)),"Tarefa",IF(ISNUMBER(SEARCH("AT-",D247)),"Atividade",IF(ISNUMBER(SEARCH("SP-",D247)),"Subprocesso",IF(ISNUMBER(SEARCH("PP-",D247)),"Processo",IF(OR(LEFT(D247,2)="MG",LEFT(D247,2)="MF",LEFT(D247,2)="MS"),"Macroprocesso","")))))</f>
        <v>Subprocesso</v>
      </c>
      <c r="D247" s="3" t="inlineStr">
        <is>
          <t xml:space="preserve">MS-05 › PP-01 › SP-01</t>
        </is>
      </c>
      <c r="E247" s="3" t="inlineStr">
        <is>
          <t xml:space="preserve">SLA</t>
        </is>
      </c>
      <c r="F247" s="3" t="inlineStr">
        <is>
          <t xml:space="preserve">Proporção das análises concluídas dentro do prazo acordado com a área demandante.</t>
        </is>
      </c>
      <c r="G247" s="3" t="inlineStr">
        <is>
          <t xml:space="preserve">(Análises concluídas no prazo ÷ análises demandadas) × 100</t>
        </is>
      </c>
      <c r="H247" s="3" t="inlineStr">
        <is>
          <t xml:space="preserve">Verde: ≥ 90 % · Amarelo: 81 a 89 % · Vermelho: &lt; 81 %</t>
        </is>
      </c>
      <c r="I247" s="3" t="inlineStr">
        <is>
          <t xml:space="preserve">%</t>
        </is>
      </c>
      <c r="J247" s="3" t="inlineStr">
        <is>
          <t xml:space="preserve">Maior melhor</t>
        </is>
      </c>
      <c r="K247" s="3" t="inlineStr">
        <is>
          <t xml:space="preserve">90</t>
        </is>
      </c>
      <c r="L247" s="3" t="inlineStr">
        <is>
          <t xml:space="preserve">Trimestral</t>
        </is>
      </c>
      <c r="M247" s="3" t="inlineStr">
        <is>
          <t xml:space="preserve">SIAFI</t>
        </is>
      </c>
      <c r="N247" s="3" t="inlineStr">
        <is>
          <t xml:space="preserve">Indicador derivado da saída do subprocesso pela AE/GPE/UNP — a validar com a unidade responsável.</t>
        </is>
      </c>
    </row>
    <row r="248">
      <c r="A248" s="3" t="inlineStr">
        <is>
          <t xml:space="preserve">IND-271</t>
        </is>
      </c>
      <c r="B248" s="3" t="inlineStr">
        <is>
          <t xml:space="preserve">Execução conforme o programado</t>
        </is>
      </c>
      <c r="C248" s="8" t="str">
        <f>=IF(ISNUMBER(SEARCH("TR-",D248)),"Tarefa",IF(ISNUMBER(SEARCH("AT-",D248)),"Atividade",IF(ISNUMBER(SEARCH("SP-",D248)),"Subprocesso",IF(ISNUMBER(SEARCH("PP-",D248)),"Processo",IF(OR(LEFT(D248,2)="MG",LEFT(D248,2)="MF",LEFT(D248,2)="MS"),"Macroprocesso","")))))</f>
        <v>Subprocesso</v>
      </c>
      <c r="D248" s="3" t="inlineStr">
        <is>
          <t xml:space="preserve">MS-05 › PP-01 › SP-02</t>
        </is>
      </c>
      <c r="E248" s="3" t="inlineStr">
        <is>
          <t xml:space="preserve">Processo</t>
        </is>
      </c>
      <c r="F248" s="3" t="inlineStr">
        <is>
          <t xml:space="preserve">Proporção do que foi programado no período e efetivamente executado.</t>
        </is>
      </c>
      <c r="G248" s="3" t="inlineStr">
        <is>
          <t xml:space="preserve">(Executado no período ÷ programado no período) × 100</t>
        </is>
      </c>
      <c r="H248" s="3" t="inlineStr">
        <is>
          <t xml:space="preserve">Verde: ≥ 90 % · Amarelo: 81 a 89 % · Vermelho: &lt; 81 %</t>
        </is>
      </c>
      <c r="I248" s="3" t="inlineStr">
        <is>
          <t xml:space="preserve">%</t>
        </is>
      </c>
      <c r="J248" s="3" t="inlineStr">
        <is>
          <t xml:space="preserve">Maior melhor</t>
        </is>
      </c>
      <c r="K248" s="3" t="inlineStr">
        <is>
          <t xml:space="preserve">90</t>
        </is>
      </c>
      <c r="L248" s="3" t="inlineStr">
        <is>
          <t xml:space="preserve">Mensal</t>
        </is>
      </c>
      <c r="M248" s="3" t="inlineStr">
        <is>
          <t xml:space="preserve">SIAFI</t>
        </is>
      </c>
      <c r="N248" s="3" t="inlineStr">
        <is>
          <t xml:space="preserve">Indicador derivado da saída do subprocesso pela AE/GPE/UNP — a validar com a unidade responsável.</t>
        </is>
      </c>
    </row>
    <row r="249">
      <c r="A249" s="3" t="inlineStr">
        <is>
          <t xml:space="preserve">IND-272</t>
        </is>
      </c>
      <c r="B249" s="3" t="inlineStr">
        <is>
          <t xml:space="preserve">Apontamentos tratados no prazo</t>
        </is>
      </c>
      <c r="C249" s="8" t="str">
        <f>=IF(ISNUMBER(SEARCH("TR-",D249)),"Tarefa",IF(ISNUMBER(SEARCH("AT-",D249)),"Atividade",IF(ISNUMBER(SEARCH("SP-",D249)),"Subprocesso",IF(ISNUMBER(SEARCH("PP-",D249)),"Processo",IF(OR(LEFT(D249,2)="MG",LEFT(D249,2)="MF",LEFT(D249,2)="MS"),"Macroprocesso","")))))</f>
        <v>Subprocesso</v>
      </c>
      <c r="D249" s="3" t="inlineStr">
        <is>
          <t xml:space="preserve">MS-05 › PP-01 › SP-03</t>
        </is>
      </c>
      <c r="E249" s="3" t="inlineStr">
        <is>
          <t xml:space="preserve">Processo</t>
        </is>
      </c>
      <c r="F249" s="3" t="inlineStr">
        <is>
          <t xml:space="preserve">Proporção dos apontamentos regularizados dentro do prazo dado à área responsável.</t>
        </is>
      </c>
      <c r="G249" s="3" t="inlineStr">
        <is>
          <t xml:space="preserve">(Apontamentos regularizados no prazo ÷ apontamentos emitidos) × 100</t>
        </is>
      </c>
      <c r="H249" s="3" t="inlineStr">
        <is>
          <t xml:space="preserve">Verde: ≥ 85 % · Amarelo: 76 a 84 % · Vermelho: &lt; 76 %</t>
        </is>
      </c>
      <c r="I249" s="3" t="inlineStr">
        <is>
          <t xml:space="preserve">%</t>
        </is>
      </c>
      <c r="J249" s="3" t="inlineStr">
        <is>
          <t xml:space="preserve">Maior melhor</t>
        </is>
      </c>
      <c r="K249" s="3" t="inlineStr">
        <is>
          <t xml:space="preserve">85</t>
        </is>
      </c>
      <c r="L249" s="3" t="inlineStr">
        <is>
          <t xml:space="preserve">Trimestral</t>
        </is>
      </c>
      <c r="M249" s="3" t="inlineStr">
        <is>
          <t xml:space="preserve">SIAFI</t>
        </is>
      </c>
      <c r="N249" s="3" t="inlineStr">
        <is>
          <t xml:space="preserve">Indicador derivado da saída do subprocesso pela AE/GPE/UNP — a validar com a unidade responsável.</t>
        </is>
      </c>
    </row>
    <row r="250">
      <c r="A250" s="3" t="inlineStr">
        <is>
          <t xml:space="preserve">IND-087</t>
        </is>
      </c>
      <c r="B250" s="3" t="inlineStr">
        <is>
          <t xml:space="preserve">Recuperação de créditos não tributários</t>
        </is>
      </c>
      <c r="C250" s="8" t="str">
        <f>=IF(ISNUMBER(SEARCH("TR-",D250)),"Tarefa",IF(ISNUMBER(SEARCH("AT-",D250)),"Atividade",IF(ISNUMBER(SEARCH("SP-",D250)),"Subprocesso",IF(ISNUMBER(SEARCH("PP-",D250)),"Processo",IF(OR(LEFT(D250,2)="MG",LEFT(D250,2)="MF",LEFT(D250,2)="MS"),"Macroprocesso","")))))</f>
        <v>Processo</v>
      </c>
      <c r="D250" s="3" t="inlineStr">
        <is>
          <t xml:space="preserve">MS-05 › PP-02</t>
        </is>
      </c>
      <c r="E250" s="3" t="inlineStr">
        <is>
          <t xml:space="preserve">ROI</t>
        </is>
      </c>
      <c r="F250" s="3" t="inlineStr">
        <is>
          <t xml:space="preserve">Proporção do valor de crédito constituído que foi efetivamente arrecadado.</t>
        </is>
      </c>
      <c r="G250" s="3" t="inlineStr">
        <is>
          <t xml:space="preserve">(Valor arrecadado ÷ valor de crédito constituído) × 100</t>
        </is>
      </c>
      <c r="H250" s="3" t="inlineStr">
        <is>
          <t xml:space="preserve">Verde: ≥ 40 % · Amarelo: 36 a 39 % · Vermelho: &lt; 36 %</t>
        </is>
      </c>
      <c r="I250" s="3" t="inlineStr">
        <is>
          <t xml:space="preserve">%</t>
        </is>
      </c>
      <c r="J250" s="3" t="inlineStr">
        <is>
          <t xml:space="preserve">Maior melhor</t>
        </is>
      </c>
      <c r="K250" s="3" t="inlineStr">
        <is>
          <t xml:space="preserve">40</t>
        </is>
      </c>
      <c r="L250" s="3" t="inlineStr">
        <is>
          <t xml:space="preserve">Trimestral</t>
        </is>
      </c>
      <c r="M250" s="3" t="inlineStr">
        <is>
          <t xml:space="preserve">SIGEC</t>
        </is>
      </c>
      <c r="N250" s="3" t="inlineStr">
        <is>
          <t xml:space="preserve">Indicador e meta propostos pela AE/GPE/UNP — a validar com a unidade responsável.</t>
        </is>
      </c>
    </row>
    <row r="251">
      <c r="A251" s="3" t="inlineStr">
        <is>
          <t xml:space="preserve">IND-273</t>
        </is>
      </c>
      <c r="B251" s="3" t="inlineStr">
        <is>
          <t xml:space="preserve">Formalização sem pendência</t>
        </is>
      </c>
      <c r="C251" s="8" t="str">
        <f>=IF(ISNUMBER(SEARCH("TR-",D251)),"Tarefa",IF(ISNUMBER(SEARCH("AT-",D251)),"Atividade",IF(ISNUMBER(SEARCH("SP-",D251)),"Subprocesso",IF(ISNUMBER(SEARCH("PP-",D251)),"Processo",IF(OR(LEFT(D251,2)="MG",LEFT(D251,2)="MF",LEFT(D251,2)="MS"),"Macroprocesso","")))))</f>
        <v>Subprocesso</v>
      </c>
      <c r="D251" s="3" t="inlineStr">
        <is>
          <t xml:space="preserve">MS-05 › PP-02 › SP-01</t>
        </is>
      </c>
      <c r="E251" s="3" t="inlineStr">
        <is>
          <t xml:space="preserve">Processo</t>
        </is>
      </c>
      <c r="F251" s="3" t="inlineStr">
        <is>
          <t xml:space="preserve">Proporção das formalizações concluídas sem pendência documental ou jurídica.</t>
        </is>
      </c>
      <c r="G251" s="3" t="inlineStr">
        <is>
          <t xml:space="preserve">(Formalizações sem pendência ÷ formalizações do período) × 100</t>
        </is>
      </c>
      <c r="H251" s="3" t="inlineStr">
        <is>
          <t xml:space="preserve">Verde: ≥ 95 % · Amarelo: 85 a 94 % · Vermelho: &lt; 85 %</t>
        </is>
      </c>
      <c r="I251" s="3" t="inlineStr">
        <is>
          <t xml:space="preserve">%</t>
        </is>
      </c>
      <c r="J251" s="3" t="inlineStr">
        <is>
          <t xml:space="preserve">Maior melhor</t>
        </is>
      </c>
      <c r="K251" s="3" t="inlineStr">
        <is>
          <t xml:space="preserve">95</t>
        </is>
      </c>
      <c r="L251" s="3" t="inlineStr">
        <is>
          <t xml:space="preserve">Trimestral</t>
        </is>
      </c>
      <c r="M251" s="3" t="inlineStr">
        <is>
          <t xml:space="preserve">SIGEC</t>
        </is>
      </c>
      <c r="N251" s="3" t="inlineStr">
        <is>
          <t xml:space="preserve">Indicador derivado da saída do subprocesso pela AE/GPE/UNP — a validar com a unidade responsável.</t>
        </is>
      </c>
    </row>
    <row r="252">
      <c r="A252" s="3" t="inlineStr">
        <is>
          <t xml:space="preserve">IND-274</t>
        </is>
      </c>
      <c r="B252" s="3" t="inlineStr">
        <is>
          <t xml:space="preserve">Formalização sem pendência</t>
        </is>
      </c>
      <c r="C252" s="8" t="str">
        <f>=IF(ISNUMBER(SEARCH("TR-",D252)),"Tarefa",IF(ISNUMBER(SEARCH("AT-",D252)),"Atividade",IF(ISNUMBER(SEARCH("SP-",D252)),"Subprocesso",IF(ISNUMBER(SEARCH("PP-",D252)),"Processo",IF(OR(LEFT(D252,2)="MG",LEFT(D252,2)="MF",LEFT(D252,2)="MS"),"Macroprocesso","")))))</f>
        <v>Subprocesso</v>
      </c>
      <c r="D252" s="3" t="inlineStr">
        <is>
          <t xml:space="preserve">MS-05 › PP-02 › SP-02</t>
        </is>
      </c>
      <c r="E252" s="3" t="inlineStr">
        <is>
          <t xml:space="preserve">Processo</t>
        </is>
      </c>
      <c r="F252" s="3" t="inlineStr">
        <is>
          <t xml:space="preserve">Proporção das formalizações concluídas sem pendência documental ou jurídica.</t>
        </is>
      </c>
      <c r="G252" s="3" t="inlineStr">
        <is>
          <t xml:space="preserve">(Formalizações sem pendência ÷ formalizações do período) × 100</t>
        </is>
      </c>
      <c r="H252" s="3" t="inlineStr">
        <is>
          <t xml:space="preserve">Verde: ≥ 95 % · Amarelo: 85 a 94 % · Vermelho: &lt; 85 %</t>
        </is>
      </c>
      <c r="I252" s="3" t="inlineStr">
        <is>
          <t xml:space="preserve">%</t>
        </is>
      </c>
      <c r="J252" s="3" t="inlineStr">
        <is>
          <t xml:space="preserve">Maior melhor</t>
        </is>
      </c>
      <c r="K252" s="3" t="inlineStr">
        <is>
          <t xml:space="preserve">95</t>
        </is>
      </c>
      <c r="L252" s="3" t="inlineStr">
        <is>
          <t xml:space="preserve">Trimestral</t>
        </is>
      </c>
      <c r="M252" s="3" t="inlineStr">
        <is>
          <t xml:space="preserve">SIGEC</t>
        </is>
      </c>
      <c r="N252" s="3" t="inlineStr">
        <is>
          <t xml:space="preserve">Indicador derivado da saída do subprocesso pela AE/GPE/UNP — a validar com a unidade responsável.</t>
        </is>
      </c>
    </row>
    <row r="253">
      <c r="A253" s="3" t="inlineStr">
        <is>
          <t xml:space="preserve">IND-275</t>
        </is>
      </c>
      <c r="B253" s="3" t="inlineStr">
        <is>
          <t xml:space="preserve">Formalização sem pendência</t>
        </is>
      </c>
      <c r="C253" s="8" t="str">
        <f>=IF(ISNUMBER(SEARCH("TR-",D253)),"Tarefa",IF(ISNUMBER(SEARCH("AT-",D253)),"Atividade",IF(ISNUMBER(SEARCH("SP-",D253)),"Subprocesso",IF(ISNUMBER(SEARCH("PP-",D253)),"Processo",IF(OR(LEFT(D253,2)="MG",LEFT(D253,2)="MF",LEFT(D253,2)="MS"),"Macroprocesso","")))))</f>
        <v>Subprocesso</v>
      </c>
      <c r="D253" s="3" t="inlineStr">
        <is>
          <t xml:space="preserve">MS-05 › PP-02 › SP-03</t>
        </is>
      </c>
      <c r="E253" s="3" t="inlineStr">
        <is>
          <t xml:space="preserve">Processo</t>
        </is>
      </c>
      <c r="F253" s="3" t="inlineStr">
        <is>
          <t xml:space="preserve">Proporção das formalizações concluídas sem pendência documental ou jurídica.</t>
        </is>
      </c>
      <c r="G253" s="3" t="inlineStr">
        <is>
          <t xml:space="preserve">(Formalizações sem pendência ÷ formalizações do período) × 100</t>
        </is>
      </c>
      <c r="H253" s="3" t="inlineStr">
        <is>
          <t xml:space="preserve">Verde: ≥ 95 % · Amarelo: 85 a 94 % · Vermelho: &lt; 85 %</t>
        </is>
      </c>
      <c r="I253" s="3" t="inlineStr">
        <is>
          <t xml:space="preserve">%</t>
        </is>
      </c>
      <c r="J253" s="3" t="inlineStr">
        <is>
          <t xml:space="preserve">Maior melhor</t>
        </is>
      </c>
      <c r="K253" s="3" t="inlineStr">
        <is>
          <t xml:space="preserve">95</t>
        </is>
      </c>
      <c r="L253" s="3" t="inlineStr">
        <is>
          <t xml:space="preserve">Trimestral</t>
        </is>
      </c>
      <c r="M253" s="3" t="inlineStr">
        <is>
          <t xml:space="preserve">SIGEC</t>
        </is>
      </c>
      <c r="N253" s="3" t="inlineStr">
        <is>
          <t xml:space="preserve">Indicador derivado da saída do subprocesso pela AE/GPE/UNP — a validar com a unidade responsável.</t>
        </is>
      </c>
    </row>
    <row r="254">
      <c r="A254" s="3" t="inlineStr">
        <is>
          <t xml:space="preserve">IND-088</t>
        </is>
      </c>
      <c r="B254" s="3" t="inlineStr">
        <is>
          <t xml:space="preserve">Empenhos emitidos sem anulação por erro</t>
        </is>
      </c>
      <c r="C254" s="8" t="str">
        <f>=IF(ISNUMBER(SEARCH("TR-",D254)),"Tarefa",IF(ISNUMBER(SEARCH("AT-",D254)),"Atividade",IF(ISNUMBER(SEARCH("SP-",D254)),"Subprocesso",IF(ISNUMBER(SEARCH("PP-",D254)),"Processo",IF(OR(LEFT(D254,2)="MG",LEFT(D254,2)="MF",LEFT(D254,2)="MS"),"Macroprocesso","")))))</f>
        <v>Processo</v>
      </c>
      <c r="D254" s="3" t="inlineStr">
        <is>
          <t xml:space="preserve">MS-05 › PP-03</t>
        </is>
      </c>
      <c r="E254" s="3" t="inlineStr">
        <is>
          <t xml:space="preserve">Processo</t>
        </is>
      </c>
      <c r="F254" s="3" t="inlineStr">
        <is>
          <t xml:space="preserve">Proporção dos empenhos que não precisaram de anulação por erro de dotação ou classificação.</t>
        </is>
      </c>
      <c r="G254" s="3" t="inlineStr">
        <is>
          <t xml:space="preserve">(Empenhos sem anulação por erro ÷ empenhos emitidos) × 100</t>
        </is>
      </c>
      <c r="H254" s="3" t="inlineStr">
        <is>
          <t xml:space="preserve">Verde: ≥ 98 % · Amarelo: 88 a 97 % · Vermelho: &lt; 88 %</t>
        </is>
      </c>
      <c r="I254" s="3" t="inlineStr">
        <is>
          <t xml:space="preserve">%</t>
        </is>
      </c>
      <c r="J254" s="3" t="inlineStr">
        <is>
          <t xml:space="preserve">Maior melhor</t>
        </is>
      </c>
      <c r="K254" s="3" t="inlineStr">
        <is>
          <t xml:space="preserve">98</t>
        </is>
      </c>
      <c r="L254" s="3" t="inlineStr">
        <is>
          <t xml:space="preserve">Mensal</t>
        </is>
      </c>
      <c r="M254" s="3" t="inlineStr">
        <is>
          <t xml:space="preserve">SIAFI</t>
        </is>
      </c>
      <c r="N254" s="3" t="inlineStr">
        <is>
          <t xml:space="preserve">Indicador e meta propostos pela AE/GPE/UNP — a validar com a unidade responsável.</t>
        </is>
      </c>
    </row>
    <row r="255">
      <c r="A255" s="3" t="inlineStr">
        <is>
          <t xml:space="preserve">IND-276</t>
        </is>
      </c>
      <c r="B255" s="3" t="inlineStr">
        <is>
          <t xml:space="preserve">Formalização sem pendência</t>
        </is>
      </c>
      <c r="C255" s="8" t="str">
        <f>=IF(ISNUMBER(SEARCH("TR-",D255)),"Tarefa",IF(ISNUMBER(SEARCH("AT-",D255)),"Atividade",IF(ISNUMBER(SEARCH("SP-",D255)),"Subprocesso",IF(ISNUMBER(SEARCH("PP-",D255)),"Processo",IF(OR(LEFT(D255,2)="MG",LEFT(D255,2)="MF",LEFT(D255,2)="MS"),"Macroprocesso","")))))</f>
        <v>Subprocesso</v>
      </c>
      <c r="D255" s="3" t="inlineStr">
        <is>
          <t xml:space="preserve">MS-05 › PP-03 › SP-01</t>
        </is>
      </c>
      <c r="E255" s="3" t="inlineStr">
        <is>
          <t xml:space="preserve">Processo</t>
        </is>
      </c>
      <c r="F255" s="3" t="inlineStr">
        <is>
          <t xml:space="preserve">Proporção das formalizações concluídas sem pendência documental ou jurídica.</t>
        </is>
      </c>
      <c r="G255" s="3" t="inlineStr">
        <is>
          <t xml:space="preserve">(Formalizações sem pendência ÷ formalizações do período) × 100</t>
        </is>
      </c>
      <c r="H255" s="3" t="inlineStr">
        <is>
          <t xml:space="preserve">Verde: ≥ 95 % · Amarelo: 85 a 94 % · Vermelho: &lt; 85 %</t>
        </is>
      </c>
      <c r="I255" s="3" t="inlineStr">
        <is>
          <t xml:space="preserve">%</t>
        </is>
      </c>
      <c r="J255" s="3" t="inlineStr">
        <is>
          <t xml:space="preserve">Maior melhor</t>
        </is>
      </c>
      <c r="K255" s="3" t="inlineStr">
        <is>
          <t xml:space="preserve">95</t>
        </is>
      </c>
      <c r="L255" s="3" t="inlineStr">
        <is>
          <t xml:space="preserve">Trimestral</t>
        </is>
      </c>
      <c r="M255" s="3" t="inlineStr">
        <is>
          <t xml:space="preserve">SIAFI</t>
        </is>
      </c>
      <c r="N255" s="3" t="inlineStr">
        <is>
          <t xml:space="preserve">Indicador derivado da saída do subprocesso pela AE/GPE/UNP — a validar com a unidade responsável.</t>
        </is>
      </c>
    </row>
    <row r="256">
      <c r="A256" s="3" t="inlineStr">
        <is>
          <t xml:space="preserve">IND-277</t>
        </is>
      </c>
      <c r="B256" s="3" t="inlineStr">
        <is>
          <t xml:space="preserve">Formalização sem pendência</t>
        </is>
      </c>
      <c r="C256" s="8" t="str">
        <f>=IF(ISNUMBER(SEARCH("TR-",D256)),"Tarefa",IF(ISNUMBER(SEARCH("AT-",D256)),"Atividade",IF(ISNUMBER(SEARCH("SP-",D256)),"Subprocesso",IF(ISNUMBER(SEARCH("PP-",D256)),"Processo",IF(OR(LEFT(D256,2)="MG",LEFT(D256,2)="MF",LEFT(D256,2)="MS"),"Macroprocesso","")))))</f>
        <v>Subprocesso</v>
      </c>
      <c r="D256" s="3" t="inlineStr">
        <is>
          <t xml:space="preserve">MS-05 › PP-03 › SP-02</t>
        </is>
      </c>
      <c r="E256" s="3" t="inlineStr">
        <is>
          <t xml:space="preserve">Processo</t>
        </is>
      </c>
      <c r="F256" s="3" t="inlineStr">
        <is>
          <t xml:space="preserve">Proporção das formalizações concluídas sem pendência documental ou jurídica.</t>
        </is>
      </c>
      <c r="G256" s="3" t="inlineStr">
        <is>
          <t xml:space="preserve">(Formalizações sem pendência ÷ formalizações do período) × 100</t>
        </is>
      </c>
      <c r="H256" s="3" t="inlineStr">
        <is>
          <t xml:space="preserve">Verde: ≥ 95 % · Amarelo: 85 a 94 % · Vermelho: &lt; 85 %</t>
        </is>
      </c>
      <c r="I256" s="3" t="inlineStr">
        <is>
          <t xml:space="preserve">%</t>
        </is>
      </c>
      <c r="J256" s="3" t="inlineStr">
        <is>
          <t xml:space="preserve">Maior melhor</t>
        </is>
      </c>
      <c r="K256" s="3" t="inlineStr">
        <is>
          <t xml:space="preserve">95</t>
        </is>
      </c>
      <c r="L256" s="3" t="inlineStr">
        <is>
          <t xml:space="preserve">Trimestral</t>
        </is>
      </c>
      <c r="M256" s="3" t="inlineStr">
        <is>
          <t xml:space="preserve">SIAFI</t>
        </is>
      </c>
      <c r="N256" s="3" t="inlineStr">
        <is>
          <t xml:space="preserve">Indicador derivado da saída do subprocesso pela AE/GPE/UNP — a validar com a unidade responsável.</t>
        </is>
      </c>
    </row>
    <row r="257">
      <c r="A257" s="3" t="inlineStr">
        <is>
          <t xml:space="preserve">IND-278</t>
        </is>
      </c>
      <c r="B257" s="3" t="inlineStr">
        <is>
          <t xml:space="preserve">Apontamentos tratados no prazo</t>
        </is>
      </c>
      <c r="C257" s="8" t="str">
        <f>=IF(ISNUMBER(SEARCH("TR-",D257)),"Tarefa",IF(ISNUMBER(SEARCH("AT-",D257)),"Atividade",IF(ISNUMBER(SEARCH("SP-",D257)),"Subprocesso",IF(ISNUMBER(SEARCH("PP-",D257)),"Processo",IF(OR(LEFT(D257,2)="MG",LEFT(D257,2)="MF",LEFT(D257,2)="MS"),"Macroprocesso","")))))</f>
        <v>Subprocesso</v>
      </c>
      <c r="D257" s="3" t="inlineStr">
        <is>
          <t xml:space="preserve">MS-05 › PP-03 › SP-03</t>
        </is>
      </c>
      <c r="E257" s="3" t="inlineStr">
        <is>
          <t xml:space="preserve">Processo</t>
        </is>
      </c>
      <c r="F257" s="3" t="inlineStr">
        <is>
          <t xml:space="preserve">Proporção dos apontamentos regularizados dentro do prazo dado à área responsável.</t>
        </is>
      </c>
      <c r="G257" s="3" t="inlineStr">
        <is>
          <t xml:space="preserve">(Apontamentos regularizados no prazo ÷ apontamentos emitidos) × 100</t>
        </is>
      </c>
      <c r="H257" s="3" t="inlineStr">
        <is>
          <t xml:space="preserve">Verde: ≥ 85 % · Amarelo: 76 a 84 % · Vermelho: &lt; 76 %</t>
        </is>
      </c>
      <c r="I257" s="3" t="inlineStr">
        <is>
          <t xml:space="preserve">%</t>
        </is>
      </c>
      <c r="J257" s="3" t="inlineStr">
        <is>
          <t xml:space="preserve">Maior melhor</t>
        </is>
      </c>
      <c r="K257" s="3" t="inlineStr">
        <is>
          <t xml:space="preserve">85</t>
        </is>
      </c>
      <c r="L257" s="3" t="inlineStr">
        <is>
          <t xml:space="preserve">Trimestral</t>
        </is>
      </c>
      <c r="M257" s="3" t="inlineStr">
        <is>
          <t xml:space="preserve">SIAFI</t>
        </is>
      </c>
      <c r="N257" s="3" t="inlineStr">
        <is>
          <t xml:space="preserve">Indicador derivado da saída do subprocesso pela AE/GPE/UNP — a validar com a unidade responsável.</t>
        </is>
      </c>
    </row>
    <row r="258">
      <c r="A258" s="3" t="inlineStr">
        <is>
          <t xml:space="preserve">IND-089</t>
        </is>
      </c>
      <c r="B258" s="3" t="inlineStr">
        <is>
          <t xml:space="preserve">Demonstrações contábeis encerradas no prazo</t>
        </is>
      </c>
      <c r="C258" s="8" t="str">
        <f>=IF(ISNUMBER(SEARCH("TR-",D258)),"Tarefa",IF(ISNUMBER(SEARCH("AT-",D258)),"Atividade",IF(ISNUMBER(SEARCH("SP-",D258)),"Subprocesso",IF(ISNUMBER(SEARCH("PP-",D258)),"Processo",IF(OR(LEFT(D258,2)="MG",LEFT(D258,2)="MF",LEFT(D258,2)="MS"),"Macroprocesso","")))))</f>
        <v>Processo</v>
      </c>
      <c r="D258" s="3" t="inlineStr">
        <is>
          <t xml:space="preserve">MS-05 › PP-04</t>
        </is>
      </c>
      <c r="E258" s="3" t="inlineStr">
        <is>
          <t xml:space="preserve">SLA</t>
        </is>
      </c>
      <c r="F258" s="3" t="inlineStr">
        <is>
          <t xml:space="preserve">Proporção dos fechamentos contábeis concluídos no prazo do calendário.</t>
        </is>
      </c>
      <c r="G258" s="3" t="inlineStr">
        <is>
          <t xml:space="preserve">(Fechamentos no prazo ÷ fechamentos previstos) × 100</t>
        </is>
      </c>
      <c r="H258" s="3" t="inlineStr">
        <is>
          <t xml:space="preserve">Verde: ≥ 100 % · Amarelo: 90 a 99 % · Vermelho: &lt; 90 %</t>
        </is>
      </c>
      <c r="I258" s="3" t="inlineStr">
        <is>
          <t xml:space="preserve">%</t>
        </is>
      </c>
      <c r="J258" s="3" t="inlineStr">
        <is>
          <t xml:space="preserve">Maior melhor</t>
        </is>
      </c>
      <c r="K258" s="3" t="inlineStr">
        <is>
          <t xml:space="preserve">100</t>
        </is>
      </c>
      <c r="L258" s="3" t="inlineStr">
        <is>
          <t xml:space="preserve">Mensal</t>
        </is>
      </c>
      <c r="M258" s="3" t="inlineStr">
        <is>
          <t xml:space="preserve">SIAFI</t>
        </is>
      </c>
      <c r="N258" s="3" t="inlineStr">
        <is>
          <t xml:space="preserve">Indicador e meta propostos pela AE/GPE/UNP — a validar com a unidade responsável.</t>
        </is>
      </c>
    </row>
    <row r="259">
      <c r="A259" s="3" t="inlineStr">
        <is>
          <t xml:space="preserve">IND-279</t>
        </is>
      </c>
      <c r="B259" s="3" t="inlineStr">
        <is>
          <t xml:space="preserve">Acuracidade do registro</t>
        </is>
      </c>
      <c r="C259" s="8" t="str">
        <f>=IF(ISNUMBER(SEARCH("TR-",D259)),"Tarefa",IF(ISNUMBER(SEARCH("AT-",D259)),"Atividade",IF(ISNUMBER(SEARCH("SP-",D259)),"Subprocesso",IF(ISNUMBER(SEARCH("PP-",D259)),"Processo",IF(OR(LEFT(D259,2)="MG",LEFT(D259,2)="MF",LEFT(D259,2)="MS"),"Macroprocesso","")))))</f>
        <v>Subprocesso</v>
      </c>
      <c r="D259" s="3" t="inlineStr">
        <is>
          <t xml:space="preserve">MS-05 › PP-04 › SP-01</t>
        </is>
      </c>
      <c r="E259" s="3" t="inlineStr">
        <is>
          <t xml:space="preserve">Processo</t>
        </is>
      </c>
      <c r="F259" s="3" t="inlineStr">
        <is>
          <t xml:space="preserve">Grau de coincidência entre o registro e a situação verificada em conferência.</t>
        </is>
      </c>
      <c r="G259" s="3" t="inlineStr">
        <is>
          <t xml:space="preserve">(Itens conferidos sem divergência ÷ itens conferidos) × 100</t>
        </is>
      </c>
      <c r="H259" s="3" t="inlineStr">
        <is>
          <t xml:space="preserve">Verde: ≥ 98 % · Amarelo: 88 a 97 % · Vermelho: &lt; 88 %</t>
        </is>
      </c>
      <c r="I259" s="3" t="inlineStr">
        <is>
          <t xml:space="preserve">%</t>
        </is>
      </c>
      <c r="J259" s="3" t="inlineStr">
        <is>
          <t xml:space="preserve">Maior melhor</t>
        </is>
      </c>
      <c r="K259" s="3" t="inlineStr">
        <is>
          <t xml:space="preserve">98</t>
        </is>
      </c>
      <c r="L259" s="3" t="inlineStr">
        <is>
          <t xml:space="preserve">Semestral</t>
        </is>
      </c>
      <c r="M259" s="3" t="inlineStr">
        <is>
          <t xml:space="preserve">SIAFI</t>
        </is>
      </c>
      <c r="N259" s="3" t="inlineStr">
        <is>
          <t xml:space="preserve">Indicador derivado da saída do subprocesso pela AE/GPE/UNP — a validar com a unidade responsável.</t>
        </is>
      </c>
    </row>
    <row r="260">
      <c r="A260" s="3" t="inlineStr">
        <is>
          <t xml:space="preserve">IND-280</t>
        </is>
      </c>
      <c r="B260" s="3" t="inlineStr">
        <is>
          <t xml:space="preserve">Demonstrações contábeis elaboradas sem retrabalho</t>
        </is>
      </c>
      <c r="C260" s="8" t="str">
        <f>=IF(ISNUMBER(SEARCH("TR-",D260)),"Tarefa",IF(ISNUMBER(SEARCH("AT-",D260)),"Atividade",IF(ISNUMBER(SEARCH("SP-",D260)),"Subprocesso",IF(ISNUMBER(SEARCH("PP-",D260)),"Processo",IF(OR(LEFT(D260,2)="MG",LEFT(D260,2)="MF",LEFT(D260,2)="MS"),"Macroprocesso","")))))</f>
        <v>Subprocesso</v>
      </c>
      <c r="D260" s="3" t="inlineStr">
        <is>
          <t xml:space="preserve">MS-05 › PP-04 › SP-02</t>
        </is>
      </c>
      <c r="E260" s="3" t="inlineStr">
        <is>
          <t xml:space="preserve">Processo</t>
        </is>
      </c>
      <c r="F260" s="3" t="inlineStr">
        <is>
          <t xml:space="preserve">Proporção de demonstrações contábeis elaboradas na primeira análise, sem devolução para ajuste.</t>
        </is>
      </c>
      <c r="G260" s="3" t="inlineStr">
        <is>
          <t xml:space="preserve">(Entregas aprovadas na 1ª análise ÷ entregas submetidas) × 100</t>
        </is>
      </c>
      <c r="H260" s="3" t="inlineStr">
        <is>
          <t xml:space="preserve">Verde: ≥ 80 % · Amarelo: 72 a 79 % · Vermelho: &lt; 72 %</t>
        </is>
      </c>
      <c r="I260" s="3" t="inlineStr">
        <is>
          <t xml:space="preserve">%</t>
        </is>
      </c>
      <c r="J260" s="3" t="inlineStr">
        <is>
          <t xml:space="preserve">Maior melhor</t>
        </is>
      </c>
      <c r="K260" s="3" t="inlineStr">
        <is>
          <t xml:space="preserve">80</t>
        </is>
      </c>
      <c r="L260" s="3" t="inlineStr">
        <is>
          <t xml:space="preserve">Trimestral</t>
        </is>
      </c>
      <c r="M260" s="3" t="inlineStr">
        <is>
          <t xml:space="preserve">SIAFI</t>
        </is>
      </c>
      <c r="N260" s="3" t="inlineStr">
        <is>
          <t xml:space="preserve">Indicador derivado da saída do subprocesso pela AE/GPE/UNP — a validar com a unidade responsável.</t>
        </is>
      </c>
    </row>
    <row r="261">
      <c r="A261" s="3" t="inlineStr">
        <is>
          <t xml:space="preserve">IND-281</t>
        </is>
      </c>
      <c r="B261" s="3" t="inlineStr">
        <is>
          <t xml:space="preserve">Tributos apurados concluído no prazo</t>
        </is>
      </c>
      <c r="C261" s="8" t="str">
        <f>=IF(ISNUMBER(SEARCH("TR-",D261)),"Tarefa",IF(ISNUMBER(SEARCH("AT-",D261)),"Atividade",IF(ISNUMBER(SEARCH("SP-",D261)),"Subprocesso",IF(ISNUMBER(SEARCH("PP-",D261)),"Processo",IF(OR(LEFT(D261,2)="MG",LEFT(D261,2)="MF",LEFT(D261,2)="MS"),"Macroprocesso","")))))</f>
        <v>Subprocesso</v>
      </c>
      <c r="D261" s="3" t="inlineStr">
        <is>
          <t xml:space="preserve">MS-05 › PP-04 › SP-03</t>
        </is>
      </c>
      <c r="E261" s="3" t="inlineStr">
        <is>
          <t xml:space="preserve">SLA</t>
        </is>
      </c>
      <c r="F261" s="3" t="inlineStr">
        <is>
          <t xml:space="preserve">Proporção das análises concluídas dentro do prazo acordado com a área demandante.</t>
        </is>
      </c>
      <c r="G261" s="3" t="inlineStr">
        <is>
          <t xml:space="preserve">(Análises concluídas no prazo ÷ análises demandadas) × 100</t>
        </is>
      </c>
      <c r="H261" s="3" t="inlineStr">
        <is>
          <t xml:space="preserve">Verde: ≥ 90 % · Amarelo: 81 a 89 % · Vermelho: &lt; 81 %</t>
        </is>
      </c>
      <c r="I261" s="3" t="inlineStr">
        <is>
          <t xml:space="preserve">%</t>
        </is>
      </c>
      <c r="J261" s="3" t="inlineStr">
        <is>
          <t xml:space="preserve">Maior melhor</t>
        </is>
      </c>
      <c r="K261" s="3" t="inlineStr">
        <is>
          <t xml:space="preserve">90</t>
        </is>
      </c>
      <c r="L261" s="3" t="inlineStr">
        <is>
          <t xml:space="preserve">Trimestral</t>
        </is>
      </c>
      <c r="M261" s="3" t="inlineStr">
        <is>
          <t xml:space="preserve">SIAFI</t>
        </is>
      </c>
      <c r="N261" s="3" t="inlineStr">
        <is>
          <t xml:space="preserve">Indicador derivado da saída do subprocesso pela AE/GPE/UNP — a validar com a unidade responsável.</t>
        </is>
      </c>
    </row>
    <row r="262">
      <c r="A262" s="3" t="inlineStr">
        <is>
          <t xml:space="preserve">IND-090</t>
        </is>
      </c>
      <c r="B262" s="3" t="inlineStr">
        <is>
          <t xml:space="preserve">Contas conciliadas no período</t>
        </is>
      </c>
      <c r="C262" s="8" t="str">
        <f>=IF(ISNUMBER(SEARCH("TR-",D262)),"Tarefa",IF(ISNUMBER(SEARCH("AT-",D262)),"Atividade",IF(ISNUMBER(SEARCH("SP-",D262)),"Subprocesso",IF(ISNUMBER(SEARCH("PP-",D262)),"Processo",IF(OR(LEFT(D262,2)="MG",LEFT(D262,2)="MF",LEFT(D262,2)="MS"),"Macroprocesso","")))))</f>
        <v>Processo</v>
      </c>
      <c r="D262" s="3" t="inlineStr">
        <is>
          <t xml:space="preserve">MS-05 › PP-05</t>
        </is>
      </c>
      <c r="E262" s="3" t="inlineStr">
        <is>
          <t xml:space="preserve">Processo</t>
        </is>
      </c>
      <c r="F262" s="3" t="inlineStr">
        <is>
          <t xml:space="preserve">Proporção das contas de maior materialidade conciliadas no período.</t>
        </is>
      </c>
      <c r="G262" s="3" t="inlineStr">
        <is>
          <t xml:space="preserve">(Contas conciliadas ÷ contas de conciliação obrigatória) × 100</t>
        </is>
      </c>
      <c r="H262" s="3" t="inlineStr">
        <is>
          <t xml:space="preserve">Verde: ≥ 100 % · Amarelo: 90 a 99 % · Vermelho: &lt; 90 %</t>
        </is>
      </c>
      <c r="I262" s="3" t="inlineStr">
        <is>
          <t xml:space="preserve">%</t>
        </is>
      </c>
      <c r="J262" s="3" t="inlineStr">
        <is>
          <t xml:space="preserve">Maior melhor</t>
        </is>
      </c>
      <c r="K262" s="3" t="inlineStr">
        <is>
          <t xml:space="preserve">100</t>
        </is>
      </c>
      <c r="L262" s="3" t="inlineStr">
        <is>
          <t xml:space="preserve">Mensal</t>
        </is>
      </c>
      <c r="M262" s="3" t="inlineStr">
        <is>
          <t xml:space="preserve">SIAFI</t>
        </is>
      </c>
      <c r="N262" s="3" t="inlineStr">
        <is>
          <t xml:space="preserve">Indicador e meta propostos pela AE/GPE/UNP — a validar com a unidade responsável.</t>
        </is>
      </c>
    </row>
    <row r="263">
      <c r="A263" s="3" t="inlineStr">
        <is>
          <t xml:space="preserve">IND-282</t>
        </is>
      </c>
      <c r="B263" s="3" t="inlineStr">
        <is>
          <t xml:space="preserve">Apontamentos tratados no prazo</t>
        </is>
      </c>
      <c r="C263" s="8" t="str">
        <f>=IF(ISNUMBER(SEARCH("TR-",D263)),"Tarefa",IF(ISNUMBER(SEARCH("AT-",D263)),"Atividade",IF(ISNUMBER(SEARCH("SP-",D263)),"Subprocesso",IF(ISNUMBER(SEARCH("PP-",D263)),"Processo",IF(OR(LEFT(D263,2)="MG",LEFT(D263,2)="MF",LEFT(D263,2)="MS"),"Macroprocesso","")))))</f>
        <v>Subprocesso</v>
      </c>
      <c r="D263" s="3" t="inlineStr">
        <is>
          <t xml:space="preserve">MS-05 › PP-05 › SP-01</t>
        </is>
      </c>
      <c r="E263" s="3" t="inlineStr">
        <is>
          <t xml:space="preserve">Processo</t>
        </is>
      </c>
      <c r="F263" s="3" t="inlineStr">
        <is>
          <t xml:space="preserve">Proporção dos apontamentos regularizados dentro do prazo dado à área responsável.</t>
        </is>
      </c>
      <c r="G263" s="3" t="inlineStr">
        <is>
          <t xml:space="preserve">(Apontamentos regularizados no prazo ÷ apontamentos emitidos) × 100</t>
        </is>
      </c>
      <c r="H263" s="3" t="inlineStr">
        <is>
          <t xml:space="preserve">Verde: ≥ 85 % · Amarelo: 76 a 84 % · Vermelho: &lt; 76 %</t>
        </is>
      </c>
      <c r="I263" s="3" t="inlineStr">
        <is>
          <t xml:space="preserve">%</t>
        </is>
      </c>
      <c r="J263" s="3" t="inlineStr">
        <is>
          <t xml:space="preserve">Maior melhor</t>
        </is>
      </c>
      <c r="K263" s="3" t="inlineStr">
        <is>
          <t xml:space="preserve">85</t>
        </is>
      </c>
      <c r="L263" s="3" t="inlineStr">
        <is>
          <t xml:space="preserve">Trimestral</t>
        </is>
      </c>
      <c r="M263" s="3" t="inlineStr">
        <is>
          <t xml:space="preserve">SIAFI</t>
        </is>
      </c>
      <c r="N263" s="3" t="inlineStr">
        <is>
          <t xml:space="preserve">Indicador derivado da saída do subprocesso pela AE/GPE/UNP — a validar com a unidade responsável.</t>
        </is>
      </c>
    </row>
    <row r="264">
      <c r="A264" s="3" t="inlineStr">
        <is>
          <t xml:space="preserve">IND-283</t>
        </is>
      </c>
      <c r="B264" s="3" t="inlineStr">
        <is>
          <t xml:space="preserve">Lançamentos de ajuste efetuados concluído no prazo</t>
        </is>
      </c>
      <c r="C264" s="8" t="str">
        <f>=IF(ISNUMBER(SEARCH("TR-",D264)),"Tarefa",IF(ISNUMBER(SEARCH("AT-",D264)),"Atividade",IF(ISNUMBER(SEARCH("SP-",D264)),"Subprocesso",IF(ISNUMBER(SEARCH("PP-",D264)),"Processo",IF(OR(LEFT(D264,2)="MG",LEFT(D264,2)="MF",LEFT(D264,2)="MS"),"Macroprocesso","")))))</f>
        <v>Subprocesso</v>
      </c>
      <c r="D264" s="3" t="inlineStr">
        <is>
          <t xml:space="preserve">MS-05 › PP-05 › SP-02</t>
        </is>
      </c>
      <c r="E264" s="3" t="inlineStr">
        <is>
          <t xml:space="preserve">SLA</t>
        </is>
      </c>
      <c r="F264" s="3" t="inlineStr">
        <is>
          <t xml:space="preserve">Proporção das análises concluídas dentro do prazo acordado com a área demandante.</t>
        </is>
      </c>
      <c r="G264" s="3" t="inlineStr">
        <is>
          <t xml:space="preserve">(Análises concluídas no prazo ÷ análises demandadas) × 100</t>
        </is>
      </c>
      <c r="H264" s="3" t="inlineStr">
        <is>
          <t xml:space="preserve">Verde: ≥ 90 % · Amarelo: 81 a 89 % · Vermelho: &lt; 81 %</t>
        </is>
      </c>
      <c r="I264" s="3" t="inlineStr">
        <is>
          <t xml:space="preserve">%</t>
        </is>
      </c>
      <c r="J264" s="3" t="inlineStr">
        <is>
          <t xml:space="preserve">Maior melhor</t>
        </is>
      </c>
      <c r="K264" s="3" t="inlineStr">
        <is>
          <t xml:space="preserve">90</t>
        </is>
      </c>
      <c r="L264" s="3" t="inlineStr">
        <is>
          <t xml:space="preserve">Trimestral</t>
        </is>
      </c>
      <c r="M264" s="3" t="inlineStr">
        <is>
          <t xml:space="preserve">SIAFI</t>
        </is>
      </c>
      <c r="N264" s="3" t="inlineStr">
        <is>
          <t xml:space="preserve">Indicador derivado da saída do subprocesso pela AE/GPE/UNP — a validar com a unidade responsável.</t>
        </is>
      </c>
    </row>
    <row r="265">
      <c r="A265" s="3" t="inlineStr">
        <is>
          <t xml:space="preserve">IND-284</t>
        </is>
      </c>
      <c r="B265" s="3" t="inlineStr">
        <is>
          <t xml:space="preserve">Formalização sem pendência</t>
        </is>
      </c>
      <c r="C265" s="8" t="str">
        <f>=IF(ISNUMBER(SEARCH("TR-",D265)),"Tarefa",IF(ISNUMBER(SEARCH("AT-",D265)),"Atividade",IF(ISNUMBER(SEARCH("SP-",D265)),"Subprocesso",IF(ISNUMBER(SEARCH("PP-",D265)),"Processo",IF(OR(LEFT(D265,2)="MG",LEFT(D265,2)="MF",LEFT(D265,2)="MS"),"Macroprocesso","")))))</f>
        <v>Subprocesso</v>
      </c>
      <c r="D265" s="3" t="inlineStr">
        <is>
          <t xml:space="preserve">MS-05 › PP-05 › SP-03</t>
        </is>
      </c>
      <c r="E265" s="3" t="inlineStr">
        <is>
          <t xml:space="preserve">Processo</t>
        </is>
      </c>
      <c r="F265" s="3" t="inlineStr">
        <is>
          <t xml:space="preserve">Proporção das formalizações concluídas sem pendência documental ou jurídica.</t>
        </is>
      </c>
      <c r="G265" s="3" t="inlineStr">
        <is>
          <t xml:space="preserve">(Formalizações sem pendência ÷ formalizações do período) × 100</t>
        </is>
      </c>
      <c r="H265" s="3" t="inlineStr">
        <is>
          <t xml:space="preserve">Verde: ≥ 95 % · Amarelo: 85 a 94 % · Vermelho: &lt; 85 %</t>
        </is>
      </c>
      <c r="I265" s="3" t="inlineStr">
        <is>
          <t xml:space="preserve">%</t>
        </is>
      </c>
      <c r="J265" s="3" t="inlineStr">
        <is>
          <t xml:space="preserve">Maior melhor</t>
        </is>
      </c>
      <c r="K265" s="3" t="inlineStr">
        <is>
          <t xml:space="preserve">95</t>
        </is>
      </c>
      <c r="L265" s="3" t="inlineStr">
        <is>
          <t xml:space="preserve">Trimestral</t>
        </is>
      </c>
      <c r="M265" s="3" t="inlineStr">
        <is>
          <t xml:space="preserve">SIAFI</t>
        </is>
      </c>
      <c r="N265" s="3" t="inlineStr">
        <is>
          <t xml:space="preserve">Indicador derivado da saída do subprocesso pela AE/GPE/UNP — a validar com a unidade responsável.</t>
        </is>
      </c>
    </row>
    <row r="266">
      <c r="A266" s="3" t="inlineStr">
        <is>
          <t xml:space="preserve">IND-091</t>
        </is>
      </c>
      <c r="B266" s="3" t="inlineStr">
        <is>
          <t xml:space="preserve">Prestações de contas analisadas no prazo</t>
        </is>
      </c>
      <c r="C266" s="8" t="str">
        <f>=IF(ISNUMBER(SEARCH("TR-",D266)),"Tarefa",IF(ISNUMBER(SEARCH("AT-",D266)),"Atividade",IF(ISNUMBER(SEARCH("SP-",D266)),"Subprocesso",IF(ISNUMBER(SEARCH("PP-",D266)),"Processo",IF(OR(LEFT(D266,2)="MG",LEFT(D266,2)="MF",LEFT(D266,2)="MS"),"Macroprocesso","")))))</f>
        <v>Processo</v>
      </c>
      <c r="D266" s="3" t="inlineStr">
        <is>
          <t xml:space="preserve">MS-05 › PP-06</t>
        </is>
      </c>
      <c r="E266" s="3" t="inlineStr">
        <is>
          <t xml:space="preserve">SLA</t>
        </is>
      </c>
      <c r="F266" s="3" t="inlineStr">
        <is>
          <t xml:space="preserve">Proporção das prestações de contas analisadas dentro do prazo normativo.</t>
        </is>
      </c>
      <c r="G266" s="3" t="inlineStr">
        <is>
          <t xml:space="preserve">(Prestações analisadas no prazo ÷ prestações recebidas) × 100</t>
        </is>
      </c>
      <c r="H266" s="3" t="inlineStr">
        <is>
          <t xml:space="preserve">Verde: ≥ 90 % · Amarelo: 81 a 89 % · Vermelho: &lt; 81 %</t>
        </is>
      </c>
      <c r="I266" s="3" t="inlineStr">
        <is>
          <t xml:space="preserve">%</t>
        </is>
      </c>
      <c r="J266" s="3" t="inlineStr">
        <is>
          <t xml:space="preserve">Maior melhor</t>
        </is>
      </c>
      <c r="K266" s="3" t="inlineStr">
        <is>
          <t xml:space="preserve">90</t>
        </is>
      </c>
      <c r="L266" s="3" t="inlineStr">
        <is>
          <t xml:space="preserve">Trimestral</t>
        </is>
      </c>
      <c r="M266" s="3" t="inlineStr">
        <is>
          <t xml:space="preserve">Transferegov</t>
        </is>
      </c>
      <c r="N266" s="3" t="inlineStr">
        <is>
          <t xml:space="preserve">Indicador e meta propostos pela AE/GPE/UNP — a validar com a unidade responsável.</t>
        </is>
      </c>
    </row>
    <row r="267">
      <c r="A267" s="3" t="inlineStr">
        <is>
          <t xml:space="preserve">IND-285</t>
        </is>
      </c>
      <c r="B267" s="3" t="inlineStr">
        <is>
          <t xml:space="preserve">Formalização sem pendência</t>
        </is>
      </c>
      <c r="C267" s="8" t="str">
        <f>=IF(ISNUMBER(SEARCH("TR-",D267)),"Tarefa",IF(ISNUMBER(SEARCH("AT-",D267)),"Atividade",IF(ISNUMBER(SEARCH("SP-",D267)),"Subprocesso",IF(ISNUMBER(SEARCH("PP-",D267)),"Processo",IF(OR(LEFT(D267,2)="MG",LEFT(D267,2)="MF",LEFT(D267,2)="MS"),"Macroprocesso","")))))</f>
        <v>Subprocesso</v>
      </c>
      <c r="D267" s="3" t="inlineStr">
        <is>
          <t xml:space="preserve">MS-05 › PP-06 › SP-01</t>
        </is>
      </c>
      <c r="E267" s="3" t="inlineStr">
        <is>
          <t xml:space="preserve">Processo</t>
        </is>
      </c>
      <c r="F267" s="3" t="inlineStr">
        <is>
          <t xml:space="preserve">Proporção das formalizações concluídas sem pendência documental ou jurídica.</t>
        </is>
      </c>
      <c r="G267" s="3" t="inlineStr">
        <is>
          <t xml:space="preserve">(Formalizações sem pendência ÷ formalizações do período) × 100</t>
        </is>
      </c>
      <c r="H267" s="3" t="inlineStr">
        <is>
          <t xml:space="preserve">Verde: ≥ 95 % · Amarelo: 85 a 94 % · Vermelho: &lt; 85 %</t>
        </is>
      </c>
      <c r="I267" s="3" t="inlineStr">
        <is>
          <t xml:space="preserve">%</t>
        </is>
      </c>
      <c r="J267" s="3" t="inlineStr">
        <is>
          <t xml:space="preserve">Maior melhor</t>
        </is>
      </c>
      <c r="K267" s="3" t="inlineStr">
        <is>
          <t xml:space="preserve">95</t>
        </is>
      </c>
      <c r="L267" s="3" t="inlineStr">
        <is>
          <t xml:space="preserve">Trimestral</t>
        </is>
      </c>
      <c r="M267" s="3" t="inlineStr">
        <is>
          <t xml:space="preserve">Transferegov</t>
        </is>
      </c>
      <c r="N267" s="3" t="inlineStr">
        <is>
          <t xml:space="preserve">Indicador derivado da saída do subprocesso pela AE/GPE/UNP — a validar com a unidade responsável.</t>
        </is>
      </c>
    </row>
    <row r="268">
      <c r="A268" s="3" t="inlineStr">
        <is>
          <t xml:space="preserve">IND-286</t>
        </is>
      </c>
      <c r="B268" s="3" t="inlineStr">
        <is>
          <t xml:space="preserve">Apontamentos tratados no prazo</t>
        </is>
      </c>
      <c r="C268" s="8" t="str">
        <f>=IF(ISNUMBER(SEARCH("TR-",D268)),"Tarefa",IF(ISNUMBER(SEARCH("AT-",D268)),"Atividade",IF(ISNUMBER(SEARCH("SP-",D268)),"Subprocesso",IF(ISNUMBER(SEARCH("PP-",D268)),"Processo",IF(OR(LEFT(D268,2)="MG",LEFT(D268,2)="MF",LEFT(D268,2)="MS"),"Macroprocesso","")))))</f>
        <v>Subprocesso</v>
      </c>
      <c r="D268" s="3" t="inlineStr">
        <is>
          <t xml:space="preserve">MS-05 › PP-06 › SP-02</t>
        </is>
      </c>
      <c r="E268" s="3" t="inlineStr">
        <is>
          <t xml:space="preserve">Processo</t>
        </is>
      </c>
      <c r="F268" s="3" t="inlineStr">
        <is>
          <t xml:space="preserve">Proporção dos apontamentos regularizados dentro do prazo dado à área responsável.</t>
        </is>
      </c>
      <c r="G268" s="3" t="inlineStr">
        <is>
          <t xml:space="preserve">(Apontamentos regularizados no prazo ÷ apontamentos emitidos) × 100</t>
        </is>
      </c>
      <c r="H268" s="3" t="inlineStr">
        <is>
          <t xml:space="preserve">Verde: ≥ 85 % · Amarelo: 76 a 84 % · Vermelho: &lt; 76 %</t>
        </is>
      </c>
      <c r="I268" s="3" t="inlineStr">
        <is>
          <t xml:space="preserve">%</t>
        </is>
      </c>
      <c r="J268" s="3" t="inlineStr">
        <is>
          <t xml:space="preserve">Maior melhor</t>
        </is>
      </c>
      <c r="K268" s="3" t="inlineStr">
        <is>
          <t xml:space="preserve">85</t>
        </is>
      </c>
      <c r="L268" s="3" t="inlineStr">
        <is>
          <t xml:space="preserve">Trimestral</t>
        </is>
      </c>
      <c r="M268" s="3" t="inlineStr">
        <is>
          <t xml:space="preserve">Transferegov</t>
        </is>
      </c>
      <c r="N268" s="3" t="inlineStr">
        <is>
          <t xml:space="preserve">Indicador derivado da saída do subprocesso pela AE/GPE/UNP — a validar com a unidade responsável.</t>
        </is>
      </c>
    </row>
    <row r="269">
      <c r="A269" s="3" t="inlineStr">
        <is>
          <t xml:space="preserve">IND-287</t>
        </is>
      </c>
      <c r="B269" s="3" t="inlineStr">
        <is>
          <t xml:space="preserve">Parecer de prestação de contas concluído no prazo</t>
        </is>
      </c>
      <c r="C269" s="8" t="str">
        <f>=IF(ISNUMBER(SEARCH("TR-",D269)),"Tarefa",IF(ISNUMBER(SEARCH("AT-",D269)),"Atividade",IF(ISNUMBER(SEARCH("SP-",D269)),"Subprocesso",IF(ISNUMBER(SEARCH("PP-",D269)),"Processo",IF(OR(LEFT(D269,2)="MG",LEFT(D269,2)="MF",LEFT(D269,2)="MS"),"Macroprocesso","")))))</f>
        <v>Subprocesso</v>
      </c>
      <c r="D269" s="3" t="inlineStr">
        <is>
          <t xml:space="preserve">MS-05 › PP-06 › SP-03</t>
        </is>
      </c>
      <c r="E269" s="3" t="inlineStr">
        <is>
          <t xml:space="preserve">SLA</t>
        </is>
      </c>
      <c r="F269" s="3" t="inlineStr">
        <is>
          <t xml:space="preserve">Proporção das análises concluídas dentro do prazo acordado com a área demandante.</t>
        </is>
      </c>
      <c r="G269" s="3" t="inlineStr">
        <is>
          <t xml:space="preserve">(Análises concluídas no prazo ÷ análises demandadas) × 100</t>
        </is>
      </c>
      <c r="H269" s="3" t="inlineStr">
        <is>
          <t xml:space="preserve">Verde: ≥ 90 % · Amarelo: 81 a 89 % · Vermelho: &lt; 81 %</t>
        </is>
      </c>
      <c r="I269" s="3" t="inlineStr">
        <is>
          <t xml:space="preserve">%</t>
        </is>
      </c>
      <c r="J269" s="3" t="inlineStr">
        <is>
          <t xml:space="preserve">Maior melhor</t>
        </is>
      </c>
      <c r="K269" s="3" t="inlineStr">
        <is>
          <t xml:space="preserve">90</t>
        </is>
      </c>
      <c r="L269" s="3" t="inlineStr">
        <is>
          <t xml:space="preserve">Trimestral</t>
        </is>
      </c>
      <c r="M269" s="3" t="inlineStr">
        <is>
          <t xml:space="preserve">Transferegov</t>
        </is>
      </c>
      <c r="N269" s="3" t="inlineStr">
        <is>
          <t xml:space="preserve">Indicador derivado da saída do subprocesso pela AE/GPE/UNP — a validar com a unidade responsável.</t>
        </is>
      </c>
    </row>
    <row r="270">
      <c r="A270" s="3" t="inlineStr">
        <is>
          <t xml:space="preserve">IND-092</t>
        </is>
      </c>
      <c r="B270" s="3" t="inlineStr">
        <is>
          <t xml:space="preserve">Inconsistências de conformidade regularizadas</t>
        </is>
      </c>
      <c r="C270" s="8" t="str">
        <f>=IF(ISNUMBER(SEARCH("TR-",D270)),"Tarefa",IF(ISNUMBER(SEARCH("AT-",D270)),"Atividade",IF(ISNUMBER(SEARCH("SP-",D270)),"Subprocesso",IF(ISNUMBER(SEARCH("PP-",D270)),"Processo",IF(OR(LEFT(D270,2)="MG",LEFT(D270,2)="MF",LEFT(D270,2)="MS"),"Macroprocesso","")))))</f>
        <v>Processo</v>
      </c>
      <c r="D270" s="3" t="inlineStr">
        <is>
          <t xml:space="preserve">MS-05 › PP-07</t>
        </is>
      </c>
      <c r="E270" s="3" t="inlineStr">
        <is>
          <t xml:space="preserve">Processo</t>
        </is>
      </c>
      <c r="F270" s="3" t="inlineStr">
        <is>
          <t xml:space="preserve">Proporção dos apontamentos de conformidade regularizados dentro do prazo dado à área.</t>
        </is>
      </c>
      <c r="G270" s="3" t="inlineStr">
        <is>
          <t xml:space="preserve">(Apontamentos regularizados no prazo ÷ apontamentos emitidos) × 100</t>
        </is>
      </c>
      <c r="H270" s="3" t="inlineStr">
        <is>
          <t xml:space="preserve">Verde: ≥ 85 % · Amarelo: 76 a 84 % · Vermelho: &lt; 76 %</t>
        </is>
      </c>
      <c r="I270" s="3" t="inlineStr">
        <is>
          <t xml:space="preserve">%</t>
        </is>
      </c>
      <c r="J270" s="3" t="inlineStr">
        <is>
          <t xml:space="preserve">Maior melhor</t>
        </is>
      </c>
      <c r="K270" s="3" t="inlineStr">
        <is>
          <t xml:space="preserve">85</t>
        </is>
      </c>
      <c r="L270" s="3" t="inlineStr">
        <is>
          <t xml:space="preserve">Trimestral</t>
        </is>
      </c>
      <c r="M270" s="3" t="inlineStr">
        <is>
          <t xml:space="preserve">SIAFI</t>
        </is>
      </c>
      <c r="N270" s="3" t="inlineStr">
        <is>
          <t xml:space="preserve">Indicador e meta propostos pela AE/GPE/UNP — a validar com a unidade responsável.</t>
        </is>
      </c>
    </row>
    <row r="271">
      <c r="A271" s="3" t="inlineStr">
        <is>
          <t xml:space="preserve">IND-288</t>
        </is>
      </c>
      <c r="B271" s="3" t="inlineStr">
        <is>
          <t xml:space="preserve">Registros verificados concluído no prazo</t>
        </is>
      </c>
      <c r="C271" s="8" t="str">
        <f>=IF(ISNUMBER(SEARCH("TR-",D271)),"Tarefa",IF(ISNUMBER(SEARCH("AT-",D271)),"Atividade",IF(ISNUMBER(SEARCH("SP-",D271)),"Subprocesso",IF(ISNUMBER(SEARCH("PP-",D271)),"Processo",IF(OR(LEFT(D271,2)="MG",LEFT(D271,2)="MF",LEFT(D271,2)="MS"),"Macroprocesso","")))))</f>
        <v>Subprocesso</v>
      </c>
      <c r="D271" s="3" t="inlineStr">
        <is>
          <t xml:space="preserve">MS-05 › PP-07 › SP-01</t>
        </is>
      </c>
      <c r="E271" s="3" t="inlineStr">
        <is>
          <t xml:space="preserve">SLA</t>
        </is>
      </c>
      <c r="F271" s="3" t="inlineStr">
        <is>
          <t xml:space="preserve">Proporção das análises concluídas dentro do prazo acordado com a área demandante.</t>
        </is>
      </c>
      <c r="G271" s="3" t="inlineStr">
        <is>
          <t xml:space="preserve">(Análises concluídas no prazo ÷ análises demandadas) × 100</t>
        </is>
      </c>
      <c r="H271" s="3" t="inlineStr">
        <is>
          <t xml:space="preserve">Verde: ≥ 90 % · Amarelo: 81 a 89 % · Vermelho: &lt; 81 %</t>
        </is>
      </c>
      <c r="I271" s="3" t="inlineStr">
        <is>
          <t xml:space="preserve">%</t>
        </is>
      </c>
      <c r="J271" s="3" t="inlineStr">
        <is>
          <t xml:space="preserve">Maior melhor</t>
        </is>
      </c>
      <c r="K271" s="3" t="inlineStr">
        <is>
          <t xml:space="preserve">90</t>
        </is>
      </c>
      <c r="L271" s="3" t="inlineStr">
        <is>
          <t xml:space="preserve">Trimestral</t>
        </is>
      </c>
      <c r="M271" s="3" t="inlineStr">
        <is>
          <t xml:space="preserve">SIAFI</t>
        </is>
      </c>
      <c r="N271" s="3" t="inlineStr">
        <is>
          <t xml:space="preserve">Indicador derivado da saída do subprocesso pela AE/GPE/UNP — a validar com a unidade responsável.</t>
        </is>
      </c>
    </row>
    <row r="272">
      <c r="A272" s="3" t="inlineStr">
        <is>
          <t xml:space="preserve">IND-289</t>
        </is>
      </c>
      <c r="B272" s="3" t="inlineStr">
        <is>
          <t xml:space="preserve">Demandas respondidas no prazo</t>
        </is>
      </c>
      <c r="C272" s="8" t="str">
        <f>=IF(ISNUMBER(SEARCH("TR-",D272)),"Tarefa",IF(ISNUMBER(SEARCH("AT-",D272)),"Atividade",IF(ISNUMBER(SEARCH("SP-",D272)),"Subprocesso",IF(ISNUMBER(SEARCH("PP-",D272)),"Processo",IF(OR(LEFT(D272,2)="MG",LEFT(D272,2)="MF",LEFT(D272,2)="MS"),"Macroprocesso","")))))</f>
        <v>Subprocesso</v>
      </c>
      <c r="D272" s="3" t="inlineStr">
        <is>
          <t xml:space="preserve">MS-05 › PP-07 › SP-02</t>
        </is>
      </c>
      <c r="E272" s="3" t="inlineStr">
        <is>
          <t xml:space="preserve">SLA</t>
        </is>
      </c>
      <c r="F272" s="3" t="inlineStr">
        <is>
          <t xml:space="preserve">Proporção das demandas respondidas dentro do prazo aplicável.</t>
        </is>
      </c>
      <c r="G272" s="3" t="inlineStr">
        <is>
          <t xml:space="preserve">(Demandas respondidas no prazo ÷ demandas recebidas) × 100</t>
        </is>
      </c>
      <c r="H272" s="3" t="inlineStr">
        <is>
          <t xml:space="preserve">Verde: ≥ 95 % · Amarelo: 85 a 94 % · Vermelho: &lt; 85 %</t>
        </is>
      </c>
      <c r="I272" s="3" t="inlineStr">
        <is>
          <t xml:space="preserve">%</t>
        </is>
      </c>
      <c r="J272" s="3" t="inlineStr">
        <is>
          <t xml:space="preserve">Maior melhor</t>
        </is>
      </c>
      <c r="K272" s="3" t="inlineStr">
        <is>
          <t xml:space="preserve">95</t>
        </is>
      </c>
      <c r="L272" s="3" t="inlineStr">
        <is>
          <t xml:space="preserve">Mensal</t>
        </is>
      </c>
      <c r="M272" s="3" t="inlineStr">
        <is>
          <t xml:space="preserve">SIAFI</t>
        </is>
      </c>
      <c r="N272" s="3" t="inlineStr">
        <is>
          <t xml:space="preserve">Indicador derivado da saída do subprocesso pela AE/GPE/UNP — a validar com a unidade responsável.</t>
        </is>
      </c>
    </row>
    <row r="273">
      <c r="A273" s="3" t="inlineStr">
        <is>
          <t xml:space="preserve">IND-290</t>
        </is>
      </c>
      <c r="B273" s="3" t="inlineStr">
        <is>
          <t xml:space="preserve">Divulgação com validação registrada</t>
        </is>
      </c>
      <c r="C273" s="8" t="str">
        <f>=IF(ISNUMBER(SEARCH("TR-",D273)),"Tarefa",IF(ISNUMBER(SEARCH("AT-",D273)),"Atividade",IF(ISNUMBER(SEARCH("SP-",D273)),"Subprocesso",IF(ISNUMBER(SEARCH("PP-",D273)),"Processo",IF(OR(LEFT(D273,2)="MG",LEFT(D273,2)="MF",LEFT(D273,2)="MS"),"Macroprocesso","")))))</f>
        <v>Subprocesso</v>
      </c>
      <c r="D273" s="3" t="inlineStr">
        <is>
          <t xml:space="preserve">MS-05 › PP-07 › SP-03</t>
        </is>
      </c>
      <c r="E273" s="3" t="inlineStr">
        <is>
          <t xml:space="preserve">Processo</t>
        </is>
      </c>
      <c r="F273" s="3" t="inlineStr">
        <is>
          <t xml:space="preserve">Proporção das divulgações com validação da área técnica registrada no processo.</t>
        </is>
      </c>
      <c r="G273" s="3" t="inlineStr">
        <is>
          <t xml:space="preserve">(Divulgações com validação registrada ÷ divulgações no período) × 100</t>
        </is>
      </c>
      <c r="H273" s="3" t="inlineStr">
        <is>
          <t xml:space="preserve">Verde: ≥ 100 % · Amarelo: 90 a 99 % · Vermelho: &lt; 90 %</t>
        </is>
      </c>
      <c r="I273" s="3" t="inlineStr">
        <is>
          <t xml:space="preserve">%</t>
        </is>
      </c>
      <c r="J273" s="3" t="inlineStr">
        <is>
          <t xml:space="preserve">Maior melhor</t>
        </is>
      </c>
      <c r="K273" s="3" t="inlineStr">
        <is>
          <t xml:space="preserve">100</t>
        </is>
      </c>
      <c r="L273" s="3" t="inlineStr">
        <is>
          <t xml:space="preserve">Trimestral</t>
        </is>
      </c>
      <c r="M273" s="3" t="inlineStr">
        <is>
          <t xml:space="preserve">e-Codevasf</t>
        </is>
      </c>
      <c r="N273" s="3" t="inlineStr">
        <is>
          <t xml:space="preserve">Indicador derivado da saída do subprocesso pela AE/GPE/UNP — a validar com a unidade responsável.</t>
        </is>
      </c>
    </row>
    <row r="274">
      <c r="A274" s="3" t="inlineStr">
        <is>
          <t xml:space="preserve">IND-029</t>
        </is>
      </c>
      <c r="B274" s="3" t="inlineStr">
        <is>
          <t xml:space="preserve">Manifestações jurídicas emitidas no prazo</t>
        </is>
      </c>
      <c r="C274" s="8" t="str">
        <f>=IF(ISNUMBER(SEARCH("TR-",D274)),"Tarefa",IF(ISNUMBER(SEARCH("AT-",D274)),"Atividade",IF(ISNUMBER(SEARCH("SP-",D274)),"Subprocesso",IF(ISNUMBER(SEARCH("PP-",D274)),"Processo",IF(OR(LEFT(D274,2)="MG",LEFT(D274,2)="MF",LEFT(D274,2)="MS"),"Macroprocesso","")))))</f>
        <v>Macroprocesso</v>
      </c>
      <c r="D274" s="3" t="inlineStr">
        <is>
          <t xml:space="preserve">MS-06</t>
        </is>
      </c>
      <c r="E274" s="3" t="inlineStr">
        <is>
          <t xml:space="preserve">SLA</t>
        </is>
      </c>
      <c r="F274" s="3" t="inlineStr">
        <is>
          <t xml:space="preserve">Manifestações jurídicas emitidas dentro do prazo interno de atendimento.</t>
        </is>
      </c>
      <c r="G274" s="3" t="inlineStr">
        <is>
          <t xml:space="preserve">(Manifestações emitidas no prazo ÷ manifestações emitidas) × 100</t>
        </is>
      </c>
      <c r="H274" s="3" t="inlineStr">
        <is>
          <t xml:space="preserve">Verde: ≥ 90 % · Amarelo: 81 a 89 % · Vermelho: &lt; 81 %</t>
        </is>
      </c>
      <c r="I274" s="3" t="inlineStr">
        <is>
          <t xml:space="preserve">%</t>
        </is>
      </c>
      <c r="J274" s="3" t="inlineStr">
        <is>
          <t xml:space="preserve">Maior melhor</t>
        </is>
      </c>
      <c r="K274" s="3" t="inlineStr">
        <is>
          <t xml:space="preserve">90</t>
        </is>
      </c>
      <c r="L274" s="3" t="inlineStr">
        <is>
          <t xml:space="preserve">Mensal</t>
        </is>
      </c>
      <c r="M274" s="3" t="inlineStr">
        <is>
          <t xml:space="preserve">Controle da Assessoria Jurídica</t>
        </is>
      </c>
      <c r="N274" s="3" t="inlineStr">
        <is>
          <t xml:space="preserve">Indicador possível, a validar com a unidade responsável.</t>
        </is>
      </c>
    </row>
    <row r="275">
      <c r="A275" s="3" t="inlineStr">
        <is>
          <t xml:space="preserve">IND-093</t>
        </is>
      </c>
      <c r="B275" s="3" t="inlineStr">
        <is>
          <t xml:space="preserve">Atos com parecer jurídico prévio</t>
        </is>
      </c>
      <c r="C275" s="8" t="str">
        <f>=IF(ISNUMBER(SEARCH("TR-",D275)),"Tarefa",IF(ISNUMBER(SEARCH("AT-",D275)),"Atividade",IF(ISNUMBER(SEARCH("SP-",D275)),"Subprocesso",IF(ISNUMBER(SEARCH("PP-",D275)),"Processo",IF(OR(LEFT(D275,2)="MG",LEFT(D275,2)="MF",LEFT(D275,2)="MS"),"Macroprocesso","")))))</f>
        <v>Processo</v>
      </c>
      <c r="D275" s="3" t="inlineStr">
        <is>
          <t xml:space="preserve">MS-06 › PP-01</t>
        </is>
      </c>
      <c r="E275" s="3" t="inlineStr">
        <is>
          <t xml:space="preserve">Processo</t>
        </is>
      </c>
      <c r="F275" s="3" t="inlineStr">
        <is>
          <t xml:space="preserve">Proporção dos atos de análise obrigatória que tiveram parecer antes da assinatura.</t>
        </is>
      </c>
      <c r="G275" s="3" t="inlineStr">
        <is>
          <t xml:space="preserve">(Atos com parecer prévio ÷ atos de análise obrigatória) × 100</t>
        </is>
      </c>
      <c r="H275" s="3" t="inlineStr">
        <is>
          <t xml:space="preserve">Verde: ≥ 100 % · Amarelo: 90 a 99 % · Vermelho: &lt; 90 %</t>
        </is>
      </c>
      <c r="I275" s="3" t="inlineStr">
        <is>
          <t xml:space="preserve">%</t>
        </is>
      </c>
      <c r="J275" s="3" t="inlineStr">
        <is>
          <t xml:space="preserve">Maior melhor</t>
        </is>
      </c>
      <c r="K275" s="3" t="inlineStr">
        <is>
          <t xml:space="preserve">100</t>
        </is>
      </c>
      <c r="L275" s="3" t="inlineStr">
        <is>
          <t xml:space="preserve">Trimestral</t>
        </is>
      </c>
      <c r="M275" s="3" t="inlineStr">
        <is>
          <t xml:space="preserve">e-Codevasf</t>
        </is>
      </c>
      <c r="N275" s="3" t="inlineStr">
        <is>
          <t xml:space="preserve">Indicador e meta propostos pela AE/GPE/UNP — a validar com a unidade responsável.</t>
        </is>
      </c>
    </row>
    <row r="276">
      <c r="A276" s="3" t="inlineStr">
        <is>
          <t xml:space="preserve">IND-291</t>
        </is>
      </c>
      <c r="B276" s="3" t="inlineStr">
        <is>
          <t xml:space="preserve">Parecer jurídico emitido concluído no prazo</t>
        </is>
      </c>
      <c r="C276" s="8" t="str">
        <f>=IF(ISNUMBER(SEARCH("TR-",D276)),"Tarefa",IF(ISNUMBER(SEARCH("AT-",D276)),"Atividade",IF(ISNUMBER(SEARCH("SP-",D276)),"Subprocesso",IF(ISNUMBER(SEARCH("PP-",D276)),"Processo",IF(OR(LEFT(D276,2)="MG",LEFT(D276,2)="MF",LEFT(D276,2)="MS"),"Macroprocesso","")))))</f>
        <v>Subprocesso</v>
      </c>
      <c r="D276" s="3" t="inlineStr">
        <is>
          <t xml:space="preserve">MS-06 › PP-01 › SP-01</t>
        </is>
      </c>
      <c r="E276" s="3" t="inlineStr">
        <is>
          <t xml:space="preserve">SLA</t>
        </is>
      </c>
      <c r="F276" s="3" t="inlineStr">
        <is>
          <t xml:space="preserve">Proporção das análises concluídas dentro do prazo acordado com a área demandante.</t>
        </is>
      </c>
      <c r="G276" s="3" t="inlineStr">
        <is>
          <t xml:space="preserve">(Análises concluídas no prazo ÷ análises demandadas) × 100</t>
        </is>
      </c>
      <c r="H276" s="3" t="inlineStr">
        <is>
          <t xml:space="preserve">Verde: ≥ 90 % · Amarelo: 81 a 89 % · Vermelho: &lt; 81 %</t>
        </is>
      </c>
      <c r="I276" s="3" t="inlineStr">
        <is>
          <t xml:space="preserve">%</t>
        </is>
      </c>
      <c r="J276" s="3" t="inlineStr">
        <is>
          <t xml:space="preserve">Maior melhor</t>
        </is>
      </c>
      <c r="K276" s="3" t="inlineStr">
        <is>
          <t xml:space="preserve">90</t>
        </is>
      </c>
      <c r="L276" s="3" t="inlineStr">
        <is>
          <t xml:space="preserve">Trimestral</t>
        </is>
      </c>
      <c r="M276" s="3" t="inlineStr">
        <is>
          <t xml:space="preserve">e-Codevasf</t>
        </is>
      </c>
      <c r="N276" s="3" t="inlineStr">
        <is>
          <t xml:space="preserve">Indicador derivado da saída do subprocesso pela AE/GPE/UNP — a validar com a unidade responsável.</t>
        </is>
      </c>
    </row>
    <row r="277">
      <c r="A277" s="3" t="inlineStr">
        <is>
          <t xml:space="preserve">IND-292</t>
        </is>
      </c>
      <c r="B277" s="3" t="inlineStr">
        <is>
          <t xml:space="preserve">Público alcançado pela ação</t>
        </is>
      </c>
      <c r="C277" s="8" t="str">
        <f>=IF(ISNUMBER(SEARCH("TR-",D277)),"Tarefa",IF(ISNUMBER(SEARCH("AT-",D277)),"Atividade",IF(ISNUMBER(SEARCH("SP-",D277)),"Subprocesso",IF(ISNUMBER(SEARCH("PP-",D277)),"Processo",IF(OR(LEFT(D277,2)="MG",LEFT(D277,2)="MF",LEFT(D277,2)="MS"),"Macroprocesso","")))))</f>
        <v>Subprocesso</v>
      </c>
      <c r="D277" s="3" t="inlineStr">
        <is>
          <t xml:space="preserve">MS-06 › PP-01 › SP-02</t>
        </is>
      </c>
      <c r="E277" s="3" t="inlineStr">
        <is>
          <t xml:space="preserve">Processo</t>
        </is>
      </c>
      <c r="F277" s="3" t="inlineStr">
        <is>
          <t xml:space="preserve">Proporção do público previsto que foi efetivamente alcançado.</t>
        </is>
      </c>
      <c r="G277" s="3" t="inlineStr">
        <is>
          <t xml:space="preserve">(Público alcançado ÷ público previsto) × 100</t>
        </is>
      </c>
      <c r="H277" s="3" t="inlineStr">
        <is>
          <t xml:space="preserve">Verde: ≥ 85 % · Amarelo: 76 a 84 % · Vermelho: &lt; 76 %</t>
        </is>
      </c>
      <c r="I277" s="3" t="inlineStr">
        <is>
          <t xml:space="preserve">%</t>
        </is>
      </c>
      <c r="J277" s="3" t="inlineStr">
        <is>
          <t xml:space="preserve">Maior melhor</t>
        </is>
      </c>
      <c r="K277" s="3" t="inlineStr">
        <is>
          <t xml:space="preserve">85</t>
        </is>
      </c>
      <c r="L277" s="3" t="inlineStr">
        <is>
          <t xml:space="preserve">Semestral</t>
        </is>
      </c>
      <c r="M277" s="3" t="inlineStr">
        <is>
          <t xml:space="preserve">e-Codevasf</t>
        </is>
      </c>
      <c r="N277" s="3" t="inlineStr">
        <is>
          <t xml:space="preserve">Indicador derivado da saída do subprocesso pela AE/GPE/UNP — a validar com a unidade responsável.</t>
        </is>
      </c>
    </row>
    <row r="278">
      <c r="A278" s="3" t="inlineStr">
        <is>
          <t xml:space="preserve">IND-293</t>
        </is>
      </c>
      <c r="B278" s="3" t="inlineStr">
        <is>
          <t xml:space="preserve">Público alcançado pela ação</t>
        </is>
      </c>
      <c r="C278" s="8" t="str">
        <f>=IF(ISNUMBER(SEARCH("TR-",D278)),"Tarefa",IF(ISNUMBER(SEARCH("AT-",D278)),"Atividade",IF(ISNUMBER(SEARCH("SP-",D278)),"Subprocesso",IF(ISNUMBER(SEARCH("PP-",D278)),"Processo",IF(OR(LEFT(D278,2)="MG",LEFT(D278,2)="MF",LEFT(D278,2)="MS"),"Macroprocesso","")))))</f>
        <v>Subprocesso</v>
      </c>
      <c r="D278" s="3" t="inlineStr">
        <is>
          <t xml:space="preserve">MS-06 › PP-01 › SP-03</t>
        </is>
      </c>
      <c r="E278" s="3" t="inlineStr">
        <is>
          <t xml:space="preserve">Processo</t>
        </is>
      </c>
      <c r="F278" s="3" t="inlineStr">
        <is>
          <t xml:space="preserve">Proporção do público previsto que foi efetivamente alcançado.</t>
        </is>
      </c>
      <c r="G278" s="3" t="inlineStr">
        <is>
          <t xml:space="preserve">(Público alcançado ÷ público previsto) × 100</t>
        </is>
      </c>
      <c r="H278" s="3" t="inlineStr">
        <is>
          <t xml:space="preserve">Verde: ≥ 85 % · Amarelo: 76 a 84 % · Vermelho: &lt; 76 %</t>
        </is>
      </c>
      <c r="I278" s="3" t="inlineStr">
        <is>
          <t xml:space="preserve">%</t>
        </is>
      </c>
      <c r="J278" s="3" t="inlineStr">
        <is>
          <t xml:space="preserve">Maior melhor</t>
        </is>
      </c>
      <c r="K278" s="3" t="inlineStr">
        <is>
          <t xml:space="preserve">85</t>
        </is>
      </c>
      <c r="L278" s="3" t="inlineStr">
        <is>
          <t xml:space="preserve">Semestral</t>
        </is>
      </c>
      <c r="M278" s="3" t="inlineStr">
        <is>
          <t xml:space="preserve">e-Codevasf</t>
        </is>
      </c>
      <c r="N278" s="3" t="inlineStr">
        <is>
          <t xml:space="preserve">Indicador derivado da saída do subprocesso pela AE/GPE/UNP — a validar com a unidade responsável.</t>
        </is>
      </c>
    </row>
    <row r="279">
      <c r="A279" s="3" t="inlineStr">
        <is>
          <t xml:space="preserve">IND-094</t>
        </is>
      </c>
      <c r="B279" s="3" t="inlineStr">
        <is>
          <t xml:space="preserve">Prazos processuais cumpridos</t>
        </is>
      </c>
      <c r="C279" s="8" t="str">
        <f>=IF(ISNUMBER(SEARCH("TR-",D279)),"Tarefa",IF(ISNUMBER(SEARCH("AT-",D279)),"Atividade",IF(ISNUMBER(SEARCH("SP-",D279)),"Subprocesso",IF(ISNUMBER(SEARCH("PP-",D279)),"Processo",IF(OR(LEFT(D279,2)="MG",LEFT(D279,2)="MF",LEFT(D279,2)="MS"),"Macroprocesso","")))))</f>
        <v>Processo</v>
      </c>
      <c r="D279" s="3" t="inlineStr">
        <is>
          <t xml:space="preserve">MS-06 › PP-02</t>
        </is>
      </c>
      <c r="E279" s="3" t="inlineStr">
        <is>
          <t xml:space="preserve">SLA</t>
        </is>
      </c>
      <c r="F279" s="3" t="inlineStr">
        <is>
          <t xml:space="preserve">Proporção dos prazos judiciais cumpridos sem perda.</t>
        </is>
      </c>
      <c r="G279" s="3" t="inlineStr">
        <is>
          <t xml:space="preserve">(Prazos cumpridos ÷ prazos com vencimento no período) × 100</t>
        </is>
      </c>
      <c r="H279" s="3" t="inlineStr">
        <is>
          <t xml:space="preserve">Verde: ≥ 100 % · Amarelo: 90 a 99 % · Vermelho: &lt; 90 %</t>
        </is>
      </c>
      <c r="I279" s="3" t="inlineStr">
        <is>
          <t xml:space="preserve">%</t>
        </is>
      </c>
      <c r="J279" s="3" t="inlineStr">
        <is>
          <t xml:space="preserve">Maior melhor</t>
        </is>
      </c>
      <c r="K279" s="3" t="inlineStr">
        <is>
          <t xml:space="preserve">100</t>
        </is>
      </c>
      <c r="L279" s="3" t="inlineStr">
        <is>
          <t xml:space="preserve">Mensal</t>
        </is>
      </c>
      <c r="M279" s="3" t="inlineStr">
        <is>
          <t xml:space="preserve">Sistemas processuais do Judiciário</t>
        </is>
      </c>
      <c r="N279" s="3" t="inlineStr">
        <is>
          <t xml:space="preserve">Indicador e meta propostos pela AE/GPE/UNP — a validar com a unidade responsável.</t>
        </is>
      </c>
    </row>
    <row r="280">
      <c r="A280" s="3" t="inlineStr">
        <is>
          <t xml:space="preserve">IND-294</t>
        </is>
      </c>
      <c r="B280" s="3" t="inlineStr">
        <is>
          <t xml:space="preserve">Público alcançado pela ação</t>
        </is>
      </c>
      <c r="C280" s="8" t="str">
        <f>=IF(ISNUMBER(SEARCH("TR-",D280)),"Tarefa",IF(ISNUMBER(SEARCH("AT-",D280)),"Atividade",IF(ISNUMBER(SEARCH("SP-",D280)),"Subprocesso",IF(ISNUMBER(SEARCH("PP-",D280)),"Processo",IF(OR(LEFT(D280,2)="MG",LEFT(D280,2)="MF",LEFT(D280,2)="MS"),"Macroprocesso","")))))</f>
        <v>Subprocesso</v>
      </c>
      <c r="D280" s="3" t="inlineStr">
        <is>
          <t xml:space="preserve">MS-06 › PP-02 › SP-01</t>
        </is>
      </c>
      <c r="E280" s="3" t="inlineStr">
        <is>
          <t xml:space="preserve">Processo</t>
        </is>
      </c>
      <c r="F280" s="3" t="inlineStr">
        <is>
          <t xml:space="preserve">Proporção do público previsto que foi efetivamente alcançado.</t>
        </is>
      </c>
      <c r="G280" s="3" t="inlineStr">
        <is>
          <t xml:space="preserve">(Público alcançado ÷ público previsto) × 100</t>
        </is>
      </c>
      <c r="H280" s="3" t="inlineStr">
        <is>
          <t xml:space="preserve">Verde: ≥ 85 % · Amarelo: 76 a 84 % · Vermelho: &lt; 76 %</t>
        </is>
      </c>
      <c r="I280" s="3" t="inlineStr">
        <is>
          <t xml:space="preserve">%</t>
        </is>
      </c>
      <c r="J280" s="3" t="inlineStr">
        <is>
          <t xml:space="preserve">Maior melhor</t>
        </is>
      </c>
      <c r="K280" s="3" t="inlineStr">
        <is>
          <t xml:space="preserve">85</t>
        </is>
      </c>
      <c r="L280" s="3" t="inlineStr">
        <is>
          <t xml:space="preserve">Semestral</t>
        </is>
      </c>
      <c r="M280" s="3" t="inlineStr">
        <is>
          <t xml:space="preserve">Sistemas judiciais eletrônicos</t>
        </is>
      </c>
      <c r="N280" s="3" t="inlineStr">
        <is>
          <t xml:space="preserve">Indicador derivado da saída do subprocesso pela AE/GPE/UNP — a validar com a unidade responsável.</t>
        </is>
      </c>
    </row>
    <row r="281">
      <c r="A281" s="3" t="inlineStr">
        <is>
          <t xml:space="preserve">IND-295</t>
        </is>
      </c>
      <c r="B281" s="3" t="inlineStr">
        <is>
          <t xml:space="preserve">Apontamentos tratados no prazo</t>
        </is>
      </c>
      <c r="C281" s="8" t="str">
        <f>=IF(ISNUMBER(SEARCH("TR-",D281)),"Tarefa",IF(ISNUMBER(SEARCH("AT-",D281)),"Atividade",IF(ISNUMBER(SEARCH("SP-",D281)),"Subprocesso",IF(ISNUMBER(SEARCH("PP-",D281)),"Processo",IF(OR(LEFT(D281,2)="MG",LEFT(D281,2)="MF",LEFT(D281,2)="MS"),"Macroprocesso","")))))</f>
        <v>Subprocesso</v>
      </c>
      <c r="D281" s="3" t="inlineStr">
        <is>
          <t xml:space="preserve">MS-06 › PP-02 › SP-02</t>
        </is>
      </c>
      <c r="E281" s="3" t="inlineStr">
        <is>
          <t xml:space="preserve">Processo</t>
        </is>
      </c>
      <c r="F281" s="3" t="inlineStr">
        <is>
          <t xml:space="preserve">Proporção dos apontamentos regularizados dentro do prazo dado à área responsável.</t>
        </is>
      </c>
      <c r="G281" s="3" t="inlineStr">
        <is>
          <t xml:space="preserve">(Apontamentos regularizados no prazo ÷ apontamentos emitidos) × 100</t>
        </is>
      </c>
      <c r="H281" s="3" t="inlineStr">
        <is>
          <t xml:space="preserve">Verde: ≥ 85 % · Amarelo: 76 a 84 % · Vermelho: &lt; 76 %</t>
        </is>
      </c>
      <c r="I281" s="3" t="inlineStr">
        <is>
          <t xml:space="preserve">%</t>
        </is>
      </c>
      <c r="J281" s="3" t="inlineStr">
        <is>
          <t xml:space="preserve">Maior melhor</t>
        </is>
      </c>
      <c r="K281" s="3" t="inlineStr">
        <is>
          <t xml:space="preserve">85</t>
        </is>
      </c>
      <c r="L281" s="3" t="inlineStr">
        <is>
          <t xml:space="preserve">Trimestral</t>
        </is>
      </c>
      <c r="M281" s="3" t="inlineStr">
        <is>
          <t xml:space="preserve">SIAFI</t>
        </is>
      </c>
      <c r="N281" s="3" t="inlineStr">
        <is>
          <t xml:space="preserve">Indicador derivado da saída do subprocesso pela AE/GPE/UNP — a validar com a unidade responsável.</t>
        </is>
      </c>
    </row>
    <row r="282">
      <c r="A282" s="3" t="inlineStr">
        <is>
          <t xml:space="preserve">IND-296</t>
        </is>
      </c>
      <c r="B282" s="3" t="inlineStr">
        <is>
          <t xml:space="preserve">Itens revisados na periodicidade</t>
        </is>
      </c>
      <c r="C282" s="8" t="str">
        <f>=IF(ISNUMBER(SEARCH("TR-",D282)),"Tarefa",IF(ISNUMBER(SEARCH("AT-",D282)),"Atividade",IF(ISNUMBER(SEARCH("SP-",D282)),"Subprocesso",IF(ISNUMBER(SEARCH("PP-",D282)),"Processo",IF(OR(LEFT(D282,2)="MG",LEFT(D282,2)="MF",LEFT(D282,2)="MS"),"Macroprocesso","")))))</f>
        <v>Subprocesso</v>
      </c>
      <c r="D282" s="3" t="inlineStr">
        <is>
          <t xml:space="preserve">MS-06 › PP-02 › SP-03</t>
        </is>
      </c>
      <c r="E282" s="3" t="inlineStr">
        <is>
          <t xml:space="preserve">Processo</t>
        </is>
      </c>
      <c r="F282" s="3" t="inlineStr">
        <is>
          <t xml:space="preserve">Proporção dos itens revisados dentro da periodicidade estabelecida.</t>
        </is>
      </c>
      <c r="G282" s="3" t="inlineStr">
        <is>
          <t xml:space="preserve">(Itens revisados no prazo ÷ itens com revisão devida) × 100</t>
        </is>
      </c>
      <c r="H282" s="3" t="inlineStr">
        <is>
          <t xml:space="preserve">Verde: ≥ 90 % · Amarelo: 81 a 89 % · Vermelho: &lt; 81 %</t>
        </is>
      </c>
      <c r="I282" s="3" t="inlineStr">
        <is>
          <t xml:space="preserve">%</t>
        </is>
      </c>
      <c r="J282" s="3" t="inlineStr">
        <is>
          <t xml:space="preserve">Maior melhor</t>
        </is>
      </c>
      <c r="K282" s="3" t="inlineStr">
        <is>
          <t xml:space="preserve">90</t>
        </is>
      </c>
      <c r="L282" s="3" t="inlineStr">
        <is>
          <t xml:space="preserve">Semestral</t>
        </is>
      </c>
      <c r="M282" s="3" t="inlineStr">
        <is>
          <t xml:space="preserve">e-Codevasf</t>
        </is>
      </c>
      <c r="N282" s="3" t="inlineStr">
        <is>
          <t xml:space="preserve">Indicador derivado da saída do subprocesso pela AE/GPE/UNP — a validar com a unidade responsável.</t>
        </is>
      </c>
    </row>
    <row r="283">
      <c r="A283" s="3" t="inlineStr">
        <is>
          <t xml:space="preserve">IND-001</t>
        </is>
      </c>
      <c r="B283" s="3" t="inlineStr">
        <is>
          <t xml:space="preserve">Tempo médio do ciclo de contratação</t>
        </is>
      </c>
      <c r="C283" s="8" t="str">
        <f>=IF(ISNUMBER(SEARCH("TR-",D283)),"Tarefa",IF(ISNUMBER(SEARCH("AT-",D283)),"Atividade",IF(ISNUMBER(SEARCH("SP-",D283)),"Subprocesso",IF(ISNUMBER(SEARCH("PP-",D283)),"Processo",IF(OR(LEFT(D283,2)="MG",LEFT(D283,2)="MF",LEFT(D283,2)="MS"),"Macroprocesso","")))))</f>
        <v>Macroprocesso</v>
      </c>
      <c r="D283" s="3" t="inlineStr">
        <is>
          <t xml:space="preserve">MS-07</t>
        </is>
      </c>
      <c r="E283" s="3" t="inlineStr">
        <is>
          <t xml:space="preserve">Processo</t>
        </is>
      </c>
      <c r="F283" s="3" t="inlineStr">
        <is>
          <t xml:space="preserve">Média de dias entre o DFD e a homologação do certame.</t>
        </is>
      </c>
      <c r="G283" s="3" t="inlineStr">
        <is>
          <t xml:space="preserve">Σ(Data_Homologação − Data_DFD) / nº de processos concluídos no período</t>
        </is>
      </c>
      <c r="H283" s="3" t="inlineStr">
        <is>
          <t xml:space="preserve">Verde: ≤ 120 dias · Amarelo: 121 a 144 dias · Vermelho: &gt; 144 dias</t>
        </is>
      </c>
      <c r="I283" s="3" t="inlineStr">
        <is>
          <t xml:space="preserve">dias</t>
        </is>
      </c>
      <c r="J283" s="3" t="inlineStr">
        <is>
          <t xml:space="preserve">Menor melhor</t>
        </is>
      </c>
      <c r="K283" s="3" t="inlineStr">
        <is>
          <t xml:space="preserve">120</t>
        </is>
      </c>
      <c r="L283" s="3" t="inlineStr">
        <is>
          <t xml:space="preserve">Trimestral</t>
        </is>
      </c>
      <c r="M283" s="3" t="inlineStr">
        <is>
          <t xml:space="preserve">Compras.gov.br</t>
        </is>
      </c>
      <c r="N283" s="3" t="inlineStr">
        <is>
          <t xml:space="preserve">Indicador e meta propostos pela AE/GPE/UNP — a validar com a unidade responsável.</t>
        </is>
      </c>
    </row>
    <row r="284">
      <c r="A284" s="3" t="inlineStr">
        <is>
          <t xml:space="preserve">IND-006</t>
        </is>
      </c>
      <c r="B284" s="3" t="inlineStr">
        <is>
          <t xml:space="preserve">Processos com mapeamento concluído</t>
        </is>
      </c>
      <c r="C284" s="8" t="str">
        <f>=IF(ISNUMBER(SEARCH("TR-",D284)),"Tarefa",IF(ISNUMBER(SEARCH("AT-",D284)),"Atividade",IF(ISNUMBER(SEARCH("SP-",D284)),"Subprocesso",IF(ISNUMBER(SEARCH("PP-",D284)),"Processo",IF(OR(LEFT(D284,2)="MG",LEFT(D284,2)="MF",LEFT(D284,2)="MS"),"Macroprocesso","")))))</f>
        <v>Macroprocesso</v>
      </c>
      <c r="D284" s="3" t="inlineStr">
        <is>
          <t xml:space="preserve">MS-07</t>
        </is>
      </c>
      <c r="E284" s="3" t="inlineStr">
        <is>
          <t xml:space="preserve">Processo</t>
        </is>
      </c>
      <c r="F284" s="3" t="inlineStr">
        <is>
          <t xml:space="preserve">% de processos do macroprocesso com marco M9 concluído.</t>
        </is>
      </c>
      <c r="G284" s="3" t="inlineStr">
        <is>
          <t xml:space="preserve">(nº de processos com marco M9 = Sim / nº total de processos do macroprocesso) × 100</t>
        </is>
      </c>
      <c r="H284" s="3" t="inlineStr">
        <is>
          <t xml:space="preserve">Verde: ≥ 100 % · Amarelo: 90 a 99 % · Vermelho: &lt; 90 %</t>
        </is>
      </c>
      <c r="I284" s="3" t="inlineStr">
        <is>
          <t xml:space="preserve">%</t>
        </is>
      </c>
      <c r="J284" s="3" t="inlineStr">
        <is>
          <t xml:space="preserve">Maior melhor</t>
        </is>
      </c>
      <c r="K284" s="3" t="inlineStr">
        <is>
          <t xml:space="preserve">100</t>
        </is>
      </c>
      <c r="L284" s="3" t="inlineStr">
        <is>
          <t xml:space="preserve">Trimestral</t>
        </is>
      </c>
      <c r="M284" s="3" t="inlineStr">
        <is>
          <t xml:space="preserve">Painel de Processos</t>
        </is>
      </c>
      <c r="N284" s="3" t="inlineStr">
        <is>
          <t xml:space="preserve">Indicador e meta propostos pela AE/GPE/UNP — a validar com a unidade responsável.</t>
        </is>
      </c>
    </row>
    <row r="285">
      <c r="A285" s="3" t="inlineStr">
        <is>
          <t xml:space="preserve">IND-002</t>
        </is>
      </c>
      <c r="B285" s="3" t="inlineStr">
        <is>
          <t xml:space="preserve">Prazo médio de elaboração do ETP</t>
        </is>
      </c>
      <c r="C285" s="8" t="str">
        <f>=IF(ISNUMBER(SEARCH("TR-",D285)),"Tarefa",IF(ISNUMBER(SEARCH("AT-",D285)),"Atividade",IF(ISNUMBER(SEARCH("SP-",D285)),"Subprocesso",IF(ISNUMBER(SEARCH("PP-",D285)),"Processo",IF(OR(LEFT(D285,2)="MG",LEFT(D285,2)="MF",LEFT(D285,2)="MS"),"Macroprocesso","")))))</f>
        <v>Processo</v>
      </c>
      <c r="D285" s="3" t="inlineStr">
        <is>
          <t xml:space="preserve">MS-07 › PP-01</t>
        </is>
      </c>
      <c r="E285" s="3" t="inlineStr">
        <is>
          <t xml:space="preserve">Processo</t>
        </is>
      </c>
      <c r="F285" s="3" t="inlineStr">
        <is>
          <t xml:space="preserve">Média de dias úteis entre o DFD e a aprovação do ETP.</t>
        </is>
      </c>
      <c r="G285" s="3" t="inlineStr">
        <is>
          <t xml:space="preserve">Σ(Data_Aprovação_ETP − Data_DFD) / nº de ETPs aprovados no período</t>
        </is>
      </c>
      <c r="H285" s="3" t="inlineStr">
        <is>
          <t xml:space="preserve">Verde: ≤ 30 dias · Amarelo: 31 a 36 dias · Vermelho: &gt; 36 dias</t>
        </is>
      </c>
      <c r="I285" s="3" t="inlineStr">
        <is>
          <t xml:space="preserve">dias</t>
        </is>
      </c>
      <c r="J285" s="3" t="inlineStr">
        <is>
          <t xml:space="preserve">Menor melhor</t>
        </is>
      </c>
      <c r="K285" s="3" t="inlineStr">
        <is>
          <t xml:space="preserve">30</t>
        </is>
      </c>
      <c r="L285" s="3" t="inlineStr">
        <is>
          <t xml:space="preserve">Mensal</t>
        </is>
      </c>
      <c r="M285" s="3" t="inlineStr">
        <is>
          <t xml:space="preserve">e-Codevasf</t>
        </is>
      </c>
      <c r="N285" s="3" t="inlineStr">
        <is>
          <t xml:space="preserve">Indicador e meta propostos pela AE/GPE/UNP — a validar com a unidade responsável.</t>
        </is>
      </c>
    </row>
    <row r="286">
      <c r="A286" s="3" t="inlineStr">
        <is>
          <t xml:space="preserve">IND-003</t>
        </is>
      </c>
      <c r="B286" s="3" t="inlineStr">
        <is>
          <t xml:space="preserve">Impugnações por edital</t>
        </is>
      </c>
      <c r="C286" s="8" t="str">
        <f>=IF(ISNUMBER(SEARCH("TR-",D286)),"Tarefa",IF(ISNUMBER(SEARCH("AT-",D286)),"Atividade",IF(ISNUMBER(SEARCH("SP-",D286)),"Subprocesso",IF(ISNUMBER(SEARCH("PP-",D286)),"Processo",IF(OR(LEFT(D286,2)="MG",LEFT(D286,2)="MF",LEFT(D286,2)="MS"),"Macroprocesso","")))))</f>
        <v>Processo</v>
      </c>
      <c r="D286" s="3" t="inlineStr">
        <is>
          <t xml:space="preserve">MS-07 › PP-01</t>
        </is>
      </c>
      <c r="E286" s="3" t="inlineStr">
        <is>
          <t xml:space="preserve">Processo</t>
        </is>
      </c>
      <c r="F286" s="3" t="inlineStr">
        <is>
          <t xml:space="preserve">Nº médio de impugnações recebidas por edital publicado.</t>
        </is>
      </c>
      <c r="G286" s="3" t="inlineStr">
        <is>
          <t xml:space="preserve">nº de impugnações recebidas / nº de editais publicados no período</t>
        </is>
      </c>
      <c r="H286" s="3" t="inlineStr">
        <is>
          <t xml:space="preserve">Verde: ≤ 1 · Amarelo: 2 · Vermelho: &gt; 2</t>
        </is>
      </c>
      <c r="I286" s="3" t="inlineStr">
        <is>
          <t xml:space="preserve">nº</t>
        </is>
      </c>
      <c r="J286" s="3" t="inlineStr">
        <is>
          <t xml:space="preserve">Menor melhor</t>
        </is>
      </c>
      <c r="K286" s="3" t="inlineStr">
        <is>
          <t xml:space="preserve">1</t>
        </is>
      </c>
      <c r="L286" s="3" t="inlineStr">
        <is>
          <t xml:space="preserve">Trimestral</t>
        </is>
      </c>
      <c r="M286" s="3" t="inlineStr">
        <is>
          <t xml:space="preserve">Compras.gov.br</t>
        </is>
      </c>
      <c r="N286" s="3" t="inlineStr">
        <is>
          <t xml:space="preserve">Indicador e meta propostos pela AE/GPE/UNP — a validar com a unidade responsável.</t>
        </is>
      </c>
    </row>
    <row r="287">
      <c r="A287" s="3" t="inlineStr">
        <is>
          <t xml:space="preserve">IND-005</t>
        </is>
      </c>
      <c r="B287" s="3" t="inlineStr">
        <is>
          <t xml:space="preserve">Eficiência no uso da água</t>
        </is>
      </c>
      <c r="C287" s="8" t="str">
        <f>=IF(ISNUMBER(SEARCH("TR-",D287)),"Tarefa",IF(ISNUMBER(SEARCH("AT-",D287)),"Atividade",IF(ISNUMBER(SEARCH("SP-",D287)),"Subprocesso",IF(ISNUMBER(SEARCH("PP-",D287)),"Processo",IF(OR(LEFT(D287,2)="MG",LEFT(D287,2)="MF",LEFT(D287,2)="MS"),"Macroprocesso","")))))</f>
        <v>Processo</v>
      </c>
      <c r="D287" s="3" t="inlineStr">
        <is>
          <t xml:space="preserve">MS-07 › PP-01</t>
        </is>
      </c>
      <c r="E287" s="3" t="inlineStr">
        <is>
          <t xml:space="preserve">Processo</t>
        </is>
      </c>
      <c r="F287" s="3" t="inlineStr">
        <is>
          <t xml:space="preserve">Relação % entre volume faturado e volume captado no perímetro.</t>
        </is>
      </c>
      <c r="G287" s="3" t="inlineStr">
        <is>
          <t xml:space="preserve">(volume faturado / volume captado no perímetro) × 100</t>
        </is>
      </c>
      <c r="H287" s="3" t="inlineStr">
        <is>
          <t xml:space="preserve">Verde: ≥ 75 % · Amarelo: 67 a 74 % · Vermelho: &lt; 67 %</t>
        </is>
      </c>
      <c r="I287" s="3" t="inlineStr">
        <is>
          <t xml:space="preserve">%</t>
        </is>
      </c>
      <c r="J287" s="3" t="inlineStr">
        <is>
          <t xml:space="preserve">Maior melhor</t>
        </is>
      </c>
      <c r="K287" s="3" t="inlineStr">
        <is>
          <t xml:space="preserve">75</t>
        </is>
      </c>
      <c r="L287" s="3" t="inlineStr">
        <is>
          <t xml:space="preserve">Mensal</t>
        </is>
      </c>
      <c r="M287" s="3" t="inlineStr">
        <is>
          <t xml:space="preserve">SIG-Irrigação (fictício)</t>
        </is>
      </c>
      <c r="N287" s="3" t="inlineStr">
        <is>
          <t xml:space="preserve">Indicador e meta propostos pela AE/GPE/UNP — a validar com a unidade responsável.</t>
        </is>
      </c>
    </row>
    <row r="288">
      <c r="A288" s="3" t="inlineStr">
        <is>
          <t xml:space="preserve">IND-007</t>
        </is>
      </c>
      <c r="B288" s="3" t="inlineStr">
        <is>
          <t xml:space="preserve">Ações estratégicas monitoradas no prazo</t>
        </is>
      </c>
      <c r="C288" s="8" t="str">
        <f>=IF(ISNUMBER(SEARCH("TR-",D288)),"Tarefa",IF(ISNUMBER(SEARCH("AT-",D288)),"Atividade",IF(ISNUMBER(SEARCH("SP-",D288)),"Subprocesso",IF(ISNUMBER(SEARCH("PP-",D288)),"Processo",IF(OR(LEFT(D288,2)="MG",LEFT(D288,2)="MF",LEFT(D288,2)="MS"),"Macroprocesso","")))))</f>
        <v>Processo</v>
      </c>
      <c r="D288" s="3" t="inlineStr">
        <is>
          <t xml:space="preserve">MS-07 › PP-01</t>
        </is>
      </c>
      <c r="E288" s="3" t="inlineStr">
        <is>
          <t xml:space="preserve">Processo</t>
        </is>
      </c>
      <c r="F288" s="3" t="inlineStr">
        <is>
          <t xml:space="preserve">% de ações do plano com status atualizado no ciclo.</t>
        </is>
      </c>
      <c r="G288" s="3" t="inlineStr">
        <is>
          <t xml:space="preserve">(nº de ações do plano com status atualizado no ciclo / nº total de ações previstas) × 100</t>
        </is>
      </c>
      <c r="H288" s="3" t="inlineStr">
        <is>
          <t xml:space="preserve">Verde: ≥ 95 % · Amarelo: 85 a 94 % · Vermelho: &lt; 85 %</t>
        </is>
      </c>
      <c r="I288" s="3" t="inlineStr">
        <is>
          <t xml:space="preserve">%</t>
        </is>
      </c>
      <c r="J288" s="3" t="inlineStr">
        <is>
          <t xml:space="preserve">Maior melhor</t>
        </is>
      </c>
      <c r="K288" s="3" t="inlineStr">
        <is>
          <t xml:space="preserve">95</t>
        </is>
      </c>
      <c r="L288" s="3" t="inlineStr">
        <is>
          <t xml:space="preserve">Trimestral</t>
        </is>
      </c>
      <c r="M288" s="3" t="inlineStr">
        <is>
          <t xml:space="preserve">Painéis de BI</t>
        </is>
      </c>
      <c r="N288" s="3" t="inlineStr">
        <is>
          <t xml:space="preserve">Indicador e meta propostos pela AE/GPE/UNP — a validar com a unidade responsável.</t>
        </is>
      </c>
    </row>
    <row r="289">
      <c r="A289" s="3" t="inlineStr">
        <is>
          <t xml:space="preserve">IND-010</t>
        </is>
      </c>
      <c r="B289" s="3" t="inlineStr">
        <is>
          <t xml:space="preserve">SLA — Tempo de resposta ao demandante</t>
        </is>
      </c>
      <c r="C289" s="8" t="str">
        <f>=IF(ISNUMBER(SEARCH("TR-",D289)),"Tarefa",IF(ISNUMBER(SEARCH("AT-",D289)),"Atividade",IF(ISNUMBER(SEARCH("SP-",D289)),"Subprocesso",IF(ISNUMBER(SEARCH("PP-",D289)),"Processo",IF(OR(LEFT(D289,2)="MG",LEFT(D289,2)="MF",LEFT(D289,2)="MS"),"Macroprocesso","")))))</f>
        <v>Processo</v>
      </c>
      <c r="D289" s="3" t="inlineStr">
        <is>
          <t xml:space="preserve">MS-07 › PP-01</t>
        </is>
      </c>
      <c r="E289" s="3" t="inlineStr">
        <is>
          <t xml:space="preserve">SLA</t>
        </is>
      </c>
      <c r="F289" s="3" t="inlineStr">
        <is>
          <t xml:space="preserve">Dias úteis entre o recebimento do DFD e o retorno inicial à área demandante.</t>
        </is>
      </c>
      <c r="G289" s="3" t="inlineStr">
        <is>
          <t xml:space="preserve">Data_do_retorno_inicial − Data_de_recebimento_do_DFD, em dias úteis (média do período)</t>
        </is>
      </c>
      <c r="H289" s="3" t="inlineStr">
        <is>
          <t xml:space="preserve">Verde: ≤ 5 dias úteis · Amarelo: 6 dias úteis · Vermelho: &gt; 6 dias úteis</t>
        </is>
      </c>
      <c r="I289" s="3" t="inlineStr">
        <is>
          <t xml:space="preserve">dias úteis</t>
        </is>
      </c>
      <c r="J289" s="3" t="inlineStr">
        <is>
          <t xml:space="preserve">Menor melhor</t>
        </is>
      </c>
      <c r="K289" s="3" t="inlineStr">
        <is>
          <t xml:space="preserve">5</t>
        </is>
      </c>
      <c r="L289" s="3" t="inlineStr">
        <is>
          <t xml:space="preserve">Mensal</t>
        </is>
      </c>
      <c r="M289" s="3" t="inlineStr">
        <is>
          <t xml:space="preserve">e-Codevasf</t>
        </is>
      </c>
      <c r="N289" s="3" t="inlineStr">
        <is>
          <t xml:space="preserve">Acordado com as áreas demandantes em 2026.</t>
        </is>
      </c>
    </row>
    <row r="290">
      <c r="A290" s="3" t="inlineStr">
        <is>
          <t xml:space="preserve">IND-011</t>
        </is>
      </c>
      <c r="B290" s="3" t="inlineStr">
        <is>
          <t xml:space="preserve">ROI — Automatização da pesquisa de preços</t>
        </is>
      </c>
      <c r="C290" s="8" t="str">
        <f>=IF(ISNUMBER(SEARCH("TR-",D290)),"Tarefa",IF(ISNUMBER(SEARCH("AT-",D290)),"Atividade",IF(ISNUMBER(SEARCH("SP-",D290)),"Subprocesso",IF(ISNUMBER(SEARCH("PP-",D290)),"Processo",IF(OR(LEFT(D290,2)="MG",LEFT(D290,2)="MF",LEFT(D290,2)="MS"),"Macroprocesso","")))))</f>
        <v>Processo</v>
      </c>
      <c r="D290" s="3" t="inlineStr">
        <is>
          <t xml:space="preserve">MS-07 › PP-01</t>
        </is>
      </c>
      <c r="E290" s="3" t="inlineStr">
        <is>
          <t xml:space="preserve">ROI</t>
        </is>
      </c>
      <c r="F290" s="3" t="inlineStr">
        <is>
          <t xml:space="preserve">(Economia de horas de trabalho convertida em custo − custo da ferramenta) / custo da ferramenta.</t>
        </is>
      </c>
      <c r="G290" s="3" t="inlineStr">
        <is>
          <t xml:space="preserve">((Economia_de_horas × custo/hora) − Custo_da_ferramenta) / Custo_da_ferramenta × 100</t>
        </is>
      </c>
      <c r="H290" s="3" t="inlineStr">
        <is>
          <t xml:space="preserve">Verde: ≥ 150 % · Amarelo: 135 a 149 % · Vermelho: &lt; 135 %</t>
        </is>
      </c>
      <c r="I290" s="3" t="inlineStr">
        <is>
          <t xml:space="preserve">%</t>
        </is>
      </c>
      <c r="J290" s="3" t="inlineStr">
        <is>
          <t xml:space="preserve">Maior melhor</t>
        </is>
      </c>
      <c r="K290" s="3" t="inlineStr">
        <is>
          <t xml:space="preserve">150</t>
        </is>
      </c>
      <c r="L290" s="3" t="inlineStr">
        <is>
          <t xml:space="preserve">Anual</t>
        </is>
      </c>
      <c r="M290" s="3" t="inlineStr">
        <is>
          <t xml:space="preserve">AE/GPE</t>
        </is>
      </c>
      <c r="N290" s="3" t="inlineStr">
        <is>
          <t xml:space="preserve">Estimativa fictícia para demonstração.</t>
        </is>
      </c>
    </row>
    <row r="291">
      <c r="A291" s="3" t="inlineStr">
        <is>
          <t xml:space="preserve">IND-297</t>
        </is>
      </c>
      <c r="B291" s="3" t="inlineStr">
        <is>
          <t xml:space="preserve">ETP aprovado no e-Codevasf sem retrabalho</t>
        </is>
      </c>
      <c r="C291" s="8" t="str">
        <f>=IF(ISNUMBER(SEARCH("TR-",D291)),"Tarefa",IF(ISNUMBER(SEARCH("AT-",D291)),"Atividade",IF(ISNUMBER(SEARCH("SP-",D291)),"Subprocesso",IF(ISNUMBER(SEARCH("PP-",D291)),"Processo",IF(OR(LEFT(D291,2)="MG",LEFT(D291,2)="MF",LEFT(D291,2)="MS"),"Macroprocesso","")))))</f>
        <v>Subprocesso</v>
      </c>
      <c r="D291" s="3" t="inlineStr">
        <is>
          <t xml:space="preserve">MS-07 › PP-01 › SP-01</t>
        </is>
      </c>
      <c r="E291" s="3" t="inlineStr">
        <is>
          <t xml:space="preserve">Processo</t>
        </is>
      </c>
      <c r="F291" s="3" t="inlineStr">
        <is>
          <t xml:space="preserve">Proporção de ETP aprovado no e-Codevasf aprovado na primeira análise, sem devolução para ajuste.</t>
        </is>
      </c>
      <c r="G291" s="3" t="inlineStr">
        <is>
          <t xml:space="preserve">(Entregas aprovadas na 1ª análise ÷ entregas submetidas) × 100</t>
        </is>
      </c>
      <c r="H291" s="3" t="inlineStr">
        <is>
          <t xml:space="preserve">Verde: ≥ 80 % · Amarelo: 72 a 79 % · Vermelho: &lt; 72 %</t>
        </is>
      </c>
      <c r="I291" s="3" t="inlineStr">
        <is>
          <t xml:space="preserve">%</t>
        </is>
      </c>
      <c r="J291" s="3" t="inlineStr">
        <is>
          <t xml:space="preserve">Maior melhor</t>
        </is>
      </c>
      <c r="K291" s="3" t="inlineStr">
        <is>
          <t xml:space="preserve">80</t>
        </is>
      </c>
      <c r="L291" s="3" t="inlineStr">
        <is>
          <t xml:space="preserve">Trimestral</t>
        </is>
      </c>
      <c r="M291" s="3" t="inlineStr">
        <is>
          <t xml:space="preserve">e-Codevasf</t>
        </is>
      </c>
      <c r="N291" s="3" t="inlineStr">
        <is>
          <t xml:space="preserve">Indicador derivado da saída do subprocesso pela AE/GPE/UNP — a validar com a unidade responsável.</t>
        </is>
      </c>
    </row>
    <row r="292">
      <c r="A292" s="3" t="inlineStr">
        <is>
          <t xml:space="preserve">IND-298</t>
        </is>
      </c>
      <c r="B292" s="3" t="inlineStr">
        <is>
          <t xml:space="preserve">Formalização sem pendência</t>
        </is>
      </c>
      <c r="C292" s="8" t="str">
        <f>=IF(ISNUMBER(SEARCH("TR-",D292)),"Tarefa",IF(ISNUMBER(SEARCH("AT-",D292)),"Atividade",IF(ISNUMBER(SEARCH("SP-",D292)),"Subprocesso",IF(ISNUMBER(SEARCH("PP-",D292)),"Processo",IF(OR(LEFT(D292,2)="MG",LEFT(D292,2)="MF",LEFT(D292,2)="MS"),"Macroprocesso","")))))</f>
        <v>Subprocesso</v>
      </c>
      <c r="D292" s="3" t="inlineStr">
        <is>
          <t xml:space="preserve">MS-07 › PP-01 › SP-02</t>
        </is>
      </c>
      <c r="E292" s="3" t="inlineStr">
        <is>
          <t xml:space="preserve">Processo</t>
        </is>
      </c>
      <c r="F292" s="3" t="inlineStr">
        <is>
          <t xml:space="preserve">Proporção das formalizações concluídas sem pendência documental ou jurídica.</t>
        </is>
      </c>
      <c r="G292" s="3" t="inlineStr">
        <is>
          <t xml:space="preserve">(Formalizações sem pendência ÷ formalizações do período) × 100</t>
        </is>
      </c>
      <c r="H292" s="3" t="inlineStr">
        <is>
          <t xml:space="preserve">Verde: ≥ 95 % · Amarelo: 85 a 94 % · Vermelho: &lt; 85 %</t>
        </is>
      </c>
      <c r="I292" s="3" t="inlineStr">
        <is>
          <t xml:space="preserve">%</t>
        </is>
      </c>
      <c r="J292" s="3" t="inlineStr">
        <is>
          <t xml:space="preserve">Maior melhor</t>
        </is>
      </c>
      <c r="K292" s="3" t="inlineStr">
        <is>
          <t xml:space="preserve">95</t>
        </is>
      </c>
      <c r="L292" s="3" t="inlineStr">
        <is>
          <t xml:space="preserve">Trimestral</t>
        </is>
      </c>
      <c r="M292" s="3" t="inlineStr">
        <is>
          <t xml:space="preserve">e-Codevasf</t>
        </is>
      </c>
      <c r="N292" s="3" t="inlineStr">
        <is>
          <t xml:space="preserve">Indicador derivado da saída do subprocesso pela AE/GPE/UNP — a validar com a unidade responsável.</t>
        </is>
      </c>
    </row>
    <row r="293">
      <c r="A293" s="3" t="inlineStr">
        <is>
          <t xml:space="preserve">IND-008</t>
        </is>
      </c>
      <c r="B293" s="3" t="inlineStr">
        <is>
          <t xml:space="preserve">Pesquisas de preço com 3+ fontes</t>
        </is>
      </c>
      <c r="C293" s="8" t="str">
        <f>=IF(ISNUMBER(SEARCH("TR-",D293)),"Tarefa",IF(ISNUMBER(SEARCH("AT-",D293)),"Atividade",IF(ISNUMBER(SEARCH("SP-",D293)),"Subprocesso",IF(ISNUMBER(SEARCH("PP-",D293)),"Processo",IF(OR(LEFT(D293,2)="MG",LEFT(D293,2)="MF",LEFT(D293,2)="MS"),"Macroprocesso","")))))</f>
        <v>Subprocesso</v>
      </c>
      <c r="D293" s="3" t="inlineStr">
        <is>
          <t xml:space="preserve">MS-07 › PP-01 › SP-03</t>
        </is>
      </c>
      <c r="E293" s="3" t="inlineStr">
        <is>
          <t xml:space="preserve">Processo</t>
        </is>
      </c>
      <c r="F293" s="3" t="inlineStr">
        <is>
          <t xml:space="preserve">% de pesquisas de preços com três ou mais fontes admitidas.</t>
        </is>
      </c>
      <c r="G293" s="3" t="inlineStr">
        <is>
          <t xml:space="preserve">(nº de pesquisas com 3 ou mais fontes admitidas / nº total de pesquisas realizadas) × 100</t>
        </is>
      </c>
      <c r="H293" s="3" t="inlineStr">
        <is>
          <t xml:space="preserve">Verde: ≥ 100 % · Amarelo: 90 a 99 % · Vermelho: &lt; 90 %</t>
        </is>
      </c>
      <c r="I293" s="3" t="inlineStr">
        <is>
          <t xml:space="preserve">%</t>
        </is>
      </c>
      <c r="J293" s="3" t="inlineStr">
        <is>
          <t xml:space="preserve">Maior melhor</t>
        </is>
      </c>
      <c r="K293" s="3" t="inlineStr">
        <is>
          <t xml:space="preserve">100</t>
        </is>
      </c>
      <c r="L293" s="3" t="inlineStr">
        <is>
          <t xml:space="preserve">Mensal</t>
        </is>
      </c>
      <c r="M293" s="3" t="inlineStr">
        <is>
          <t xml:space="preserve">e-Codevasf</t>
        </is>
      </c>
      <c r="N293" s="3" t="inlineStr">
        <is>
          <t xml:space="preserve">Indicador e meta propostos pela AE/GPE/UNP — a validar com a unidade responsável.</t>
        </is>
      </c>
    </row>
    <row r="294">
      <c r="A294" s="3" t="inlineStr">
        <is>
          <t xml:space="preserve">IND-299</t>
        </is>
      </c>
      <c r="B294" s="3" t="inlineStr">
        <is>
          <t xml:space="preserve">Formalização sem pendência</t>
        </is>
      </c>
      <c r="C294" s="8" t="str">
        <f>=IF(ISNUMBER(SEARCH("TR-",D294)),"Tarefa",IF(ISNUMBER(SEARCH("AT-",D294)),"Atividade",IF(ISNUMBER(SEARCH("SP-",D294)),"Subprocesso",IF(ISNUMBER(SEARCH("PP-",D294)),"Processo",IF(OR(LEFT(D294,2)="MG",LEFT(D294,2)="MF",LEFT(D294,2)="MS"),"Macroprocesso","")))))</f>
        <v>Subprocesso</v>
      </c>
      <c r="D294" s="3" t="inlineStr">
        <is>
          <t xml:space="preserve">MS-07 › PP-01 › SP-03 › SP-03.01</t>
        </is>
      </c>
      <c r="E294" s="3" t="inlineStr">
        <is>
          <t xml:space="preserve">Processo</t>
        </is>
      </c>
      <c r="F294" s="3" t="inlineStr">
        <is>
          <t xml:space="preserve">Proporção das formalizações concluídas sem pendência documental ou jurídica.</t>
        </is>
      </c>
      <c r="G294" s="3" t="inlineStr">
        <is>
          <t xml:space="preserve">(Formalizações sem pendência ÷ formalizações do período) × 100</t>
        </is>
      </c>
      <c r="H294" s="3" t="inlineStr">
        <is>
          <t xml:space="preserve">Verde: ≥ 95 % · Amarelo: 85 a 94 % · Vermelho: &lt; 85 %</t>
        </is>
      </c>
      <c r="I294" s="3" t="inlineStr">
        <is>
          <t xml:space="preserve">%</t>
        </is>
      </c>
      <c r="J294" s="3" t="inlineStr">
        <is>
          <t xml:space="preserve">Maior melhor</t>
        </is>
      </c>
      <c r="K294" s="3" t="inlineStr">
        <is>
          <t xml:space="preserve">95</t>
        </is>
      </c>
      <c r="L294" s="3" t="inlineStr">
        <is>
          <t xml:space="preserve">Trimestral</t>
        </is>
      </c>
      <c r="M294" s="3" t="inlineStr">
        <is>
          <t xml:space="preserve">Planilha padrão</t>
        </is>
      </c>
      <c r="N294" s="3" t="inlineStr">
        <is>
          <t xml:space="preserve">Indicador derivado da saída do subprocesso pela AE/GPE/UNP — a validar com a unidade responsável.</t>
        </is>
      </c>
    </row>
    <row r="295">
      <c r="A295" s="3" t="inlineStr">
        <is>
          <t xml:space="preserve">IND-300</t>
        </is>
      </c>
      <c r="B295" s="3" t="inlineStr">
        <is>
          <t xml:space="preserve">Execução conforme o programado</t>
        </is>
      </c>
      <c r="C295" s="8" t="str">
        <f>=IF(ISNUMBER(SEARCH("TR-",D295)),"Tarefa",IF(ISNUMBER(SEARCH("AT-",D295)),"Atividade",IF(ISNUMBER(SEARCH("SP-",D295)),"Subprocesso",IF(ISNUMBER(SEARCH("PP-",D295)),"Processo",IF(OR(LEFT(D295,2)="MG",LEFT(D295,2)="MF",LEFT(D295,2)="MS"),"Macroprocesso","")))))</f>
        <v>Subprocesso</v>
      </c>
      <c r="D295" s="3" t="inlineStr">
        <is>
          <t xml:space="preserve">MS-07 › PP-01 › SP-04</t>
        </is>
      </c>
      <c r="E295" s="3" t="inlineStr">
        <is>
          <t xml:space="preserve">Processo</t>
        </is>
      </c>
      <c r="F295" s="3" t="inlineStr">
        <is>
          <t xml:space="preserve">Proporção do que foi programado no período e efetivamente executado.</t>
        </is>
      </c>
      <c r="G295" s="3" t="inlineStr">
        <is>
          <t xml:space="preserve">(Executado no período ÷ programado no período) × 100</t>
        </is>
      </c>
      <c r="H295" s="3" t="inlineStr">
        <is>
          <t xml:space="preserve">Verde: ≥ 90 % · Amarelo: 81 a 89 % · Vermelho: &lt; 81 %</t>
        </is>
      </c>
      <c r="I295" s="3" t="inlineStr">
        <is>
          <t xml:space="preserve">%</t>
        </is>
      </c>
      <c r="J295" s="3" t="inlineStr">
        <is>
          <t xml:space="preserve">Maior melhor</t>
        </is>
      </c>
      <c r="K295" s="3" t="inlineStr">
        <is>
          <t xml:space="preserve">90</t>
        </is>
      </c>
      <c r="L295" s="3" t="inlineStr">
        <is>
          <t xml:space="preserve">Mensal</t>
        </is>
      </c>
      <c r="M295" s="3" t="inlineStr">
        <is>
          <t xml:space="preserve">Compras.gov.br</t>
        </is>
      </c>
      <c r="N295" s="3" t="inlineStr">
        <is>
          <t xml:space="preserve">Indicador derivado da saída do subprocesso pela AE/GPE/UNP — a validar com a unidade responsável.</t>
        </is>
      </c>
    </row>
    <row r="296">
      <c r="A296" s="3" t="inlineStr">
        <is>
          <t xml:space="preserve">IND-301</t>
        </is>
      </c>
      <c r="B296" s="3" t="inlineStr">
        <is>
          <t xml:space="preserve">Decisão sobre a adesão concluído no prazo</t>
        </is>
      </c>
      <c r="C296" s="8" t="str">
        <f>=IF(ISNUMBER(SEARCH("TR-",D296)),"Tarefa",IF(ISNUMBER(SEARCH("AT-",D296)),"Atividade",IF(ISNUMBER(SEARCH("SP-",D296)),"Subprocesso",IF(ISNUMBER(SEARCH("PP-",D296)),"Processo",IF(OR(LEFT(D296,2)="MG",LEFT(D296,2)="MF",LEFT(D296,2)="MS"),"Macroprocesso","")))))</f>
        <v>Subprocesso</v>
      </c>
      <c r="D296" s="3" t="inlineStr">
        <is>
          <t xml:space="preserve">MS-07 › PP-01 › SP-05</t>
        </is>
      </c>
      <c r="E296" s="3" t="inlineStr">
        <is>
          <t xml:space="preserve">SLA</t>
        </is>
      </c>
      <c r="F296" s="3" t="inlineStr">
        <is>
          <t xml:space="preserve">Proporção das análises concluídas dentro do prazo acordado com a área demandante.</t>
        </is>
      </c>
      <c r="G296" s="3" t="inlineStr">
        <is>
          <t xml:space="preserve">(Análises concluídas no prazo ÷ análises demandadas) × 100</t>
        </is>
      </c>
      <c r="H296" s="3" t="inlineStr">
        <is>
          <t xml:space="preserve">Verde: ≥ 90 % · Amarelo: 81 a 89 % · Vermelho: &lt; 81 %</t>
        </is>
      </c>
      <c r="I296" s="3" t="inlineStr">
        <is>
          <t xml:space="preserve">%</t>
        </is>
      </c>
      <c r="J296" s="3" t="inlineStr">
        <is>
          <t xml:space="preserve">Maior melhor</t>
        </is>
      </c>
      <c r="K296" s="3" t="inlineStr">
        <is>
          <t xml:space="preserve">90</t>
        </is>
      </c>
      <c r="L296" s="3" t="inlineStr">
        <is>
          <t xml:space="preserve">Trimestral</t>
        </is>
      </c>
      <c r="M296" s="3" t="inlineStr">
        <is>
          <t xml:space="preserve">e-Codevasf</t>
        </is>
      </c>
      <c r="N296" s="3" t="inlineStr">
        <is>
          <t xml:space="preserve">Indicador derivado da saída do subprocesso pela AE/GPE/UNP — a validar com a unidade responsável.</t>
        </is>
      </c>
    </row>
    <row r="297">
      <c r="A297" s="3" t="inlineStr">
        <is>
          <t xml:space="preserve">IND-302</t>
        </is>
      </c>
      <c r="B297" s="3" t="inlineStr">
        <is>
          <t xml:space="preserve">Execução conforme o programado</t>
        </is>
      </c>
      <c r="C297" s="8" t="str">
        <f>=IF(ISNUMBER(SEARCH("TR-",D297)),"Tarefa",IF(ISNUMBER(SEARCH("AT-",D297)),"Atividade",IF(ISNUMBER(SEARCH("SP-",D297)),"Subprocesso",IF(ISNUMBER(SEARCH("PP-",D297)),"Processo",IF(OR(LEFT(D297,2)="MG",LEFT(D297,2)="MF",LEFT(D297,2)="MS"),"Macroprocesso","")))))</f>
        <v>Subprocesso</v>
      </c>
      <c r="D297" s="3" t="inlineStr">
        <is>
          <t xml:space="preserve">MS-07 › PP-01 › SP-06</t>
        </is>
      </c>
      <c r="E297" s="3" t="inlineStr">
        <is>
          <t xml:space="preserve">Processo</t>
        </is>
      </c>
      <c r="F297" s="3" t="inlineStr">
        <is>
          <t xml:space="preserve">Proporção do que foi programado no período e efetivamente executado.</t>
        </is>
      </c>
      <c r="G297" s="3" t="inlineStr">
        <is>
          <t xml:space="preserve">(Executado no período ÷ programado no período) × 100</t>
        </is>
      </c>
      <c r="H297" s="3" t="inlineStr">
        <is>
          <t xml:space="preserve">Verde: ≥ 90 % · Amarelo: 81 a 89 % · Vermelho: &lt; 81 %</t>
        </is>
      </c>
      <c r="I297" s="3" t="inlineStr">
        <is>
          <t xml:space="preserve">%</t>
        </is>
      </c>
      <c r="J297" s="3" t="inlineStr">
        <is>
          <t xml:space="preserve">Maior melhor</t>
        </is>
      </c>
      <c r="K297" s="3" t="inlineStr">
        <is>
          <t xml:space="preserve">90</t>
        </is>
      </c>
      <c r="L297" s="3" t="inlineStr">
        <is>
          <t xml:space="preserve">Mensal</t>
        </is>
      </c>
      <c r="M297" s="3" t="inlineStr">
        <is>
          <t xml:space="preserve">e-Codevasf</t>
        </is>
      </c>
      <c r="N297" s="3" t="inlineStr">
        <is>
          <t xml:space="preserve">Indicador derivado da saída do subprocesso pela AE/GPE/UNP — a validar com a unidade responsável.</t>
        </is>
      </c>
    </row>
    <row r="298">
      <c r="A298" s="3" t="inlineStr">
        <is>
          <t xml:space="preserve">IND-004</t>
        </is>
      </c>
      <c r="B298" s="3" t="inlineStr">
        <is>
          <t xml:space="preserve">Contratos com fiscal designado</t>
        </is>
      </c>
      <c r="C298" s="8" t="str">
        <f>=IF(ISNUMBER(SEARCH("TR-",D298)),"Tarefa",IF(ISNUMBER(SEARCH("AT-",D298)),"Atividade",IF(ISNUMBER(SEARCH("SP-",D298)),"Subprocesso",IF(ISNUMBER(SEARCH("PP-",D298)),"Processo",IF(OR(LEFT(D298,2)="MG",LEFT(D298,2)="MF",LEFT(D298,2)="MS"),"Macroprocesso","")))))</f>
        <v>Processo</v>
      </c>
      <c r="D298" s="3" t="inlineStr">
        <is>
          <t xml:space="preserve">MS-07 › PP-02</t>
        </is>
      </c>
      <c r="E298" s="3" t="inlineStr">
        <is>
          <t xml:space="preserve">Processo</t>
        </is>
      </c>
      <c r="F298" s="3" t="inlineStr">
        <is>
          <t xml:space="preserve">% de contratos vigentes com fiscal formalmente designado.</t>
        </is>
      </c>
      <c r="G298" s="3" t="inlineStr">
        <is>
          <t xml:space="preserve">(nº de contratos vigentes com fiscal designado / nº total de contratos vigentes) × 100</t>
        </is>
      </c>
      <c r="H298" s="3" t="inlineStr">
        <is>
          <t xml:space="preserve">Verde: ≥ 100 % · Amarelo: 90 a 99 % · Vermelho: &lt; 90 %</t>
        </is>
      </c>
      <c r="I298" s="3" t="inlineStr">
        <is>
          <t xml:space="preserve">%</t>
        </is>
      </c>
      <c r="J298" s="3" t="inlineStr">
        <is>
          <t xml:space="preserve">Maior melhor</t>
        </is>
      </c>
      <c r="K298" s="3" t="inlineStr">
        <is>
          <t xml:space="preserve">100</t>
        </is>
      </c>
      <c r="L298" s="3" t="inlineStr">
        <is>
          <t xml:space="preserve">Mensal</t>
        </is>
      </c>
      <c r="M298" s="3" t="inlineStr">
        <is>
          <t xml:space="preserve">e-Codevasf</t>
        </is>
      </c>
      <c r="N298" s="3" t="inlineStr">
        <is>
          <t xml:space="preserve">Indicador e meta propostos pela AE/GPE/UNP — a validar com a unidade responsável.</t>
        </is>
      </c>
    </row>
    <row r="299">
      <c r="A299" s="3" t="inlineStr">
        <is>
          <t xml:space="preserve">IND-303</t>
        </is>
      </c>
      <c r="B299" s="3" t="inlineStr">
        <is>
          <t xml:space="preserve">Formalização sem pendência</t>
        </is>
      </c>
      <c r="C299" s="8" t="str">
        <f>=IF(ISNUMBER(SEARCH("TR-",D299)),"Tarefa",IF(ISNUMBER(SEARCH("AT-",D299)),"Atividade",IF(ISNUMBER(SEARCH("SP-",D299)),"Subprocesso",IF(ISNUMBER(SEARCH("PP-",D299)),"Processo",IF(OR(LEFT(D299,2)="MG",LEFT(D299,2)="MF",LEFT(D299,2)="MS"),"Macroprocesso","")))))</f>
        <v>Subprocesso</v>
      </c>
      <c r="D299" s="3" t="inlineStr">
        <is>
          <t xml:space="preserve">MS-07 › PP-02 › SP-01</t>
        </is>
      </c>
      <c r="E299" s="3" t="inlineStr">
        <is>
          <t xml:space="preserve">Processo</t>
        </is>
      </c>
      <c r="F299" s="3" t="inlineStr">
        <is>
          <t xml:space="preserve">Proporção das formalizações concluídas sem pendência documental ou jurídica.</t>
        </is>
      </c>
      <c r="G299" s="3" t="inlineStr">
        <is>
          <t xml:space="preserve">(Formalizações sem pendência ÷ formalizações do período) × 100</t>
        </is>
      </c>
      <c r="H299" s="3" t="inlineStr">
        <is>
          <t xml:space="preserve">Verde: ≥ 95 % · Amarelo: 85 a 94 % · Vermelho: &lt; 85 %</t>
        </is>
      </c>
      <c r="I299" s="3" t="inlineStr">
        <is>
          <t xml:space="preserve">%</t>
        </is>
      </c>
      <c r="J299" s="3" t="inlineStr">
        <is>
          <t xml:space="preserve">Maior melhor</t>
        </is>
      </c>
      <c r="K299" s="3" t="inlineStr">
        <is>
          <t xml:space="preserve">95</t>
        </is>
      </c>
      <c r="L299" s="3" t="inlineStr">
        <is>
          <t xml:space="preserve">Trimestral</t>
        </is>
      </c>
      <c r="M299" s="3" t="inlineStr">
        <is>
          <t xml:space="preserve">e-Codevasf</t>
        </is>
      </c>
      <c r="N299" s="3" t="inlineStr">
        <is>
          <t xml:space="preserve">Indicador derivado da saída do subprocesso pela AE/GPE/UNP — a validar com a unidade responsável.</t>
        </is>
      </c>
    </row>
    <row r="300">
      <c r="A300" s="3" t="inlineStr">
        <is>
          <t xml:space="preserve">IND-304</t>
        </is>
      </c>
      <c r="B300" s="3" t="inlineStr">
        <is>
          <t xml:space="preserve">Apontamentos tratados no prazo</t>
        </is>
      </c>
      <c r="C300" s="8" t="str">
        <f>=IF(ISNUMBER(SEARCH("TR-",D300)),"Tarefa",IF(ISNUMBER(SEARCH("AT-",D300)),"Atividade",IF(ISNUMBER(SEARCH("SP-",D300)),"Subprocesso",IF(ISNUMBER(SEARCH("PP-",D300)),"Processo",IF(OR(LEFT(D300,2)="MG",LEFT(D300,2)="MF",LEFT(D300,2)="MS"),"Macroprocesso","")))))</f>
        <v>Subprocesso</v>
      </c>
      <c r="D300" s="3" t="inlineStr">
        <is>
          <t xml:space="preserve">MS-07 › PP-02 › SP-02</t>
        </is>
      </c>
      <c r="E300" s="3" t="inlineStr">
        <is>
          <t xml:space="preserve">Processo</t>
        </is>
      </c>
      <c r="F300" s="3" t="inlineStr">
        <is>
          <t xml:space="preserve">Proporção dos apontamentos regularizados dentro do prazo dado à área responsável.</t>
        </is>
      </c>
      <c r="G300" s="3" t="inlineStr">
        <is>
          <t xml:space="preserve">(Apontamentos regularizados no prazo ÷ apontamentos emitidos) × 100</t>
        </is>
      </c>
      <c r="H300" s="3" t="inlineStr">
        <is>
          <t xml:space="preserve">Verde: ≥ 85 % · Amarelo: 76 a 84 % · Vermelho: &lt; 76 %</t>
        </is>
      </c>
      <c r="I300" s="3" t="inlineStr">
        <is>
          <t xml:space="preserve">%</t>
        </is>
      </c>
      <c r="J300" s="3" t="inlineStr">
        <is>
          <t xml:space="preserve">Maior melhor</t>
        </is>
      </c>
      <c r="K300" s="3" t="inlineStr">
        <is>
          <t xml:space="preserve">85</t>
        </is>
      </c>
      <c r="L300" s="3" t="inlineStr">
        <is>
          <t xml:space="preserve">Trimestral</t>
        </is>
      </c>
      <c r="M300" s="3" t="inlineStr">
        <is>
          <t xml:space="preserve">e-Codevasf</t>
        </is>
      </c>
      <c r="N300" s="3" t="inlineStr">
        <is>
          <t xml:space="preserve">Indicador derivado da saída do subprocesso pela AE/GPE/UNP — a validar com a unidade responsável.</t>
        </is>
      </c>
    </row>
    <row r="301">
      <c r="A301" s="3" t="inlineStr">
        <is>
          <t xml:space="preserve">IND-305</t>
        </is>
      </c>
      <c r="B301" s="3" t="inlineStr">
        <is>
          <t xml:space="preserve">Itens revisados na periodicidade</t>
        </is>
      </c>
      <c r="C301" s="8" t="str">
        <f>=IF(ISNUMBER(SEARCH("TR-",D301)),"Tarefa",IF(ISNUMBER(SEARCH("AT-",D301)),"Atividade",IF(ISNUMBER(SEARCH("SP-",D301)),"Subprocesso",IF(ISNUMBER(SEARCH("PP-",D301)),"Processo",IF(OR(LEFT(D301,2)="MG",LEFT(D301,2)="MF",LEFT(D301,2)="MS"),"Macroprocesso","")))))</f>
        <v>Subprocesso</v>
      </c>
      <c r="D301" s="3" t="inlineStr">
        <is>
          <t xml:space="preserve">MS-07 › PP-02 › SP-03</t>
        </is>
      </c>
      <c r="E301" s="3" t="inlineStr">
        <is>
          <t xml:space="preserve">Processo</t>
        </is>
      </c>
      <c r="F301" s="3" t="inlineStr">
        <is>
          <t xml:space="preserve">Proporção dos itens revisados dentro da periodicidade estabelecida.</t>
        </is>
      </c>
      <c r="G301" s="3" t="inlineStr">
        <is>
          <t xml:space="preserve">(Itens revisados no prazo ÷ itens com revisão devida) × 100</t>
        </is>
      </c>
      <c r="H301" s="3" t="inlineStr">
        <is>
          <t xml:space="preserve">Verde: ≥ 90 % · Amarelo: 81 a 89 % · Vermelho: &lt; 81 %</t>
        </is>
      </c>
      <c r="I301" s="3" t="inlineStr">
        <is>
          <t xml:space="preserve">%</t>
        </is>
      </c>
      <c r="J301" s="3" t="inlineStr">
        <is>
          <t xml:space="preserve">Maior melhor</t>
        </is>
      </c>
      <c r="K301" s="3" t="inlineStr">
        <is>
          <t xml:space="preserve">90</t>
        </is>
      </c>
      <c r="L301" s="3" t="inlineStr">
        <is>
          <t xml:space="preserve">Semestral</t>
        </is>
      </c>
      <c r="M301" s="3" t="inlineStr">
        <is>
          <t xml:space="preserve">e-Codevasf</t>
        </is>
      </c>
      <c r="N301" s="3" t="inlineStr">
        <is>
          <t xml:space="preserve">Indicador derivado da saída do subprocesso pela AE/GPE/UNP — a validar com a unidade responsável.</t>
        </is>
      </c>
    </row>
    <row r="302">
      <c r="A302" s="3" t="inlineStr">
        <is>
          <t xml:space="preserve">IND-306</t>
        </is>
      </c>
      <c r="B302" s="3" t="inlineStr">
        <is>
          <t xml:space="preserve">Execução conforme o programado</t>
        </is>
      </c>
      <c r="C302" s="8" t="str">
        <f>=IF(ISNUMBER(SEARCH("TR-",D302)),"Tarefa",IF(ISNUMBER(SEARCH("AT-",D302)),"Atividade",IF(ISNUMBER(SEARCH("SP-",D302)),"Subprocesso",IF(ISNUMBER(SEARCH("PP-",D302)),"Processo",IF(OR(LEFT(D302,2)="MG",LEFT(D302,2)="MF",LEFT(D302,2)="MS"),"Macroprocesso","")))))</f>
        <v>Subprocesso</v>
      </c>
      <c r="D302" s="3" t="inlineStr">
        <is>
          <t xml:space="preserve">MS-07 › PP-02 › SP-04</t>
        </is>
      </c>
      <c r="E302" s="3" t="inlineStr">
        <is>
          <t xml:space="preserve">Processo</t>
        </is>
      </c>
      <c r="F302" s="3" t="inlineStr">
        <is>
          <t xml:space="preserve">Proporção do que foi programado no período e efetivamente executado.</t>
        </is>
      </c>
      <c r="G302" s="3" t="inlineStr">
        <is>
          <t xml:space="preserve">(Executado no período ÷ programado no período) × 100</t>
        </is>
      </c>
      <c r="H302" s="3" t="inlineStr">
        <is>
          <t xml:space="preserve">Verde: ≥ 90 % · Amarelo: 81 a 89 % · Vermelho: &lt; 81 %</t>
        </is>
      </c>
      <c r="I302" s="3" t="inlineStr">
        <is>
          <t xml:space="preserve">%</t>
        </is>
      </c>
      <c r="J302" s="3" t="inlineStr">
        <is>
          <t xml:space="preserve">Maior melhor</t>
        </is>
      </c>
      <c r="K302" s="3" t="inlineStr">
        <is>
          <t xml:space="preserve">90</t>
        </is>
      </c>
      <c r="L302" s="3" t="inlineStr">
        <is>
          <t xml:space="preserve">Mensal</t>
        </is>
      </c>
      <c r="M302" s="3" t="inlineStr">
        <is>
          <t xml:space="preserve">e-Codevasf</t>
        </is>
      </c>
      <c r="N302" s="3" t="inlineStr">
        <is>
          <t xml:space="preserve">Indicador derivado da saída do subprocesso pela AE/GPE/UNP — a validar com a unidade responsável.</t>
        </is>
      </c>
    </row>
    <row r="303">
      <c r="A303" s="3" t="inlineStr">
        <is>
          <t xml:space="preserve">IND-095</t>
        </is>
      </c>
      <c r="B303" s="3" t="inlineStr">
        <is>
          <t xml:space="preserve">Orçamentos de obra revisados antes da licitação</t>
        </is>
      </c>
      <c r="C303" s="8" t="str">
        <f>=IF(ISNUMBER(SEARCH("TR-",D303)),"Tarefa",IF(ISNUMBER(SEARCH("AT-",D303)),"Atividade",IF(ISNUMBER(SEARCH("SP-",D303)),"Subprocesso",IF(ISNUMBER(SEARCH("PP-",D303)),"Processo",IF(OR(LEFT(D303,2)="MG",LEFT(D303,2)="MF",LEFT(D303,2)="MS"),"Macroprocesso","")))))</f>
        <v>Processo</v>
      </c>
      <c r="D303" s="3" t="inlineStr">
        <is>
          <t xml:space="preserve">MS-07 › PP-03</t>
        </is>
      </c>
      <c r="E303" s="3" t="inlineStr">
        <is>
          <t xml:space="preserve">Processo</t>
        </is>
      </c>
      <c r="F303" s="3" t="inlineStr">
        <is>
          <t xml:space="preserve">Proporção dos orçamentos de referência revisados por equipe distinta da elaboradora.</t>
        </is>
      </c>
      <c r="G303" s="3" t="inlineStr">
        <is>
          <t xml:space="preserve">(Orçamentos revisados ÷ orçamentos emitidos) × 100</t>
        </is>
      </c>
      <c r="H303" s="3" t="inlineStr">
        <is>
          <t xml:space="preserve">Verde: ≥ 100 % · Amarelo: 90 a 99 % · Vermelho: &lt; 90 %</t>
        </is>
      </c>
      <c r="I303" s="3" t="inlineStr">
        <is>
          <t xml:space="preserve">%</t>
        </is>
      </c>
      <c r="J303" s="3" t="inlineStr">
        <is>
          <t xml:space="preserve">Maior melhor</t>
        </is>
      </c>
      <c r="K303" s="3" t="inlineStr">
        <is>
          <t xml:space="preserve">100</t>
        </is>
      </c>
      <c r="L303" s="3" t="inlineStr">
        <is>
          <t xml:space="preserve">Trimestral</t>
        </is>
      </c>
      <c r="M303" s="3" t="inlineStr">
        <is>
          <t xml:space="preserve">SICRO/Sinapi</t>
        </is>
      </c>
      <c r="N303" s="3" t="inlineStr">
        <is>
          <t xml:space="preserve">Indicador e meta propostos pela AE/GPE/UNP — a validar com a unidade responsável.</t>
        </is>
      </c>
    </row>
    <row r="304">
      <c r="A304" s="3" t="inlineStr">
        <is>
          <t xml:space="preserve">IND-307</t>
        </is>
      </c>
      <c r="B304" s="3" t="inlineStr">
        <is>
          <t xml:space="preserve">Disponibilidade do serviço</t>
        </is>
      </c>
      <c r="C304" s="8" t="str">
        <f>=IF(ISNUMBER(SEARCH("TR-",D304)),"Tarefa",IF(ISNUMBER(SEARCH("AT-",D304)),"Atividade",IF(ISNUMBER(SEARCH("SP-",D304)),"Subprocesso",IF(ISNUMBER(SEARCH("PP-",D304)),"Processo",IF(OR(LEFT(D304,2)="MG",LEFT(D304,2)="MF",LEFT(D304,2)="MS"),"Macroprocesso","")))))</f>
        <v>Subprocesso</v>
      </c>
      <c r="D304" s="3" t="inlineStr">
        <is>
          <t xml:space="preserve">MS-07 › PP-03 › SP-01</t>
        </is>
      </c>
      <c r="E304" s="3" t="inlineStr">
        <is>
          <t xml:space="preserve">SLA</t>
        </is>
      </c>
      <c r="F304" s="3" t="inlineStr">
        <is>
          <t xml:space="preserve">Proporção do tempo programado em que o serviço esteve disponível.</t>
        </is>
      </c>
      <c r="G304" s="3" t="inlineStr">
        <is>
          <t xml:space="preserve">(Tempo disponível ÷ tempo programado) × 100</t>
        </is>
      </c>
      <c r="H304" s="3" t="inlineStr">
        <is>
          <t xml:space="preserve">Verde: ≥ 98 % · Amarelo: 88 a 97 % · Vermelho: &lt; 88 %</t>
        </is>
      </c>
      <c r="I304" s="3" t="inlineStr">
        <is>
          <t xml:space="preserve">%</t>
        </is>
      </c>
      <c r="J304" s="3" t="inlineStr">
        <is>
          <t xml:space="preserve">Maior melhor</t>
        </is>
      </c>
      <c r="K304" s="3" t="inlineStr">
        <is>
          <t xml:space="preserve">98</t>
        </is>
      </c>
      <c r="L304" s="3" t="inlineStr">
        <is>
          <t xml:space="preserve">Mensal</t>
        </is>
      </c>
      <c r="M304" s="3" t="inlineStr">
        <is>
          <t xml:space="preserve">SICRO/Sinapi</t>
        </is>
      </c>
      <c r="N304" s="3" t="inlineStr">
        <is>
          <t xml:space="preserve">Indicador derivado da saída do subprocesso pela AE/GPE/UNP — a validar com a unidade responsável.</t>
        </is>
      </c>
    </row>
    <row r="305">
      <c r="A305" s="3" t="inlineStr">
        <is>
          <t xml:space="preserve">IND-308</t>
        </is>
      </c>
      <c r="B305" s="3" t="inlineStr">
        <is>
          <t xml:space="preserve">Orçamento de referência aprovado sem retrabalho</t>
        </is>
      </c>
      <c r="C305" s="8" t="str">
        <f>=IF(ISNUMBER(SEARCH("TR-",D305)),"Tarefa",IF(ISNUMBER(SEARCH("AT-",D305)),"Atividade",IF(ISNUMBER(SEARCH("SP-",D305)),"Subprocesso",IF(ISNUMBER(SEARCH("PP-",D305)),"Processo",IF(OR(LEFT(D305,2)="MG",LEFT(D305,2)="MF",LEFT(D305,2)="MS"),"Macroprocesso","")))))</f>
        <v>Subprocesso</v>
      </c>
      <c r="D305" s="3" t="inlineStr">
        <is>
          <t xml:space="preserve">MS-07 › PP-03 › SP-02</t>
        </is>
      </c>
      <c r="E305" s="3" t="inlineStr">
        <is>
          <t xml:space="preserve">Processo</t>
        </is>
      </c>
      <c r="F305" s="3" t="inlineStr">
        <is>
          <t xml:space="preserve">Proporção de orçamento de referência aprovado na primeira análise, sem devolução para ajuste.</t>
        </is>
      </c>
      <c r="G305" s="3" t="inlineStr">
        <is>
          <t xml:space="preserve">(Entregas aprovadas na 1ª análise ÷ entregas submetidas) × 100</t>
        </is>
      </c>
      <c r="H305" s="3" t="inlineStr">
        <is>
          <t xml:space="preserve">Verde: ≥ 80 % · Amarelo: 72 a 79 % · Vermelho: &lt; 72 %</t>
        </is>
      </c>
      <c r="I305" s="3" t="inlineStr">
        <is>
          <t xml:space="preserve">%</t>
        </is>
      </c>
      <c r="J305" s="3" t="inlineStr">
        <is>
          <t xml:space="preserve">Maior melhor</t>
        </is>
      </c>
      <c r="K305" s="3" t="inlineStr">
        <is>
          <t xml:space="preserve">80</t>
        </is>
      </c>
      <c r="L305" s="3" t="inlineStr">
        <is>
          <t xml:space="preserve">Trimestral</t>
        </is>
      </c>
      <c r="M305" s="3" t="inlineStr">
        <is>
          <t xml:space="preserve">SICRO/Sinapi</t>
        </is>
      </c>
      <c r="N305" s="3" t="inlineStr">
        <is>
          <t xml:space="preserve">Indicador derivado da saída do subprocesso pela AE/GPE/UNP — a validar com a unidade responsável.</t>
        </is>
      </c>
    </row>
    <row r="306">
      <c r="A306" s="3" t="inlineStr">
        <is>
          <t xml:space="preserve">IND-309</t>
        </is>
      </c>
      <c r="B306" s="3" t="inlineStr">
        <is>
          <t xml:space="preserve">Análise de custos concluída concluído no prazo</t>
        </is>
      </c>
      <c r="C306" s="8" t="str">
        <f>=IF(ISNUMBER(SEARCH("TR-",D306)),"Tarefa",IF(ISNUMBER(SEARCH("AT-",D306)),"Atividade",IF(ISNUMBER(SEARCH("SP-",D306)),"Subprocesso",IF(ISNUMBER(SEARCH("PP-",D306)),"Processo",IF(OR(LEFT(D306,2)="MG",LEFT(D306,2)="MF",LEFT(D306,2)="MS"),"Macroprocesso","")))))</f>
        <v>Subprocesso</v>
      </c>
      <c r="D306" s="3" t="inlineStr">
        <is>
          <t xml:space="preserve">MS-07 › PP-03 › SP-03</t>
        </is>
      </c>
      <c r="E306" s="3" t="inlineStr">
        <is>
          <t xml:space="preserve">SLA</t>
        </is>
      </c>
      <c r="F306" s="3" t="inlineStr">
        <is>
          <t xml:space="preserve">Proporção das análises concluídas dentro do prazo acordado com a área demandante.</t>
        </is>
      </c>
      <c r="G306" s="3" t="inlineStr">
        <is>
          <t xml:space="preserve">(Análises concluídas no prazo ÷ análises demandadas) × 100</t>
        </is>
      </c>
      <c r="H306" s="3" t="inlineStr">
        <is>
          <t xml:space="preserve">Verde: ≥ 90 % · Amarelo: 81 a 89 % · Vermelho: &lt; 81 %</t>
        </is>
      </c>
      <c r="I306" s="3" t="inlineStr">
        <is>
          <t xml:space="preserve">%</t>
        </is>
      </c>
      <c r="J306" s="3" t="inlineStr">
        <is>
          <t xml:space="preserve">Maior melhor</t>
        </is>
      </c>
      <c r="K306" s="3" t="inlineStr">
        <is>
          <t xml:space="preserve">90</t>
        </is>
      </c>
      <c r="L306" s="3" t="inlineStr">
        <is>
          <t xml:space="preserve">Trimestral</t>
        </is>
      </c>
      <c r="M306" s="3" t="inlineStr">
        <is>
          <t xml:space="preserve">e-Codevasf</t>
        </is>
      </c>
      <c r="N306" s="3" t="inlineStr">
        <is>
          <t xml:space="preserve">Indicador derivado da saída do subprocesso pela AE/GPE/UNP — a validar com a unidade responsável.</t>
        </is>
      </c>
    </row>
    <row r="307">
      <c r="A307" s="3" t="inlineStr">
        <is>
          <t xml:space="preserve">IND-030</t>
        </is>
      </c>
      <c r="B307" s="3" t="inlineStr">
        <is>
          <t xml:space="preserve">Empreendimentos com licença ambiental vigente</t>
        </is>
      </c>
      <c r="C307" s="8" t="str">
        <f>=IF(ISNUMBER(SEARCH("TR-",D307)),"Tarefa",IF(ISNUMBER(SEARCH("AT-",D307)),"Atividade",IF(ISNUMBER(SEARCH("SP-",D307)),"Subprocesso",IF(ISNUMBER(SEARCH("PP-",D307)),"Processo",IF(OR(LEFT(D307,2)="MG",LEFT(D307,2)="MF",LEFT(D307,2)="MS"),"Macroprocesso","")))))</f>
        <v>Macroprocesso</v>
      </c>
      <c r="D307" s="3" t="inlineStr">
        <is>
          <t xml:space="preserve">MS-08</t>
        </is>
      </c>
      <c r="E307" s="3" t="inlineStr">
        <is>
          <t xml:space="preserve">Processo</t>
        </is>
      </c>
      <c r="F307" s="3" t="inlineStr">
        <is>
          <t xml:space="preserve">Empreendimentos da Companhia com licença ou autorização ambiental vigente.</t>
        </is>
      </c>
      <c r="G307" s="3" t="inlineStr">
        <is>
          <t xml:space="preserve">(Empreendimentos com licença vigente ÷ empreendimentos que exigem licença) × 100</t>
        </is>
      </c>
      <c r="H307" s="3" t="inlineStr">
        <is>
          <t xml:space="preserve">Verde: ≥ 100 % · Amarelo: 90 a 99 % · Vermelho: &lt; 90 %</t>
        </is>
      </c>
      <c r="I307" s="3" t="inlineStr">
        <is>
          <t xml:space="preserve">%</t>
        </is>
      </c>
      <c r="J307" s="3" t="inlineStr">
        <is>
          <t xml:space="preserve">Maior melhor</t>
        </is>
      </c>
      <c r="K307" s="3" t="inlineStr">
        <is>
          <t xml:space="preserve">100</t>
        </is>
      </c>
      <c r="L307" s="3" t="inlineStr">
        <is>
          <t xml:space="preserve">Trimestral</t>
        </is>
      </c>
      <c r="M307" s="3" t="inlineStr">
        <is>
          <t xml:space="preserve">Controle de licenças ambientais</t>
        </is>
      </c>
      <c r="N307" s="3" t="inlineStr">
        <is>
          <t xml:space="preserve">Indicador possível, a validar com a unidade responsável.</t>
        </is>
      </c>
    </row>
    <row r="308">
      <c r="A308" s="3" t="inlineStr">
        <is>
          <t xml:space="preserve">IND-096</t>
        </is>
      </c>
      <c r="B308" s="3" t="inlineStr">
        <is>
          <t xml:space="preserve">Condicionantes ambientais cumpridas no prazo</t>
        </is>
      </c>
      <c r="C308" s="8" t="str">
        <f>=IF(ISNUMBER(SEARCH("TR-",D308)),"Tarefa",IF(ISNUMBER(SEARCH("AT-",D308)),"Atividade",IF(ISNUMBER(SEARCH("SP-",D308)),"Subprocesso",IF(ISNUMBER(SEARCH("PP-",D308)),"Processo",IF(OR(LEFT(D308,2)="MG",LEFT(D308,2)="MF",LEFT(D308,2)="MS"),"Macroprocesso","")))))</f>
        <v>Processo</v>
      </c>
      <c r="D308" s="3" t="inlineStr">
        <is>
          <t xml:space="preserve">MS-08 › PP-01</t>
        </is>
      </c>
      <c r="E308" s="3" t="inlineStr">
        <is>
          <t xml:space="preserve">SLA</t>
        </is>
      </c>
      <c r="F308" s="3" t="inlineStr">
        <is>
          <t xml:space="preserve">Proporção das condicionantes de licença cumpridas e comprovadas no prazo.</t>
        </is>
      </c>
      <c r="G308" s="3" t="inlineStr">
        <is>
          <t xml:space="preserve">(Condicionantes cumpridas no prazo ÷ condicionantes com prazo no período) × 100</t>
        </is>
      </c>
      <c r="H308" s="3" t="inlineStr">
        <is>
          <t xml:space="preserve">Verde: ≥ 95 % · Amarelo: 85 a 94 % · Vermelho: &lt; 85 %</t>
        </is>
      </c>
      <c r="I308" s="3" t="inlineStr">
        <is>
          <t xml:space="preserve">%</t>
        </is>
      </c>
      <c r="J308" s="3" t="inlineStr">
        <is>
          <t xml:space="preserve">Maior melhor</t>
        </is>
      </c>
      <c r="K308" s="3" t="inlineStr">
        <is>
          <t xml:space="preserve">95</t>
        </is>
      </c>
      <c r="L308" s="3" t="inlineStr">
        <is>
          <t xml:space="preserve">Trimestral</t>
        </is>
      </c>
      <c r="M308" s="3" t="inlineStr">
        <is>
          <t xml:space="preserve">e-Codevasf</t>
        </is>
      </c>
      <c r="N308" s="3" t="inlineStr">
        <is>
          <t xml:space="preserve">Indicador e meta propostos pela AE/GPE/UNP — a validar com a unidade responsável.</t>
        </is>
      </c>
    </row>
    <row r="309">
      <c r="A309" s="3" t="inlineStr">
        <is>
          <t xml:space="preserve">IND-310</t>
        </is>
      </c>
      <c r="B309" s="3" t="inlineStr">
        <is>
          <t xml:space="preserve">Demandas respondidas no prazo</t>
        </is>
      </c>
      <c r="C309" s="8" t="str">
        <f>=IF(ISNUMBER(SEARCH("TR-",D309)),"Tarefa",IF(ISNUMBER(SEARCH("AT-",D309)),"Atividade",IF(ISNUMBER(SEARCH("SP-",D309)),"Subprocesso",IF(ISNUMBER(SEARCH("PP-",D309)),"Processo",IF(OR(LEFT(D309,2)="MG",LEFT(D309,2)="MF",LEFT(D309,2)="MS"),"Macroprocesso","")))))</f>
        <v>Subprocesso</v>
      </c>
      <c r="D309" s="3" t="inlineStr">
        <is>
          <t xml:space="preserve">MS-08 › PP-01 › SP-01</t>
        </is>
      </c>
      <c r="E309" s="3" t="inlineStr">
        <is>
          <t xml:space="preserve">SLA</t>
        </is>
      </c>
      <c r="F309" s="3" t="inlineStr">
        <is>
          <t xml:space="preserve">Proporção das demandas respondidas dentro do prazo aplicável.</t>
        </is>
      </c>
      <c r="G309" s="3" t="inlineStr">
        <is>
          <t xml:space="preserve">(Demandas respondidas no prazo ÷ demandas recebidas) × 100</t>
        </is>
      </c>
      <c r="H309" s="3" t="inlineStr">
        <is>
          <t xml:space="preserve">Verde: ≥ 95 % · Amarelo: 85 a 94 % · Vermelho: &lt; 85 %</t>
        </is>
      </c>
      <c r="I309" s="3" t="inlineStr">
        <is>
          <t xml:space="preserve">%</t>
        </is>
      </c>
      <c r="J309" s="3" t="inlineStr">
        <is>
          <t xml:space="preserve">Maior melhor</t>
        </is>
      </c>
      <c r="K309" s="3" t="inlineStr">
        <is>
          <t xml:space="preserve">95</t>
        </is>
      </c>
      <c r="L309" s="3" t="inlineStr">
        <is>
          <t xml:space="preserve">Mensal</t>
        </is>
      </c>
      <c r="M309" s="3" t="inlineStr">
        <is>
          <t xml:space="preserve">e-Codevasf</t>
        </is>
      </c>
      <c r="N309" s="3" t="inlineStr">
        <is>
          <t xml:space="preserve">Indicador derivado da saída do subprocesso pela AE/GPE/UNP — a validar com a unidade responsável.</t>
        </is>
      </c>
    </row>
    <row r="310">
      <c r="A310" s="3" t="inlineStr">
        <is>
          <t xml:space="preserve">IND-311</t>
        </is>
      </c>
      <c r="B310" s="3" t="inlineStr">
        <is>
          <t xml:space="preserve">Apontamentos tratados no prazo</t>
        </is>
      </c>
      <c r="C310" s="8" t="str">
        <f>=IF(ISNUMBER(SEARCH("TR-",D310)),"Tarefa",IF(ISNUMBER(SEARCH("AT-",D310)),"Atividade",IF(ISNUMBER(SEARCH("SP-",D310)),"Subprocesso",IF(ISNUMBER(SEARCH("PP-",D310)),"Processo",IF(OR(LEFT(D310,2)="MG",LEFT(D310,2)="MF",LEFT(D310,2)="MS"),"Macroprocesso","")))))</f>
        <v>Subprocesso</v>
      </c>
      <c r="D310" s="3" t="inlineStr">
        <is>
          <t xml:space="preserve">MS-08 › PP-01 › SP-02</t>
        </is>
      </c>
      <c r="E310" s="3" t="inlineStr">
        <is>
          <t xml:space="preserve">Processo</t>
        </is>
      </c>
      <c r="F310" s="3" t="inlineStr">
        <is>
          <t xml:space="preserve">Proporção dos apontamentos regularizados dentro do prazo dado à área responsável.</t>
        </is>
      </c>
      <c r="G310" s="3" t="inlineStr">
        <is>
          <t xml:space="preserve">(Apontamentos regularizados no prazo ÷ apontamentos emitidos) × 100</t>
        </is>
      </c>
      <c r="H310" s="3" t="inlineStr">
        <is>
          <t xml:space="preserve">Verde: ≥ 85 % · Amarelo: 76 a 84 % · Vermelho: &lt; 76 %</t>
        </is>
      </c>
      <c r="I310" s="3" t="inlineStr">
        <is>
          <t xml:space="preserve">%</t>
        </is>
      </c>
      <c r="J310" s="3" t="inlineStr">
        <is>
          <t xml:space="preserve">Maior melhor</t>
        </is>
      </c>
      <c r="K310" s="3" t="inlineStr">
        <is>
          <t xml:space="preserve">85</t>
        </is>
      </c>
      <c r="L310" s="3" t="inlineStr">
        <is>
          <t xml:space="preserve">Trimestral</t>
        </is>
      </c>
      <c r="M310" s="3" t="inlineStr">
        <is>
          <t xml:space="preserve">e-Codevasf</t>
        </is>
      </c>
      <c r="N310" s="3" t="inlineStr">
        <is>
          <t xml:space="preserve">Indicador derivado da saída do subprocesso pela AE/GPE/UNP — a validar com a unidade responsável.</t>
        </is>
      </c>
    </row>
    <row r="311">
      <c r="A311" s="3" t="inlineStr">
        <is>
          <t xml:space="preserve">IND-312</t>
        </is>
      </c>
      <c r="B311" s="3" t="inlineStr">
        <is>
          <t xml:space="preserve">Formalização sem pendência</t>
        </is>
      </c>
      <c r="C311" s="8" t="str">
        <f>=IF(ISNUMBER(SEARCH("TR-",D311)),"Tarefa",IF(ISNUMBER(SEARCH("AT-",D311)),"Atividade",IF(ISNUMBER(SEARCH("SP-",D311)),"Subprocesso",IF(ISNUMBER(SEARCH("PP-",D311)),"Processo",IF(OR(LEFT(D311,2)="MG",LEFT(D311,2)="MF",LEFT(D311,2)="MS"),"Macroprocesso","")))))</f>
        <v>Subprocesso</v>
      </c>
      <c r="D311" s="3" t="inlineStr">
        <is>
          <t xml:space="preserve">MS-08 › PP-01 › SP-03</t>
        </is>
      </c>
      <c r="E311" s="3" t="inlineStr">
        <is>
          <t xml:space="preserve">Processo</t>
        </is>
      </c>
      <c r="F311" s="3" t="inlineStr">
        <is>
          <t xml:space="preserve">Proporção das formalizações concluídas sem pendência documental ou jurídica.</t>
        </is>
      </c>
      <c r="G311" s="3" t="inlineStr">
        <is>
          <t xml:space="preserve">(Formalizações sem pendência ÷ formalizações do período) × 100</t>
        </is>
      </c>
      <c r="H311" s="3" t="inlineStr">
        <is>
          <t xml:space="preserve">Verde: ≥ 95 % · Amarelo: 85 a 94 % · Vermelho: &lt; 85 %</t>
        </is>
      </c>
      <c r="I311" s="3" t="inlineStr">
        <is>
          <t xml:space="preserve">%</t>
        </is>
      </c>
      <c r="J311" s="3" t="inlineStr">
        <is>
          <t xml:space="preserve">Maior melhor</t>
        </is>
      </c>
      <c r="K311" s="3" t="inlineStr">
        <is>
          <t xml:space="preserve">95</t>
        </is>
      </c>
      <c r="L311" s="3" t="inlineStr">
        <is>
          <t xml:space="preserve">Trimestral</t>
        </is>
      </c>
      <c r="M311" s="3" t="inlineStr">
        <is>
          <t xml:space="preserve">e-Codevasf</t>
        </is>
      </c>
      <c r="N311" s="3" t="inlineStr">
        <is>
          <t xml:space="preserve">Indicador derivado da saída do subprocesso pela AE/GPE/UNP — a validar com a unidade responsável.</t>
        </is>
      </c>
    </row>
    <row r="312">
      <c r="A312" s="3" t="inlineStr">
        <is>
          <t xml:space="preserve">IND-097</t>
        </is>
      </c>
      <c r="B312" s="3" t="inlineStr">
        <is>
          <t xml:space="preserve">Áreas com investimento previsto regularizadas</t>
        </is>
      </c>
      <c r="C312" s="8" t="str">
        <f>=IF(ISNUMBER(SEARCH("TR-",D312)),"Tarefa",IF(ISNUMBER(SEARCH("AT-",D312)),"Atividade",IF(ISNUMBER(SEARCH("SP-",D312)),"Subprocesso",IF(ISNUMBER(SEARCH("PP-",D312)),"Processo",IF(OR(LEFT(D312,2)="MG",LEFT(D312,2)="MF",LEFT(D312,2)="MS"),"Macroprocesso","")))))</f>
        <v>Processo</v>
      </c>
      <c r="D312" s="3" t="inlineStr">
        <is>
          <t xml:space="preserve">MS-08 › PP-02</t>
        </is>
      </c>
      <c r="E312" s="3" t="inlineStr">
        <is>
          <t xml:space="preserve">Processo</t>
        </is>
      </c>
      <c r="F312" s="3" t="inlineStr">
        <is>
          <t xml:space="preserve">Proporção das áreas com obra prevista que já têm regularização fundiária concluída.</t>
        </is>
      </c>
      <c r="G312" s="3" t="inlineStr">
        <is>
          <t xml:space="preserve">(Áreas regularizadas ÷ áreas com investimento previsto) × 100</t>
        </is>
      </c>
      <c r="H312" s="3" t="inlineStr">
        <is>
          <t xml:space="preserve">Verde: ≥ 80 % · Amarelo: 72 a 79 % · Vermelho: &lt; 72 %</t>
        </is>
      </c>
      <c r="I312" s="3" t="inlineStr">
        <is>
          <t xml:space="preserve">%</t>
        </is>
      </c>
      <c r="J312" s="3" t="inlineStr">
        <is>
          <t xml:space="preserve">Maior melhor</t>
        </is>
      </c>
      <c r="K312" s="3" t="inlineStr">
        <is>
          <t xml:space="preserve">80</t>
        </is>
      </c>
      <c r="L312" s="3" t="inlineStr">
        <is>
          <t xml:space="preserve">Semestral</t>
        </is>
      </c>
      <c r="M312" s="3" t="inlineStr">
        <is>
          <t xml:space="preserve">SIGEF/Incra</t>
        </is>
      </c>
      <c r="N312" s="3" t="inlineStr">
        <is>
          <t xml:space="preserve">Indicador e meta propostos pela AE/GPE/UNP — a validar com a unidade responsável.</t>
        </is>
      </c>
    </row>
    <row r="313">
      <c r="A313" s="3" t="inlineStr">
        <is>
          <t xml:space="preserve">IND-313</t>
        </is>
      </c>
      <c r="B313" s="3" t="inlineStr">
        <is>
          <t xml:space="preserve">Área caracterizada concluído no prazo</t>
        </is>
      </c>
      <c r="C313" s="8" t="str">
        <f>=IF(ISNUMBER(SEARCH("TR-",D313)),"Tarefa",IF(ISNUMBER(SEARCH("AT-",D313)),"Atividade",IF(ISNUMBER(SEARCH("SP-",D313)),"Subprocesso",IF(ISNUMBER(SEARCH("PP-",D313)),"Processo",IF(OR(LEFT(D313,2)="MG",LEFT(D313,2)="MF",LEFT(D313,2)="MS"),"Macroprocesso","")))))</f>
        <v>Subprocesso</v>
      </c>
      <c r="D313" s="3" t="inlineStr">
        <is>
          <t xml:space="preserve">MS-08 › PP-02 › SP-01</t>
        </is>
      </c>
      <c r="E313" s="3" t="inlineStr">
        <is>
          <t xml:space="preserve">SLA</t>
        </is>
      </c>
      <c r="F313" s="3" t="inlineStr">
        <is>
          <t xml:space="preserve">Proporção das análises concluídas dentro do prazo acordado com a área demandante.</t>
        </is>
      </c>
      <c r="G313" s="3" t="inlineStr">
        <is>
          <t xml:space="preserve">(Análises concluídas no prazo ÷ análises demandadas) × 100</t>
        </is>
      </c>
      <c r="H313" s="3" t="inlineStr">
        <is>
          <t xml:space="preserve">Verde: ≥ 90 % · Amarelo: 81 a 89 % · Vermelho: &lt; 81 %</t>
        </is>
      </c>
      <c r="I313" s="3" t="inlineStr">
        <is>
          <t xml:space="preserve">%</t>
        </is>
      </c>
      <c r="J313" s="3" t="inlineStr">
        <is>
          <t xml:space="preserve">Maior melhor</t>
        </is>
      </c>
      <c r="K313" s="3" t="inlineStr">
        <is>
          <t xml:space="preserve">90</t>
        </is>
      </c>
      <c r="L313" s="3" t="inlineStr">
        <is>
          <t xml:space="preserve">Trimestral</t>
        </is>
      </c>
      <c r="M313" s="3" t="inlineStr">
        <is>
          <t xml:space="preserve">SIGEF/Incra</t>
        </is>
      </c>
      <c r="N313" s="3" t="inlineStr">
        <is>
          <t xml:space="preserve">Indicador derivado da saída do subprocesso pela AE/GPE/UNP — a validar com a unidade responsável.</t>
        </is>
      </c>
    </row>
    <row r="314">
      <c r="A314" s="3" t="inlineStr">
        <is>
          <t xml:space="preserve">IND-314</t>
        </is>
      </c>
      <c r="B314" s="3" t="inlineStr">
        <is>
          <t xml:space="preserve">Demandas respondidas no prazo</t>
        </is>
      </c>
      <c r="C314" s="8" t="str">
        <f>=IF(ISNUMBER(SEARCH("TR-",D314)),"Tarefa",IF(ISNUMBER(SEARCH("AT-",D314)),"Atividade",IF(ISNUMBER(SEARCH("SP-",D314)),"Subprocesso",IF(ISNUMBER(SEARCH("PP-",D314)),"Processo",IF(OR(LEFT(D314,2)="MG",LEFT(D314,2)="MF",LEFT(D314,2)="MS"),"Macroprocesso","")))))</f>
        <v>Subprocesso</v>
      </c>
      <c r="D314" s="3" t="inlineStr">
        <is>
          <t xml:space="preserve">MS-08 › PP-02 › SP-02</t>
        </is>
      </c>
      <c r="E314" s="3" t="inlineStr">
        <is>
          <t xml:space="preserve">SLA</t>
        </is>
      </c>
      <c r="F314" s="3" t="inlineStr">
        <is>
          <t xml:space="preserve">Proporção das demandas respondidas dentro do prazo aplicável.</t>
        </is>
      </c>
      <c r="G314" s="3" t="inlineStr">
        <is>
          <t xml:space="preserve">(Demandas respondidas no prazo ÷ demandas recebidas) × 100</t>
        </is>
      </c>
      <c r="H314" s="3" t="inlineStr">
        <is>
          <t xml:space="preserve">Verde: ≥ 95 % · Amarelo: 85 a 94 % · Vermelho: &lt; 85 %</t>
        </is>
      </c>
      <c r="I314" s="3" t="inlineStr">
        <is>
          <t xml:space="preserve">%</t>
        </is>
      </c>
      <c r="J314" s="3" t="inlineStr">
        <is>
          <t xml:space="preserve">Maior melhor</t>
        </is>
      </c>
      <c r="K314" s="3" t="inlineStr">
        <is>
          <t xml:space="preserve">95</t>
        </is>
      </c>
      <c r="L314" s="3" t="inlineStr">
        <is>
          <t xml:space="preserve">Mensal</t>
        </is>
      </c>
      <c r="M314" s="3" t="inlineStr">
        <is>
          <t xml:space="preserve">SIGEF/Incra</t>
        </is>
      </c>
      <c r="N314" s="3" t="inlineStr">
        <is>
          <t xml:space="preserve">Indicador derivado da saída do subprocesso pela AE/GPE/UNP — a validar com a unidade responsável.</t>
        </is>
      </c>
    </row>
    <row r="315">
      <c r="A315" s="3" t="inlineStr">
        <is>
          <t xml:space="preserve">IND-315</t>
        </is>
      </c>
      <c r="B315" s="3" t="inlineStr">
        <is>
          <t xml:space="preserve">Demandas respondidas no prazo</t>
        </is>
      </c>
      <c r="C315" s="8" t="str">
        <f>=IF(ISNUMBER(SEARCH("TR-",D315)),"Tarefa",IF(ISNUMBER(SEARCH("AT-",D315)),"Atividade",IF(ISNUMBER(SEARCH("SP-",D315)),"Subprocesso",IF(ISNUMBER(SEARCH("PP-",D315)),"Processo",IF(OR(LEFT(D315,2)="MG",LEFT(D315,2)="MF",LEFT(D315,2)="MS"),"Macroprocesso","")))))</f>
        <v>Subprocesso</v>
      </c>
      <c r="D315" s="3" t="inlineStr">
        <is>
          <t xml:space="preserve">MS-08 › PP-02 › SP-03</t>
        </is>
      </c>
      <c r="E315" s="3" t="inlineStr">
        <is>
          <t xml:space="preserve">SLA</t>
        </is>
      </c>
      <c r="F315" s="3" t="inlineStr">
        <is>
          <t xml:space="preserve">Proporção das demandas respondidas dentro do prazo aplicável.</t>
        </is>
      </c>
      <c r="G315" s="3" t="inlineStr">
        <is>
          <t xml:space="preserve">(Demandas respondidas no prazo ÷ demandas recebidas) × 100</t>
        </is>
      </c>
      <c r="H315" s="3" t="inlineStr">
        <is>
          <t xml:space="preserve">Verde: ≥ 95 % · Amarelo: 85 a 94 % · Vermelho: &lt; 85 %</t>
        </is>
      </c>
      <c r="I315" s="3" t="inlineStr">
        <is>
          <t xml:space="preserve">%</t>
        </is>
      </c>
      <c r="J315" s="3" t="inlineStr">
        <is>
          <t xml:space="preserve">Maior melhor</t>
        </is>
      </c>
      <c r="K315" s="3" t="inlineStr">
        <is>
          <t xml:space="preserve">95</t>
        </is>
      </c>
      <c r="L315" s="3" t="inlineStr">
        <is>
          <t xml:space="preserve">Mensal</t>
        </is>
      </c>
      <c r="M315" s="3" t="inlineStr">
        <is>
          <t xml:space="preserve">e-Codevasf</t>
        </is>
      </c>
      <c r="N315" s="3" t="inlineStr">
        <is>
          <t xml:space="preserve">Indicador derivado da saída do subprocesso pela AE/GPE/UNP — a validar com a unidade responsável.</t>
        </is>
      </c>
    </row>
    <row r="316">
      <c r="A316" s="3" t="inlineStr">
        <is>
          <t xml:space="preserve">IND-098</t>
        </is>
      </c>
      <c r="B316" s="3" t="inlineStr">
        <is>
          <t xml:space="preserve">Lotes de irrigação em situação regular</t>
        </is>
      </c>
      <c r="C316" s="8" t="str">
        <f>=IF(ISNUMBER(SEARCH("TR-",D316)),"Tarefa",IF(ISNUMBER(SEARCH("AT-",D316)),"Atividade",IF(ISNUMBER(SEARCH("SP-",D316)),"Subprocesso",IF(ISNUMBER(SEARCH("PP-",D316)),"Processo",IF(OR(LEFT(D316,2)="MG",LEFT(D316,2)="MF",LEFT(D316,2)="MS"),"Macroprocesso","")))))</f>
        <v>Processo</v>
      </c>
      <c r="D316" s="3" t="inlineStr">
        <is>
          <t xml:space="preserve">MS-08 › PP-03</t>
        </is>
      </c>
      <c r="E316" s="3" t="inlineStr">
        <is>
          <t xml:space="preserve">Processo</t>
        </is>
      </c>
      <c r="F316" s="3" t="inlineStr">
        <is>
          <t xml:space="preserve">Proporção dos lotes ocupados com titulação vigente e adimplência em dia.</t>
        </is>
      </c>
      <c r="G316" s="3" t="inlineStr">
        <is>
          <t xml:space="preserve">(Lotes regulares ÷ lotes ocupados) × 100</t>
        </is>
      </c>
      <c r="H316" s="3" t="inlineStr">
        <is>
          <t xml:space="preserve">Verde: ≥ 85 % · Amarelo: 76 a 84 % · Vermelho: &lt; 76 %</t>
        </is>
      </c>
      <c r="I316" s="3" t="inlineStr">
        <is>
          <t xml:space="preserve">%</t>
        </is>
      </c>
      <c r="J316" s="3" t="inlineStr">
        <is>
          <t xml:space="preserve">Maior melhor</t>
        </is>
      </c>
      <c r="K316" s="3" t="inlineStr">
        <is>
          <t xml:space="preserve">85</t>
        </is>
      </c>
      <c r="L316" s="3" t="inlineStr">
        <is>
          <t xml:space="preserve">Semestral</t>
        </is>
      </c>
      <c r="M316" s="3" t="inlineStr">
        <is>
          <t xml:space="preserve">e-Codevasf</t>
        </is>
      </c>
      <c r="N316" s="3" t="inlineStr">
        <is>
          <t xml:space="preserve">Indicador e meta propostos pela AE/GPE/UNP — a validar com a unidade responsável.</t>
        </is>
      </c>
    </row>
    <row r="317">
      <c r="A317" s="3" t="inlineStr">
        <is>
          <t xml:space="preserve">IND-316</t>
        </is>
      </c>
      <c r="B317" s="3" t="inlineStr">
        <is>
          <t xml:space="preserve">Acuracidade do registro</t>
        </is>
      </c>
      <c r="C317" s="8" t="str">
        <f>=IF(ISNUMBER(SEARCH("TR-",D317)),"Tarefa",IF(ISNUMBER(SEARCH("AT-",D317)),"Atividade",IF(ISNUMBER(SEARCH("SP-",D317)),"Subprocesso",IF(ISNUMBER(SEARCH("PP-",D317)),"Processo",IF(OR(LEFT(D317,2)="MG",LEFT(D317,2)="MF",LEFT(D317,2)="MS"),"Macroprocesso","")))))</f>
        <v>Subprocesso</v>
      </c>
      <c r="D317" s="3" t="inlineStr">
        <is>
          <t xml:space="preserve">MS-08 › PP-03 › SP-01</t>
        </is>
      </c>
      <c r="E317" s="3" t="inlineStr">
        <is>
          <t xml:space="preserve">Processo</t>
        </is>
      </c>
      <c r="F317" s="3" t="inlineStr">
        <is>
          <t xml:space="preserve">Grau de coincidência entre o registro e a situação verificada em conferência.</t>
        </is>
      </c>
      <c r="G317" s="3" t="inlineStr">
        <is>
          <t xml:space="preserve">(Itens conferidos sem divergência ÷ itens conferidos) × 100</t>
        </is>
      </c>
      <c r="H317" s="3" t="inlineStr">
        <is>
          <t xml:space="preserve">Verde: ≥ 98 % · Amarelo: 88 a 97 % · Vermelho: &lt; 88 %</t>
        </is>
      </c>
      <c r="I317" s="3" t="inlineStr">
        <is>
          <t xml:space="preserve">%</t>
        </is>
      </c>
      <c r="J317" s="3" t="inlineStr">
        <is>
          <t xml:space="preserve">Maior melhor</t>
        </is>
      </c>
      <c r="K317" s="3" t="inlineStr">
        <is>
          <t xml:space="preserve">98</t>
        </is>
      </c>
      <c r="L317" s="3" t="inlineStr">
        <is>
          <t xml:space="preserve">Semestral</t>
        </is>
      </c>
      <c r="M317" s="3" t="inlineStr">
        <is>
          <t xml:space="preserve">e-Codevasf</t>
        </is>
      </c>
      <c r="N317" s="3" t="inlineStr">
        <is>
          <t xml:space="preserve">Indicador derivado da saída do subprocesso pela AE/GPE/UNP — a validar com a unidade responsável.</t>
        </is>
      </c>
    </row>
    <row r="318">
      <c r="A318" s="3" t="inlineStr">
        <is>
          <t xml:space="preserve">IND-317</t>
        </is>
      </c>
      <c r="B318" s="3" t="inlineStr">
        <is>
          <t xml:space="preserve">Apontamentos tratados no prazo</t>
        </is>
      </c>
      <c r="C318" s="8" t="str">
        <f>=IF(ISNUMBER(SEARCH("TR-",D318)),"Tarefa",IF(ISNUMBER(SEARCH("AT-",D318)),"Atividade",IF(ISNUMBER(SEARCH("SP-",D318)),"Subprocesso",IF(ISNUMBER(SEARCH("PP-",D318)),"Processo",IF(OR(LEFT(D318,2)="MG",LEFT(D318,2)="MF",LEFT(D318,2)="MS"),"Macroprocesso","")))))</f>
        <v>Subprocesso</v>
      </c>
      <c r="D318" s="3" t="inlineStr">
        <is>
          <t xml:space="preserve">MS-08 › PP-03 › SP-02</t>
        </is>
      </c>
      <c r="E318" s="3" t="inlineStr">
        <is>
          <t xml:space="preserve">Processo</t>
        </is>
      </c>
      <c r="F318" s="3" t="inlineStr">
        <is>
          <t xml:space="preserve">Proporção dos apontamentos regularizados dentro do prazo dado à área responsável.</t>
        </is>
      </c>
      <c r="G318" s="3" t="inlineStr">
        <is>
          <t xml:space="preserve">(Apontamentos regularizados no prazo ÷ apontamentos emitidos) × 100</t>
        </is>
      </c>
      <c r="H318" s="3" t="inlineStr">
        <is>
          <t xml:space="preserve">Verde: ≥ 85 % · Amarelo: 76 a 84 % · Vermelho: &lt; 76 %</t>
        </is>
      </c>
      <c r="I318" s="3" t="inlineStr">
        <is>
          <t xml:space="preserve">%</t>
        </is>
      </c>
      <c r="J318" s="3" t="inlineStr">
        <is>
          <t xml:space="preserve">Maior melhor</t>
        </is>
      </c>
      <c r="K318" s="3" t="inlineStr">
        <is>
          <t xml:space="preserve">85</t>
        </is>
      </c>
      <c r="L318" s="3" t="inlineStr">
        <is>
          <t xml:space="preserve">Trimestral</t>
        </is>
      </c>
      <c r="M318" s="3" t="inlineStr">
        <is>
          <t xml:space="preserve">e-Codevasf</t>
        </is>
      </c>
      <c r="N318" s="3" t="inlineStr">
        <is>
          <t xml:space="preserve">Indicador derivado da saída do subprocesso pela AE/GPE/UNP — a validar com a unidade responsável.</t>
        </is>
      </c>
    </row>
    <row r="319">
      <c r="A319" s="3" t="inlineStr">
        <is>
          <t xml:space="preserve">IND-318</t>
        </is>
      </c>
      <c r="B319" s="3" t="inlineStr">
        <is>
          <t xml:space="preserve">Demandas respondidas no prazo</t>
        </is>
      </c>
      <c r="C319" s="8" t="str">
        <f>=IF(ISNUMBER(SEARCH("TR-",D319)),"Tarefa",IF(ISNUMBER(SEARCH("AT-",D319)),"Atividade",IF(ISNUMBER(SEARCH("SP-",D319)),"Subprocesso",IF(ISNUMBER(SEARCH("PP-",D319)),"Processo",IF(OR(LEFT(D319,2)="MG",LEFT(D319,2)="MF",LEFT(D319,2)="MS"),"Macroprocesso","")))))</f>
        <v>Subprocesso</v>
      </c>
      <c r="D319" s="3" t="inlineStr">
        <is>
          <t xml:space="preserve">MS-08 › PP-03 › SP-03</t>
        </is>
      </c>
      <c r="E319" s="3" t="inlineStr">
        <is>
          <t xml:space="preserve">SLA</t>
        </is>
      </c>
      <c r="F319" s="3" t="inlineStr">
        <is>
          <t xml:space="preserve">Proporção das demandas respondidas dentro do prazo aplicável.</t>
        </is>
      </c>
      <c r="G319" s="3" t="inlineStr">
        <is>
          <t xml:space="preserve">(Demandas respondidas no prazo ÷ demandas recebidas) × 100</t>
        </is>
      </c>
      <c r="H319" s="3" t="inlineStr">
        <is>
          <t xml:space="preserve">Verde: ≥ 95 % · Amarelo: 85 a 94 % · Vermelho: &lt; 85 %</t>
        </is>
      </c>
      <c r="I319" s="3" t="inlineStr">
        <is>
          <t xml:space="preserve">%</t>
        </is>
      </c>
      <c r="J319" s="3" t="inlineStr">
        <is>
          <t xml:space="preserve">Maior melhor</t>
        </is>
      </c>
      <c r="K319" s="3" t="inlineStr">
        <is>
          <t xml:space="preserve">95</t>
        </is>
      </c>
      <c r="L319" s="3" t="inlineStr">
        <is>
          <t xml:space="preserve">Mensal</t>
        </is>
      </c>
      <c r="M319" s="3" t="inlineStr">
        <is>
          <t xml:space="preserve">e-Codevasf</t>
        </is>
      </c>
      <c r="N319" s="3" t="inlineStr">
        <is>
          <t xml:space="preserve">Indicador derivado da saída do subprocesso pela AE/GPE/UNP — a validar com a unidade responsável.</t>
        </is>
      </c>
    </row>
  </sheetData>
  <autoFilter ref="A1:M1"/>
  <dataValidations count="4"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I2:I500">
      <formula1>Listas!$R$2:$R$3</formula1>
    </dataValidation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K2:K500">
      <formula1>Listas!$S$2:$S$6</formula1>
    </dataValidation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E2:E500">
      <formula1>Listas!$Y$2:$Y$4</formula1>
    </dataValidation>
    <dataValidation type="custom" allowBlank="1" showInputMessage="1" showErrorMessage="1" errorStyle="stop" errorTitle="Vínculo abaixo do nível permitido" error="Nesta aba o vínculo não desce a Atividade nem Tarefa. Use a trilha do nível correspondente." sqref="D2:D500">
      <formula1>=AND(ISERROR(SEARCH(" › AT-",D2)), ISERROR(SEARCH(" › TR-",D2)))</formula1>
    </dataValidation>
  </dataValidations>
</worksheet>
</file>

<file path=xl/worksheets/sheet11.xml><?xml version="1.0" encoding="utf-8"?>
<worksheet xmlns="http://schemas.openxmlformats.org/spreadsheetml/2006/main">
  <sheetPr>
    <tabColor rgb="FF168821"/>
  </sheetPr>
  <dimension ref="A1:E938"/>
  <sheetViews>
    <sheetView workbookViewId="0" zoomScale="90">
      <pane ySplit="1" topLeftCell="A2" activePane="bottomLeft" state="frozen"/>
      <selection pane="bottomLeft"/>
    </sheetView>
  </sheetViews>
  <cols>
    <col min="1" max="1" width="9" customWidth="1"/>
    <col min="2" max="2" width="10" customWidth="1"/>
    <col min="3" max="3" width="13" customWidth="1"/>
    <col min="4" max="4" width="10" customWidth="1"/>
    <col min="5" max="5" width="28" customWidth="1"/>
  </cols>
  <sheetData>
    <row r="1">
      <c r="A1" s="1" t="inlineStr">
        <is>
          <t xml:space="preserve">ID</t>
        </is>
      </c>
      <c r="B1" s="1" t="inlineStr">
        <is>
          <t xml:space="preserve">Metrica_ID</t>
        </is>
      </c>
      <c r="C1" s="1" t="inlineStr">
        <is>
          <t xml:space="preserve">Data_Medicao</t>
        </is>
      </c>
      <c r="D1" s="1" t="inlineStr">
        <is>
          <t xml:space="preserve">Valor</t>
        </is>
      </c>
      <c r="E1" s="1" t="inlineStr">
        <is>
          <t xml:space="preserve">Observacao</t>
        </is>
      </c>
    </row>
    <row r="2">
      <c r="A2" s="3" t="inlineStr">
        <is>
          <t xml:space="preserve">MED-001</t>
        </is>
      </c>
      <c r="B2" s="3" t="inlineStr">
        <is>
          <t xml:space="preserve">IND-001</t>
        </is>
      </c>
      <c r="C2" s="3" t="inlineStr">
        <is>
          <t xml:space="preserve">30/06/2026</t>
        </is>
      </c>
      <c r="D2" s="3" t="inlineStr">
        <is>
          <t xml:space="preserve">148</t>
        </is>
      </c>
      <c r="E2" s="3" t="inlineStr">
        <is>
          <t xml:space="preserve">Faixa vermelha (meta 120 dias, menor melhor). Primeira apuração registrada da série.</t>
        </is>
      </c>
    </row>
    <row r="3">
      <c r="A3" s="3" t="inlineStr">
        <is>
          <t xml:space="preserve">MED-002</t>
        </is>
      </c>
      <c r="B3" s="3" t="inlineStr">
        <is>
          <t xml:space="preserve">IND-002</t>
        </is>
      </c>
      <c r="C3" s="3" t="inlineStr">
        <is>
          <t xml:space="preserve">30/06/2026</t>
        </is>
      </c>
      <c r="D3" s="3" t="inlineStr">
        <is>
          <t xml:space="preserve">26</t>
        </is>
      </c>
      <c r="E3" s="3" t="inlineStr">
        <is>
          <t xml:space="preserve">Faixa verde (meta 30 dias, menor melhor). Queda de 7 dias sobre 31/05/2026.</t>
        </is>
      </c>
    </row>
    <row r="4">
      <c r="A4" s="3" t="inlineStr">
        <is>
          <t xml:space="preserve">MED-003</t>
        </is>
      </c>
      <c r="B4" s="3" t="inlineStr">
        <is>
          <t xml:space="preserve">IND-003</t>
        </is>
      </c>
      <c r="C4" s="3" t="inlineStr">
        <is>
          <t xml:space="preserve">30/06/2026</t>
        </is>
      </c>
      <c r="D4" s="3" t="inlineStr">
        <is>
          <t xml:space="preserve">0.8</t>
        </is>
      </c>
      <c r="E4" s="3" t="inlineStr">
        <is>
          <t xml:space="preserve">Faixa verde (meta 1, menor melhor). Primeira apuração registrada da série.</t>
        </is>
      </c>
    </row>
    <row r="5">
      <c r="A5" s="3" t="inlineStr">
        <is>
          <t xml:space="preserve">MED-004</t>
        </is>
      </c>
      <c r="B5" s="3" t="inlineStr">
        <is>
          <t xml:space="preserve">IND-004</t>
        </is>
      </c>
      <c r="C5" s="3" t="inlineStr">
        <is>
          <t xml:space="preserve">30/06/2026</t>
        </is>
      </c>
      <c r="D5" s="3" t="inlineStr">
        <is>
          <t xml:space="preserve">92</t>
        </is>
      </c>
      <c r="E5" s="3" t="inlineStr">
        <is>
          <t xml:space="preserve">Faixa amarela (meta 100 %, maior melhor). Primeira apuração registrada da série.</t>
        </is>
      </c>
    </row>
    <row r="6">
      <c r="A6" s="3" t="inlineStr">
        <is>
          <t xml:space="preserve">MED-005</t>
        </is>
      </c>
      <c r="B6" s="3" t="inlineStr">
        <is>
          <t xml:space="preserve">IND-005</t>
        </is>
      </c>
      <c r="C6" s="3" t="inlineStr">
        <is>
          <t xml:space="preserve">30/06/2026</t>
        </is>
      </c>
      <c r="D6" s="3" t="inlineStr">
        <is>
          <t xml:space="preserve">71</t>
        </is>
      </c>
      <c r="E6" s="3" t="inlineStr">
        <is>
          <t xml:space="preserve">Faixa amarela (meta 75 %, maior melhor). Primeira apuração registrada da série.</t>
        </is>
      </c>
    </row>
    <row r="7">
      <c r="A7" s="3" t="inlineStr">
        <is>
          <t xml:space="preserve">MED-006</t>
        </is>
      </c>
      <c r="B7" s="3" t="inlineStr">
        <is>
          <t xml:space="preserve">IND-006</t>
        </is>
      </c>
      <c r="C7" s="3" t="inlineStr">
        <is>
          <t xml:space="preserve">30/06/2026</t>
        </is>
      </c>
      <c r="D7" s="3" t="inlineStr">
        <is>
          <t xml:space="preserve">33</t>
        </is>
      </c>
      <c r="E7" s="3" t="inlineStr">
        <is>
          <t xml:space="preserve">Faixa vermelha (meta 100 %, maior melhor). Primeira apuração registrada da série.</t>
        </is>
      </c>
    </row>
    <row r="8">
      <c r="A8" s="3" t="inlineStr">
        <is>
          <t xml:space="preserve">MED-007</t>
        </is>
      </c>
      <c r="B8" s="3" t="inlineStr">
        <is>
          <t xml:space="preserve">IND-007</t>
        </is>
      </c>
      <c r="C8" s="3" t="inlineStr">
        <is>
          <t xml:space="preserve">30/06/2026</t>
        </is>
      </c>
      <c r="D8" s="3" t="inlineStr">
        <is>
          <t xml:space="preserve">97</t>
        </is>
      </c>
      <c r="E8" s="3" t="inlineStr">
        <is>
          <t xml:space="preserve">Faixa verde (meta 95 %, maior melhor). Primeira apuração registrada da série.</t>
        </is>
      </c>
    </row>
    <row r="9">
      <c r="A9" s="3" t="inlineStr">
        <is>
          <t xml:space="preserve">MED-008</t>
        </is>
      </c>
      <c r="B9" s="3" t="inlineStr">
        <is>
          <t xml:space="preserve">IND-008</t>
        </is>
      </c>
      <c r="C9" s="3" t="inlineStr">
        <is>
          <t xml:space="preserve">30/06/2026</t>
        </is>
      </c>
      <c r="D9" s="3" t="inlineStr">
        <is>
          <t xml:space="preserve">88</t>
        </is>
      </c>
      <c r="E9" s="3" t="inlineStr">
        <is>
          <t xml:space="preserve">Faixa vermelha (meta 100 %, maior melhor). Primeira apuração registrada da série.</t>
        </is>
      </c>
    </row>
    <row r="10">
      <c r="A10" s="3" t="inlineStr">
        <is>
          <t xml:space="preserve">MED-901</t>
        </is>
      </c>
      <c r="B10" s="3" t="inlineStr">
        <is>
          <t xml:space="preserve">IND-002</t>
        </is>
      </c>
      <c r="C10" s="3" t="inlineStr">
        <is>
          <t xml:space="preserve">31/05/2026</t>
        </is>
      </c>
      <c r="D10" s="3" t="inlineStr">
        <is>
          <t xml:space="preserve">33</t>
        </is>
      </c>
      <c r="E10" s="3" t="inlineStr">
        <is>
          <t xml:space="preserve">Faixa amarela (meta 30 dias, menor melhor). Queda de 5 dias sobre 30/04/2026.</t>
        </is>
      </c>
    </row>
    <row r="11">
      <c r="A11" s="3" t="inlineStr">
        <is>
          <t xml:space="preserve">MED-902</t>
        </is>
      </c>
      <c r="B11" s="3" t="inlineStr">
        <is>
          <t xml:space="preserve">IND-002</t>
        </is>
      </c>
      <c r="C11" s="3" t="inlineStr">
        <is>
          <t xml:space="preserve">30/04/2026</t>
        </is>
      </c>
      <c r="D11" s="3" t="inlineStr">
        <is>
          <t xml:space="preserve">38</t>
        </is>
      </c>
      <c r="E11" s="3" t="inlineStr">
        <is>
          <t xml:space="preserve">Faixa vermelha (meta 30 dias, menor melhor). Primeira apuração registrada da série.</t>
        </is>
      </c>
    </row>
    <row r="12">
      <c r="A12" s="3" t="inlineStr">
        <is>
          <t xml:space="preserve">MED-903</t>
        </is>
      </c>
      <c r="B12" s="3" t="inlineStr">
        <is>
          <t xml:space="preserve">IND-010</t>
        </is>
      </c>
      <c r="C12" s="3" t="inlineStr">
        <is>
          <t xml:space="preserve">31/07/2026</t>
        </is>
      </c>
      <c r="D12" s="3" t="inlineStr">
        <is>
          <t xml:space="preserve">4</t>
        </is>
      </c>
      <c r="E12" s="3" t="inlineStr">
        <is>
          <t xml:space="preserve">Faixa verde (meta 5 dias úteis, menor melhor). Queda de 2 dias úteis sobre 30/06/2026.</t>
        </is>
      </c>
    </row>
    <row r="13">
      <c r="A13" s="3" t="inlineStr">
        <is>
          <t xml:space="preserve">MED-904</t>
        </is>
      </c>
      <c r="B13" s="3" t="inlineStr">
        <is>
          <t xml:space="preserve">IND-010</t>
        </is>
      </c>
      <c r="C13" s="3" t="inlineStr">
        <is>
          <t xml:space="preserve">30/06/2026</t>
        </is>
      </c>
      <c r="D13" s="3" t="inlineStr">
        <is>
          <t xml:space="preserve">6</t>
        </is>
      </c>
      <c r="E13" s="3" t="inlineStr">
        <is>
          <t xml:space="preserve">Faixa amarela (meta 5 dias úteis, menor melhor). Primeira apuração registrada da série.</t>
        </is>
      </c>
    </row>
    <row r="14">
      <c r="A14" s="3" t="inlineStr">
        <is>
          <t xml:space="preserve">MED-905</t>
        </is>
      </c>
      <c r="B14" s="3" t="inlineStr">
        <is>
          <t xml:space="preserve">IND-011</t>
        </is>
      </c>
      <c r="C14" s="3" t="inlineStr">
        <is>
          <t xml:space="preserve">30/06/2026</t>
        </is>
      </c>
      <c r="D14" s="3" t="inlineStr">
        <is>
          <t xml:space="preserve">132</t>
        </is>
      </c>
      <c r="E14" s="3" t="inlineStr">
        <is>
          <t xml:space="preserve">Faixa vermelha (meta 150 %, maior melhor). Primeira apuração registrada da série.</t>
        </is>
      </c>
    </row>
    <row r="15">
      <c r="A15" s="3" t="inlineStr">
        <is>
          <t xml:space="preserve">MED-0014</t>
        </is>
      </c>
      <c r="B15" s="3" t="inlineStr">
        <is>
          <t xml:space="preserve">IND-012</t>
        </is>
      </c>
      <c r="C15" s="3" t="inlineStr">
        <is>
          <t xml:space="preserve">31/12/2025</t>
        </is>
      </c>
      <c r="D15" s="3" t="inlineStr">
        <is>
          <t xml:space="preserve">88</t>
        </is>
      </c>
      <c r="E15" s="3" t="inlineStr">
        <is>
          <t xml:space="preserve">Faixa amarela (meta 90 %, maior melhor). Primeira apuração registrada da série.</t>
        </is>
      </c>
    </row>
    <row r="16">
      <c r="A16" s="3" t="inlineStr">
        <is>
          <t xml:space="preserve">MED-0015</t>
        </is>
      </c>
      <c r="B16" s="3" t="inlineStr">
        <is>
          <t xml:space="preserve">IND-012</t>
        </is>
      </c>
      <c r="C16" s="3" t="inlineStr">
        <is>
          <t xml:space="preserve">31/03/2026</t>
        </is>
      </c>
      <c r="D16" s="3" t="inlineStr">
        <is>
          <t xml:space="preserve">88</t>
        </is>
      </c>
      <c r="E16" s="3" t="inlineStr">
        <is>
          <t xml:space="preserve">Faixa amarela (meta 90 %, maior melhor). Estável em relação a 31/12/2025.</t>
        </is>
      </c>
    </row>
    <row r="17">
      <c r="A17" s="3" t="inlineStr">
        <is>
          <t xml:space="preserve">MED-0016</t>
        </is>
      </c>
      <c r="B17" s="3" t="inlineStr">
        <is>
          <t xml:space="preserve">IND-012</t>
        </is>
      </c>
      <c r="C17" s="3" t="inlineStr">
        <is>
          <t xml:space="preserve">30/06/2026</t>
        </is>
      </c>
      <c r="D17" s="3" t="inlineStr">
        <is>
          <t xml:space="preserve">90</t>
        </is>
      </c>
      <c r="E17" s="3" t="inlineStr">
        <is>
          <t xml:space="preserve">Faixa verde (meta 90 %, maior melhor). Alta de 2 % sobre 31/03/2026.</t>
        </is>
      </c>
    </row>
    <row r="18">
      <c r="A18" s="3" t="inlineStr">
        <is>
          <t xml:space="preserve">MED-0017</t>
        </is>
      </c>
      <c r="B18" s="3" t="inlineStr">
        <is>
          <t xml:space="preserve">IND-031</t>
        </is>
      </c>
      <c r="C18" s="3" t="inlineStr">
        <is>
          <t xml:space="preserve">30/06/2025</t>
        </is>
      </c>
      <c r="D18" s="3" t="inlineStr">
        <is>
          <t xml:space="preserve">94</t>
        </is>
      </c>
      <c r="E18" s="3" t="inlineStr">
        <is>
          <t xml:space="preserve">Faixa amarela (meta 100 %, maior melhor). Primeira apuração registrada da série.</t>
        </is>
      </c>
    </row>
    <row r="19">
      <c r="A19" s="3" t="inlineStr">
        <is>
          <t xml:space="preserve">MED-0018</t>
        </is>
      </c>
      <c r="B19" s="3" t="inlineStr">
        <is>
          <t xml:space="preserve">IND-031</t>
        </is>
      </c>
      <c r="C19" s="3" t="inlineStr">
        <is>
          <t xml:space="preserve">31/12/2025</t>
        </is>
      </c>
      <c r="D19" s="3" t="inlineStr">
        <is>
          <t xml:space="preserve">96</t>
        </is>
      </c>
      <c r="E19" s="3" t="inlineStr">
        <is>
          <t xml:space="preserve">Faixa amarela (meta 100 %, maior melhor). Alta de 2 % sobre 30/06/2025.</t>
        </is>
      </c>
    </row>
    <row r="20">
      <c r="A20" s="3" t="inlineStr">
        <is>
          <t xml:space="preserve">MED-0019</t>
        </is>
      </c>
      <c r="B20" s="3" t="inlineStr">
        <is>
          <t xml:space="preserve">IND-031</t>
        </is>
      </c>
      <c r="C20" s="3" t="inlineStr">
        <is>
          <t xml:space="preserve">30/06/2026</t>
        </is>
      </c>
      <c r="D20" s="3" t="inlineStr">
        <is>
          <t xml:space="preserve">98</t>
        </is>
      </c>
      <c r="E20" s="3" t="inlineStr">
        <is>
          <t xml:space="preserve">Faixa amarela (meta 100 %, maior melhor). Alta de 2 % sobre 31/12/2025.</t>
        </is>
      </c>
    </row>
    <row r="21">
      <c r="A21" s="3" t="inlineStr">
        <is>
          <t xml:space="preserve">MED-0020</t>
        </is>
      </c>
      <c r="B21" s="3" t="inlineStr">
        <is>
          <t xml:space="preserve">IND-099</t>
        </is>
      </c>
      <c r="C21" s="3" t="inlineStr">
        <is>
          <t xml:space="preserve">31/12/2025</t>
        </is>
      </c>
      <c r="D21" s="3" t="inlineStr">
        <is>
          <t xml:space="preserve">76</t>
        </is>
      </c>
      <c r="E21" s="3" t="inlineStr">
        <is>
          <t xml:space="preserve">Faixa amarela (meta 80 %, maior melhor). Primeira apuração registrada da série.</t>
        </is>
      </c>
    </row>
    <row r="22">
      <c r="A22" s="3" t="inlineStr">
        <is>
          <t xml:space="preserve">MED-0021</t>
        </is>
      </c>
      <c r="B22" s="3" t="inlineStr">
        <is>
          <t xml:space="preserve">IND-099</t>
        </is>
      </c>
      <c r="C22" s="3" t="inlineStr">
        <is>
          <t xml:space="preserve">31/03/2026</t>
        </is>
      </c>
      <c r="D22" s="3" t="inlineStr">
        <is>
          <t xml:space="preserve">77</t>
        </is>
      </c>
      <c r="E22" s="3" t="inlineStr">
        <is>
          <t xml:space="preserve">Faixa amarela (meta 80 %, maior melhor). Alta de 1 % sobre 31/12/2025.</t>
        </is>
      </c>
    </row>
    <row r="23">
      <c r="A23" s="3" t="inlineStr">
        <is>
          <t xml:space="preserve">MED-0022</t>
        </is>
      </c>
      <c r="B23" s="3" t="inlineStr">
        <is>
          <t xml:space="preserve">IND-099</t>
        </is>
      </c>
      <c r="C23" s="3" t="inlineStr">
        <is>
          <t xml:space="preserve">30/06/2026</t>
        </is>
      </c>
      <c r="D23" s="3" t="inlineStr">
        <is>
          <t xml:space="preserve">78</t>
        </is>
      </c>
      <c r="E23" s="3" t="inlineStr">
        <is>
          <t xml:space="preserve">Faixa amarela (meta 80 %, maior melhor). Alta de 1 % sobre 31/03/2026.</t>
        </is>
      </c>
    </row>
    <row r="24">
      <c r="A24" s="3" t="inlineStr">
        <is>
          <t xml:space="preserve">MED-0023</t>
        </is>
      </c>
      <c r="B24" s="3" t="inlineStr">
        <is>
          <t xml:space="preserve">IND-100</t>
        </is>
      </c>
      <c r="C24" s="3" t="inlineStr">
        <is>
          <t xml:space="preserve">31/12/2025</t>
        </is>
      </c>
      <c r="D24" s="3" t="inlineStr">
        <is>
          <t xml:space="preserve">79</t>
        </is>
      </c>
      <c r="E24" s="3" t="inlineStr">
        <is>
          <t xml:space="preserve">Faixa amarela (meta 80 %, maior melhor). Primeira apuração registrada da série.</t>
        </is>
      </c>
    </row>
    <row r="25">
      <c r="A25" s="3" t="inlineStr">
        <is>
          <t xml:space="preserve">MED-0024</t>
        </is>
      </c>
      <c r="B25" s="3" t="inlineStr">
        <is>
          <t xml:space="preserve">IND-100</t>
        </is>
      </c>
      <c r="C25" s="3" t="inlineStr">
        <is>
          <t xml:space="preserve">31/03/2026</t>
        </is>
      </c>
      <c r="D25" s="3" t="inlineStr">
        <is>
          <t xml:space="preserve">79</t>
        </is>
      </c>
      <c r="E25" s="3" t="inlineStr">
        <is>
          <t xml:space="preserve">Faixa amarela (meta 80 %, maior melhor). Estável em relação a 31/12/2025.</t>
        </is>
      </c>
    </row>
    <row r="26">
      <c r="A26" s="3" t="inlineStr">
        <is>
          <t xml:space="preserve">MED-0025</t>
        </is>
      </c>
      <c r="B26" s="3" t="inlineStr">
        <is>
          <t xml:space="preserve">IND-100</t>
        </is>
      </c>
      <c r="C26" s="3" t="inlineStr">
        <is>
          <t xml:space="preserve">30/06/2026</t>
        </is>
      </c>
      <c r="D26" s="3" t="inlineStr">
        <is>
          <t xml:space="preserve">80</t>
        </is>
      </c>
      <c r="E26" s="3" t="inlineStr">
        <is>
          <t xml:space="preserve">Faixa verde (meta 80 %, maior melhor). Alta de 1 % sobre 31/03/2026.</t>
        </is>
      </c>
    </row>
    <row r="27">
      <c r="A27" s="3" t="inlineStr">
        <is>
          <t xml:space="preserve">MED-0026</t>
        </is>
      </c>
      <c r="B27" s="3" t="inlineStr">
        <is>
          <t xml:space="preserve">IND-101</t>
        </is>
      </c>
      <c r="C27" s="3" t="inlineStr">
        <is>
          <t xml:space="preserve">31/12/2025</t>
        </is>
      </c>
      <c r="D27" s="3" t="inlineStr">
        <is>
          <t xml:space="preserve">80</t>
        </is>
      </c>
      <c r="E27" s="3" t="inlineStr">
        <is>
          <t xml:space="preserve">Faixa amarela (meta 85 %, maior melhor). Primeira apuração registrada da série.</t>
        </is>
      </c>
    </row>
    <row r="28">
      <c r="A28" s="3" t="inlineStr">
        <is>
          <t xml:space="preserve">MED-0027</t>
        </is>
      </c>
      <c r="B28" s="3" t="inlineStr">
        <is>
          <t xml:space="preserve">IND-101</t>
        </is>
      </c>
      <c r="C28" s="3" t="inlineStr">
        <is>
          <t xml:space="preserve">31/03/2026</t>
        </is>
      </c>
      <c r="D28" s="3" t="inlineStr">
        <is>
          <t xml:space="preserve">82</t>
        </is>
      </c>
      <c r="E28" s="3" t="inlineStr">
        <is>
          <t xml:space="preserve">Faixa amarela (meta 85 %, maior melhor). Alta de 2 % sobre 31/12/2025.</t>
        </is>
      </c>
    </row>
    <row r="29">
      <c r="A29" s="3" t="inlineStr">
        <is>
          <t xml:space="preserve">MED-0028</t>
        </is>
      </c>
      <c r="B29" s="3" t="inlineStr">
        <is>
          <t xml:space="preserve">IND-101</t>
        </is>
      </c>
      <c r="C29" s="3" t="inlineStr">
        <is>
          <t xml:space="preserve">30/06/2026</t>
        </is>
      </c>
      <c r="D29" s="3" t="inlineStr">
        <is>
          <t xml:space="preserve">83</t>
        </is>
      </c>
      <c r="E29" s="3" t="inlineStr">
        <is>
          <t xml:space="preserve">Faixa amarela (meta 85 %, maior melhor). Alta de 1 % sobre 31/03/2026.</t>
        </is>
      </c>
    </row>
    <row r="30">
      <c r="A30" s="3" t="inlineStr">
        <is>
          <t xml:space="preserve">MED-0029</t>
        </is>
      </c>
      <c r="B30" s="3" t="inlineStr">
        <is>
          <t xml:space="preserve">IND-032</t>
        </is>
      </c>
      <c r="C30" s="3" t="inlineStr">
        <is>
          <t xml:space="preserve">31/12/2025</t>
        </is>
      </c>
      <c r="D30" s="3" t="inlineStr">
        <is>
          <t xml:space="preserve">96</t>
        </is>
      </c>
      <c r="E30" s="3" t="inlineStr">
        <is>
          <t xml:space="preserve">Faixa amarela (meta 100 %, maior melhor). Primeira apuração registrada da série.</t>
        </is>
      </c>
    </row>
    <row r="31">
      <c r="A31" s="3" t="inlineStr">
        <is>
          <t xml:space="preserve">MED-0030</t>
        </is>
      </c>
      <c r="B31" s="3" t="inlineStr">
        <is>
          <t xml:space="preserve">IND-032</t>
        </is>
      </c>
      <c r="C31" s="3" t="inlineStr">
        <is>
          <t xml:space="preserve">31/03/2026</t>
        </is>
      </c>
      <c r="D31" s="3" t="inlineStr">
        <is>
          <t xml:space="preserve">97</t>
        </is>
      </c>
      <c r="E31" s="3" t="inlineStr">
        <is>
          <t xml:space="preserve">Faixa amarela (meta 100 %, maior melhor). Alta de 1 % sobre 31/12/2025.</t>
        </is>
      </c>
    </row>
    <row r="32">
      <c r="A32" s="3" t="inlineStr">
        <is>
          <t xml:space="preserve">MED-0031</t>
        </is>
      </c>
      <c r="B32" s="3" t="inlineStr">
        <is>
          <t xml:space="preserve">IND-032</t>
        </is>
      </c>
      <c r="C32" s="3" t="inlineStr">
        <is>
          <t xml:space="preserve">30/06/2026</t>
        </is>
      </c>
      <c r="D32" s="3" t="inlineStr">
        <is>
          <t xml:space="preserve">97</t>
        </is>
      </c>
      <c r="E32" s="3" t="inlineStr">
        <is>
          <t xml:space="preserve">Faixa amarela (meta 100 %, maior melhor). Estável em relação a 31/03/2026.</t>
        </is>
      </c>
    </row>
    <row r="33">
      <c r="A33" s="3" t="inlineStr">
        <is>
          <t xml:space="preserve">MED-0032</t>
        </is>
      </c>
      <c r="B33" s="3" t="inlineStr">
        <is>
          <t xml:space="preserve">IND-102</t>
        </is>
      </c>
      <c r="C33" s="3" t="inlineStr">
        <is>
          <t xml:space="preserve">31/05/2026</t>
        </is>
      </c>
      <c r="D33" s="3" t="inlineStr">
        <is>
          <t xml:space="preserve">91</t>
        </is>
      </c>
      <c r="E33" s="3" t="inlineStr">
        <is>
          <t xml:space="preserve">Faixa amarela (meta 95 %, maior melhor). Primeira apuração registrada da série.</t>
        </is>
      </c>
    </row>
    <row r="34">
      <c r="A34" s="3" t="inlineStr">
        <is>
          <t xml:space="preserve">MED-0033</t>
        </is>
      </c>
      <c r="B34" s="3" t="inlineStr">
        <is>
          <t xml:space="preserve">IND-102</t>
        </is>
      </c>
      <c r="C34" s="3" t="inlineStr">
        <is>
          <t xml:space="preserve">30/06/2026</t>
        </is>
      </c>
      <c r="D34" s="3" t="inlineStr">
        <is>
          <t xml:space="preserve">92</t>
        </is>
      </c>
      <c r="E34" s="3" t="inlineStr">
        <is>
          <t xml:space="preserve">Faixa amarela (meta 95 %, maior melhor). Alta de 1 % sobre 31/05/2026.</t>
        </is>
      </c>
    </row>
    <row r="35">
      <c r="A35" s="3" t="inlineStr">
        <is>
          <t xml:space="preserve">MED-0034</t>
        </is>
      </c>
      <c r="B35" s="3" t="inlineStr">
        <is>
          <t xml:space="preserve">IND-102</t>
        </is>
      </c>
      <c r="C35" s="3" t="inlineStr">
        <is>
          <t xml:space="preserve">31/07/2026</t>
        </is>
      </c>
      <c r="D35" s="3" t="inlineStr">
        <is>
          <t xml:space="preserve">92</t>
        </is>
      </c>
      <c r="E35" s="3" t="inlineStr">
        <is>
          <t xml:space="preserve">Faixa amarela (meta 95 %, maior melhor). Estável em relação a 30/06/2026.</t>
        </is>
      </c>
    </row>
    <row r="36">
      <c r="A36" s="3" t="inlineStr">
        <is>
          <t xml:space="preserve">MED-0035</t>
        </is>
      </c>
      <c r="B36" s="3" t="inlineStr">
        <is>
          <t xml:space="preserve">IND-103</t>
        </is>
      </c>
      <c r="C36" s="3" t="inlineStr">
        <is>
          <t xml:space="preserve">31/12/2025</t>
        </is>
      </c>
      <c r="D36" s="3" t="inlineStr">
        <is>
          <t xml:space="preserve">78</t>
        </is>
      </c>
      <c r="E36" s="3" t="inlineStr">
        <is>
          <t xml:space="preserve">Faixa amarela (meta 80 %, maior melhor). Primeira apuração registrada da série.</t>
        </is>
      </c>
    </row>
    <row r="37">
      <c r="A37" s="3" t="inlineStr">
        <is>
          <t xml:space="preserve">MED-0036</t>
        </is>
      </c>
      <c r="B37" s="3" t="inlineStr">
        <is>
          <t xml:space="preserve">IND-103</t>
        </is>
      </c>
      <c r="C37" s="3" t="inlineStr">
        <is>
          <t xml:space="preserve">31/03/2026</t>
        </is>
      </c>
      <c r="D37" s="3" t="inlineStr">
        <is>
          <t xml:space="preserve">79</t>
        </is>
      </c>
      <c r="E37" s="3" t="inlineStr">
        <is>
          <t xml:space="preserve">Faixa amarela (meta 80 %, maior melhor). Alta de 1 % sobre 31/12/2025.</t>
        </is>
      </c>
    </row>
    <row r="38">
      <c r="A38" s="3" t="inlineStr">
        <is>
          <t xml:space="preserve">MED-0037</t>
        </is>
      </c>
      <c r="B38" s="3" t="inlineStr">
        <is>
          <t xml:space="preserve">IND-103</t>
        </is>
      </c>
      <c r="C38" s="3" t="inlineStr">
        <is>
          <t xml:space="preserve">30/06/2026</t>
        </is>
      </c>
      <c r="D38" s="3" t="inlineStr">
        <is>
          <t xml:space="preserve">81</t>
        </is>
      </c>
      <c r="E38" s="3" t="inlineStr">
        <is>
          <t xml:space="preserve">Faixa verde (meta 80 %, maior melhor). Alta de 2 % sobre 31/03/2026.</t>
        </is>
      </c>
    </row>
    <row r="39">
      <c r="A39" s="3" t="inlineStr">
        <is>
          <t xml:space="preserve">MED-0038</t>
        </is>
      </c>
      <c r="B39" s="3" t="inlineStr">
        <is>
          <t xml:space="preserve">IND-104</t>
        </is>
      </c>
      <c r="C39" s="3" t="inlineStr">
        <is>
          <t xml:space="preserve">31/05/2026</t>
        </is>
      </c>
      <c r="D39" s="3" t="inlineStr">
        <is>
          <t xml:space="preserve">96</t>
        </is>
      </c>
      <c r="E39" s="3" t="inlineStr">
        <is>
          <t xml:space="preserve">Faixa amarela (meta 98 %, maior melhor). Primeira apuração registrada da série.</t>
        </is>
      </c>
    </row>
    <row r="40">
      <c r="A40" s="3" t="inlineStr">
        <is>
          <t xml:space="preserve">MED-0039</t>
        </is>
      </c>
      <c r="B40" s="3" t="inlineStr">
        <is>
          <t xml:space="preserve">IND-104</t>
        </is>
      </c>
      <c r="C40" s="3" t="inlineStr">
        <is>
          <t xml:space="preserve">30/06/2026</t>
        </is>
      </c>
      <c r="D40" s="3" t="inlineStr">
        <is>
          <t xml:space="preserve">96</t>
        </is>
      </c>
      <c r="E40" s="3" t="inlineStr">
        <is>
          <t xml:space="preserve">Faixa amarela (meta 98 %, maior melhor). Estável em relação a 31/05/2026.</t>
        </is>
      </c>
    </row>
    <row r="41">
      <c r="A41" s="3" t="inlineStr">
        <is>
          <t xml:space="preserve">MED-0040</t>
        </is>
      </c>
      <c r="B41" s="3" t="inlineStr">
        <is>
          <t xml:space="preserve">IND-104</t>
        </is>
      </c>
      <c r="C41" s="3" t="inlineStr">
        <is>
          <t xml:space="preserve">31/07/2026</t>
        </is>
      </c>
      <c r="D41" s="3" t="inlineStr">
        <is>
          <t xml:space="preserve">98</t>
        </is>
      </c>
      <c r="E41" s="3" t="inlineStr">
        <is>
          <t xml:space="preserve">Faixa verde (meta 98 %, maior melhor). Alta de 2 % sobre 30/06/2026.</t>
        </is>
      </c>
    </row>
    <row r="42">
      <c r="A42" s="3" t="inlineStr">
        <is>
          <t xml:space="preserve">MED-0041</t>
        </is>
      </c>
      <c r="B42" s="3" t="inlineStr">
        <is>
          <t xml:space="preserve">IND-033</t>
        </is>
      </c>
      <c r="C42" s="3" t="inlineStr">
        <is>
          <t xml:space="preserve">31/12/2023</t>
        </is>
      </c>
      <c r="D42" s="3" t="inlineStr">
        <is>
          <t xml:space="preserve">77</t>
        </is>
      </c>
      <c r="E42" s="3" t="inlineStr">
        <is>
          <t xml:space="preserve">Faixa amarela (meta 85 %, maior melhor). Primeira apuração registrada da série.</t>
        </is>
      </c>
    </row>
    <row r="43">
      <c r="A43" s="3" t="inlineStr">
        <is>
          <t xml:space="preserve">MED-0042</t>
        </is>
      </c>
      <c r="B43" s="3" t="inlineStr">
        <is>
          <t xml:space="preserve">IND-033</t>
        </is>
      </c>
      <c r="C43" s="3" t="inlineStr">
        <is>
          <t xml:space="preserve">31/12/2024</t>
        </is>
      </c>
      <c r="D43" s="3" t="inlineStr">
        <is>
          <t xml:space="preserve">76</t>
        </is>
      </c>
      <c r="E43" s="3" t="inlineStr">
        <is>
          <t xml:space="preserve">Faixa amarela (meta 85 %, maior melhor). Queda de 1 % sobre 31/12/2023.</t>
        </is>
      </c>
    </row>
    <row r="44">
      <c r="A44" s="3" t="inlineStr">
        <is>
          <t xml:space="preserve">MED-0043</t>
        </is>
      </c>
      <c r="B44" s="3" t="inlineStr">
        <is>
          <t xml:space="preserve">IND-033</t>
        </is>
      </c>
      <c r="C44" s="3" t="inlineStr">
        <is>
          <t xml:space="preserve">31/12/2025</t>
        </is>
      </c>
      <c r="D44" s="3" t="inlineStr">
        <is>
          <t xml:space="preserve">79</t>
        </is>
      </c>
      <c r="E44" s="3" t="inlineStr">
        <is>
          <t xml:space="preserve">Faixa amarela (meta 85 %, maior melhor). Alta de 3 % sobre 31/12/2024.</t>
        </is>
      </c>
    </row>
    <row r="45">
      <c r="A45" s="3" t="inlineStr">
        <is>
          <t xml:space="preserve">MED-0044</t>
        </is>
      </c>
      <c r="B45" s="3" t="inlineStr">
        <is>
          <t xml:space="preserve">IND-105</t>
        </is>
      </c>
      <c r="C45" s="3" t="inlineStr">
        <is>
          <t xml:space="preserve">31/12/2025</t>
        </is>
      </c>
      <c r="D45" s="3" t="inlineStr">
        <is>
          <t xml:space="preserve">78</t>
        </is>
      </c>
      <c r="E45" s="3" t="inlineStr">
        <is>
          <t xml:space="preserve">Faixa amarela (meta 80 %, maior melhor). Primeira apuração registrada da série.</t>
        </is>
      </c>
    </row>
    <row r="46">
      <c r="A46" s="3" t="inlineStr">
        <is>
          <t xml:space="preserve">MED-0045</t>
        </is>
      </c>
      <c r="B46" s="3" t="inlineStr">
        <is>
          <t xml:space="preserve">IND-105</t>
        </is>
      </c>
      <c r="C46" s="3" t="inlineStr">
        <is>
          <t xml:space="preserve">31/03/2026</t>
        </is>
      </c>
      <c r="D46" s="3" t="inlineStr">
        <is>
          <t xml:space="preserve">79</t>
        </is>
      </c>
      <c r="E46" s="3" t="inlineStr">
        <is>
          <t xml:space="preserve">Faixa amarela (meta 80 %, maior melhor). Alta de 1 % sobre 31/12/2025.</t>
        </is>
      </c>
    </row>
    <row r="47">
      <c r="A47" s="3" t="inlineStr">
        <is>
          <t xml:space="preserve">MED-0046</t>
        </is>
      </c>
      <c r="B47" s="3" t="inlineStr">
        <is>
          <t xml:space="preserve">IND-105</t>
        </is>
      </c>
      <c r="C47" s="3" t="inlineStr">
        <is>
          <t xml:space="preserve">30/06/2026</t>
        </is>
      </c>
      <c r="D47" s="3" t="inlineStr">
        <is>
          <t xml:space="preserve">80</t>
        </is>
      </c>
      <c r="E47" s="3" t="inlineStr">
        <is>
          <t xml:space="preserve">Faixa verde (meta 80 %, maior melhor). Alta de 1 % sobre 31/03/2026.</t>
        </is>
      </c>
    </row>
    <row r="48">
      <c r="A48" s="3" t="inlineStr">
        <is>
          <t xml:space="preserve">MED-0047</t>
        </is>
      </c>
      <c r="B48" s="3" t="inlineStr">
        <is>
          <t xml:space="preserve">IND-106</t>
        </is>
      </c>
      <c r="C48" s="3" t="inlineStr">
        <is>
          <t xml:space="preserve">31/12/2025</t>
        </is>
      </c>
      <c r="D48" s="3" t="inlineStr">
        <is>
          <t xml:space="preserve">75</t>
        </is>
      </c>
      <c r="E48" s="3" t="inlineStr">
        <is>
          <t xml:space="preserve">Faixa amarela (meta 80 %, maior melhor). Primeira apuração registrada da série.</t>
        </is>
      </c>
    </row>
    <row r="49">
      <c r="A49" s="3" t="inlineStr">
        <is>
          <t xml:space="preserve">MED-0048</t>
        </is>
      </c>
      <c r="B49" s="3" t="inlineStr">
        <is>
          <t xml:space="preserve">IND-106</t>
        </is>
      </c>
      <c r="C49" s="3" t="inlineStr">
        <is>
          <t xml:space="preserve">31/03/2026</t>
        </is>
      </c>
      <c r="D49" s="3" t="inlineStr">
        <is>
          <t xml:space="preserve">78</t>
        </is>
      </c>
      <c r="E49" s="3" t="inlineStr">
        <is>
          <t xml:space="preserve">Faixa amarela (meta 80 %, maior melhor). Alta de 3 % sobre 31/12/2025.</t>
        </is>
      </c>
    </row>
    <row r="50">
      <c r="A50" s="3" t="inlineStr">
        <is>
          <t xml:space="preserve">MED-0049</t>
        </is>
      </c>
      <c r="B50" s="3" t="inlineStr">
        <is>
          <t xml:space="preserve">IND-106</t>
        </is>
      </c>
      <c r="C50" s="3" t="inlineStr">
        <is>
          <t xml:space="preserve">30/06/2026</t>
        </is>
      </c>
      <c r="D50" s="3" t="inlineStr">
        <is>
          <t xml:space="preserve">78</t>
        </is>
      </c>
      <c r="E50" s="3" t="inlineStr">
        <is>
          <t xml:space="preserve">Faixa amarela (meta 80 %, maior melhor). Estável em relação a 31/03/2026.</t>
        </is>
      </c>
    </row>
    <row r="51">
      <c r="A51" s="3" t="inlineStr">
        <is>
          <t xml:space="preserve">MED-0050</t>
        </is>
      </c>
      <c r="B51" s="3" t="inlineStr">
        <is>
          <t xml:space="preserve">IND-107</t>
        </is>
      </c>
      <c r="C51" s="3" t="inlineStr">
        <is>
          <t xml:space="preserve">31/12/2025</t>
        </is>
      </c>
      <c r="D51" s="3" t="inlineStr">
        <is>
          <t xml:space="preserve">88</t>
        </is>
      </c>
      <c r="E51" s="3" t="inlineStr">
        <is>
          <t xml:space="preserve">Faixa amarela (meta 90 %, maior melhor). Primeira apuração registrada da série.</t>
        </is>
      </c>
    </row>
    <row r="52">
      <c r="A52" s="3" t="inlineStr">
        <is>
          <t xml:space="preserve">MED-0051</t>
        </is>
      </c>
      <c r="B52" s="3" t="inlineStr">
        <is>
          <t xml:space="preserve">IND-107</t>
        </is>
      </c>
      <c r="C52" s="3" t="inlineStr">
        <is>
          <t xml:space="preserve">31/03/2026</t>
        </is>
      </c>
      <c r="D52" s="3" t="inlineStr">
        <is>
          <t xml:space="preserve">89</t>
        </is>
      </c>
      <c r="E52" s="3" t="inlineStr">
        <is>
          <t xml:space="preserve">Faixa amarela (meta 90 %, maior melhor). Alta de 1 % sobre 31/12/2025.</t>
        </is>
      </c>
    </row>
    <row r="53">
      <c r="A53" s="3" t="inlineStr">
        <is>
          <t xml:space="preserve">MED-0052</t>
        </is>
      </c>
      <c r="B53" s="3" t="inlineStr">
        <is>
          <t xml:space="preserve">IND-107</t>
        </is>
      </c>
      <c r="C53" s="3" t="inlineStr">
        <is>
          <t xml:space="preserve">30/06/2026</t>
        </is>
      </c>
      <c r="D53" s="3" t="inlineStr">
        <is>
          <t xml:space="preserve">91</t>
        </is>
      </c>
      <c r="E53" s="3" t="inlineStr">
        <is>
          <t xml:space="preserve">Faixa verde (meta 90 %, maior melhor). Alta de 2 % sobre 31/03/2026.</t>
        </is>
      </c>
    </row>
    <row r="54">
      <c r="A54" s="3" t="inlineStr">
        <is>
          <t xml:space="preserve">MED-0053</t>
        </is>
      </c>
      <c r="B54" s="3" t="inlineStr">
        <is>
          <t xml:space="preserve">IND-034</t>
        </is>
      </c>
      <c r="C54" s="3" t="inlineStr">
        <is>
          <t xml:space="preserve">31/05/2026</t>
        </is>
      </c>
      <c r="D54" s="3" t="inlineStr">
        <is>
          <t xml:space="preserve">93</t>
        </is>
      </c>
      <c r="E54" s="3" t="inlineStr">
        <is>
          <t xml:space="preserve">Faixa amarela (meta 95 %, maior melhor). Primeira apuração registrada da série.</t>
        </is>
      </c>
    </row>
    <row r="55">
      <c r="A55" s="3" t="inlineStr">
        <is>
          <t xml:space="preserve">MED-0054</t>
        </is>
      </c>
      <c r="B55" s="3" t="inlineStr">
        <is>
          <t xml:space="preserve">IND-034</t>
        </is>
      </c>
      <c r="C55" s="3" t="inlineStr">
        <is>
          <t xml:space="preserve">30/06/2026</t>
        </is>
      </c>
      <c r="D55" s="3" t="inlineStr">
        <is>
          <t xml:space="preserve">93</t>
        </is>
      </c>
      <c r="E55" s="3" t="inlineStr">
        <is>
          <t xml:space="preserve">Faixa amarela (meta 95 %, maior melhor). Estável em relação a 31/05/2026.</t>
        </is>
      </c>
    </row>
    <row r="56">
      <c r="A56" s="3" t="inlineStr">
        <is>
          <t xml:space="preserve">MED-0055</t>
        </is>
      </c>
      <c r="B56" s="3" t="inlineStr">
        <is>
          <t xml:space="preserve">IND-034</t>
        </is>
      </c>
      <c r="C56" s="3" t="inlineStr">
        <is>
          <t xml:space="preserve">31/07/2026</t>
        </is>
      </c>
      <c r="D56" s="3" t="inlineStr">
        <is>
          <t xml:space="preserve">95</t>
        </is>
      </c>
      <c r="E56" s="3" t="inlineStr">
        <is>
          <t xml:space="preserve">Faixa verde (meta 95 %, maior melhor). Alta de 2 % sobre 30/06/2026.</t>
        </is>
      </c>
    </row>
    <row r="57">
      <c r="A57" s="3" t="inlineStr">
        <is>
          <t xml:space="preserve">MED-0056</t>
        </is>
      </c>
      <c r="B57" s="3" t="inlineStr">
        <is>
          <t xml:space="preserve">IND-108</t>
        </is>
      </c>
      <c r="C57" s="3" t="inlineStr">
        <is>
          <t xml:space="preserve">31/12/2025</t>
        </is>
      </c>
      <c r="D57" s="3" t="inlineStr">
        <is>
          <t xml:space="preserve">84</t>
        </is>
      </c>
      <c r="E57" s="3" t="inlineStr">
        <is>
          <t xml:space="preserve">Faixa amarela (meta 85 %, maior melhor). Primeira apuração registrada da série.</t>
        </is>
      </c>
    </row>
    <row r="58">
      <c r="A58" s="3" t="inlineStr">
        <is>
          <t xml:space="preserve">MED-0057</t>
        </is>
      </c>
      <c r="B58" s="3" t="inlineStr">
        <is>
          <t xml:space="preserve">IND-108</t>
        </is>
      </c>
      <c r="C58" s="3" t="inlineStr">
        <is>
          <t xml:space="preserve">31/03/2026</t>
        </is>
      </c>
      <c r="D58" s="3" t="inlineStr">
        <is>
          <t xml:space="preserve">84</t>
        </is>
      </c>
      <c r="E58" s="3" t="inlineStr">
        <is>
          <t xml:space="preserve">Faixa amarela (meta 85 %, maior melhor). Estável em relação a 31/12/2025.</t>
        </is>
      </c>
    </row>
    <row r="59">
      <c r="A59" s="3" t="inlineStr">
        <is>
          <t xml:space="preserve">MED-0058</t>
        </is>
      </c>
      <c r="B59" s="3" t="inlineStr">
        <is>
          <t xml:space="preserve">IND-108</t>
        </is>
      </c>
      <c r="C59" s="3" t="inlineStr">
        <is>
          <t xml:space="preserve">30/06/2026</t>
        </is>
      </c>
      <c r="D59" s="3" t="inlineStr">
        <is>
          <t xml:space="preserve">86</t>
        </is>
      </c>
      <c r="E59" s="3" t="inlineStr">
        <is>
          <t xml:space="preserve">Faixa verde (meta 85 %, maior melhor). Alta de 2 % sobre 31/03/2026.</t>
        </is>
      </c>
    </row>
    <row r="60">
      <c r="A60" s="3" t="inlineStr">
        <is>
          <t xml:space="preserve">MED-0059</t>
        </is>
      </c>
      <c r="B60" s="3" t="inlineStr">
        <is>
          <t xml:space="preserve">IND-109</t>
        </is>
      </c>
      <c r="C60" s="3" t="inlineStr">
        <is>
          <t xml:space="preserve">31/12/2025</t>
        </is>
      </c>
      <c r="D60" s="3" t="inlineStr">
        <is>
          <t xml:space="preserve">88</t>
        </is>
      </c>
      <c r="E60" s="3" t="inlineStr">
        <is>
          <t xml:space="preserve">Faixa amarela (meta 90 %, maior melhor). Primeira apuração registrada da série.</t>
        </is>
      </c>
    </row>
    <row r="61">
      <c r="A61" s="3" t="inlineStr">
        <is>
          <t xml:space="preserve">MED-0060</t>
        </is>
      </c>
      <c r="B61" s="3" t="inlineStr">
        <is>
          <t xml:space="preserve">IND-109</t>
        </is>
      </c>
      <c r="C61" s="3" t="inlineStr">
        <is>
          <t xml:space="preserve">31/03/2026</t>
        </is>
      </c>
      <c r="D61" s="3" t="inlineStr">
        <is>
          <t xml:space="preserve">89</t>
        </is>
      </c>
      <c r="E61" s="3" t="inlineStr">
        <is>
          <t xml:space="preserve">Faixa amarela (meta 90 %, maior melhor). Alta de 1 % sobre 31/12/2025.</t>
        </is>
      </c>
    </row>
    <row r="62">
      <c r="A62" s="3" t="inlineStr">
        <is>
          <t xml:space="preserve">MED-0061</t>
        </is>
      </c>
      <c r="B62" s="3" t="inlineStr">
        <is>
          <t xml:space="preserve">IND-109</t>
        </is>
      </c>
      <c r="C62" s="3" t="inlineStr">
        <is>
          <t xml:space="preserve">30/06/2026</t>
        </is>
      </c>
      <c r="D62" s="3" t="inlineStr">
        <is>
          <t xml:space="preserve">91</t>
        </is>
      </c>
      <c r="E62" s="3" t="inlineStr">
        <is>
          <t xml:space="preserve">Faixa verde (meta 90 %, maior melhor). Alta de 2 % sobre 31/03/2026.</t>
        </is>
      </c>
    </row>
    <row r="63">
      <c r="A63" s="3" t="inlineStr">
        <is>
          <t xml:space="preserve">MED-0062</t>
        </is>
      </c>
      <c r="B63" s="3" t="inlineStr">
        <is>
          <t xml:space="preserve">IND-110</t>
        </is>
      </c>
      <c r="C63" s="3" t="inlineStr">
        <is>
          <t xml:space="preserve">31/12/2025</t>
        </is>
      </c>
      <c r="D63" s="3" t="inlineStr">
        <is>
          <t xml:space="preserve">98</t>
        </is>
      </c>
      <c r="E63" s="3" t="inlineStr">
        <is>
          <t xml:space="preserve">Faixa amarela (meta 100 %, maior melhor). Primeira apuração registrada da série.</t>
        </is>
      </c>
    </row>
    <row r="64">
      <c r="A64" s="3" t="inlineStr">
        <is>
          <t xml:space="preserve">MED-0063</t>
        </is>
      </c>
      <c r="B64" s="3" t="inlineStr">
        <is>
          <t xml:space="preserve">IND-110</t>
        </is>
      </c>
      <c r="C64" s="3" t="inlineStr">
        <is>
          <t xml:space="preserve">31/03/2026</t>
        </is>
      </c>
      <c r="D64" s="3" t="inlineStr">
        <is>
          <t xml:space="preserve">99</t>
        </is>
      </c>
      <c r="E64" s="3" t="inlineStr">
        <is>
          <t xml:space="preserve">Faixa amarela (meta 100 %, maior melhor). Alta de 1 % sobre 31/12/2025.</t>
        </is>
      </c>
    </row>
    <row r="65">
      <c r="A65" s="3" t="inlineStr">
        <is>
          <t xml:space="preserve">MED-0064</t>
        </is>
      </c>
      <c r="B65" s="3" t="inlineStr">
        <is>
          <t xml:space="preserve">IND-110</t>
        </is>
      </c>
      <c r="C65" s="3" t="inlineStr">
        <is>
          <t xml:space="preserve">30/06/2026</t>
        </is>
      </c>
      <c r="D65" s="3" t="inlineStr">
        <is>
          <t xml:space="preserve">100</t>
        </is>
      </c>
      <c r="E65" s="3" t="inlineStr">
        <is>
          <t xml:space="preserve">Faixa verde (meta 100 %, maior melhor). Alta de 1 % sobre 31/03/2026.</t>
        </is>
      </c>
    </row>
    <row r="66">
      <c r="A66" s="3" t="inlineStr">
        <is>
          <t xml:space="preserve">MED-0065</t>
        </is>
      </c>
      <c r="B66" s="3" t="inlineStr">
        <is>
          <t xml:space="preserve">IND-013</t>
        </is>
      </c>
      <c r="C66" s="3" t="inlineStr">
        <is>
          <t xml:space="preserve">31/12/2025</t>
        </is>
      </c>
      <c r="D66" s="3" t="inlineStr">
        <is>
          <t xml:space="preserve">77</t>
        </is>
      </c>
      <c r="E66" s="3" t="inlineStr">
        <is>
          <t xml:space="preserve">Faixa amarela (meta 80 %, maior melhor). Primeira apuração registrada da série.</t>
        </is>
      </c>
    </row>
    <row r="67">
      <c r="A67" s="3" t="inlineStr">
        <is>
          <t xml:space="preserve">MED-0066</t>
        </is>
      </c>
      <c r="B67" s="3" t="inlineStr">
        <is>
          <t xml:space="preserve">IND-013</t>
        </is>
      </c>
      <c r="C67" s="3" t="inlineStr">
        <is>
          <t xml:space="preserve">31/03/2026</t>
        </is>
      </c>
      <c r="D67" s="3" t="inlineStr">
        <is>
          <t xml:space="preserve">77</t>
        </is>
      </c>
      <c r="E67" s="3" t="inlineStr">
        <is>
          <t xml:space="preserve">Faixa amarela (meta 80 %, maior melhor). Estável em relação a 31/12/2025.</t>
        </is>
      </c>
    </row>
    <row r="68">
      <c r="A68" s="3" t="inlineStr">
        <is>
          <t xml:space="preserve">MED-0067</t>
        </is>
      </c>
      <c r="B68" s="3" t="inlineStr">
        <is>
          <t xml:space="preserve">IND-013</t>
        </is>
      </c>
      <c r="C68" s="3" t="inlineStr">
        <is>
          <t xml:space="preserve">30/06/2026</t>
        </is>
      </c>
      <c r="D68" s="3" t="inlineStr">
        <is>
          <t xml:space="preserve">78</t>
        </is>
      </c>
      <c r="E68" s="3" t="inlineStr">
        <is>
          <t xml:space="preserve">Faixa amarela (meta 80 %, maior melhor). Alta de 1 % sobre 31/03/2026.</t>
        </is>
      </c>
    </row>
    <row r="69">
      <c r="A69" s="3" t="inlineStr">
        <is>
          <t xml:space="preserve">MED-0068</t>
        </is>
      </c>
      <c r="B69" s="3" t="inlineStr">
        <is>
          <t xml:space="preserve">IND-035</t>
        </is>
      </c>
      <c r="C69" s="3" t="inlineStr">
        <is>
          <t xml:space="preserve">31/12/2025</t>
        </is>
      </c>
      <c r="D69" s="3" t="inlineStr">
        <is>
          <t xml:space="preserve">95</t>
        </is>
      </c>
      <c r="E69" s="3" t="inlineStr">
        <is>
          <t xml:space="preserve">Faixa amarela (meta 100 %, maior melhor). Primeira apuração registrada da série.</t>
        </is>
      </c>
    </row>
    <row r="70">
      <c r="A70" s="3" t="inlineStr">
        <is>
          <t xml:space="preserve">MED-0069</t>
        </is>
      </c>
      <c r="B70" s="3" t="inlineStr">
        <is>
          <t xml:space="preserve">IND-035</t>
        </is>
      </c>
      <c r="C70" s="3" t="inlineStr">
        <is>
          <t xml:space="preserve">31/03/2026</t>
        </is>
      </c>
      <c r="D70" s="3" t="inlineStr">
        <is>
          <t xml:space="preserve">97</t>
        </is>
      </c>
      <c r="E70" s="3" t="inlineStr">
        <is>
          <t xml:space="preserve">Faixa amarela (meta 100 %, maior melhor). Alta de 2 % sobre 31/12/2025.</t>
        </is>
      </c>
    </row>
    <row r="71">
      <c r="A71" s="3" t="inlineStr">
        <is>
          <t xml:space="preserve">MED-0070</t>
        </is>
      </c>
      <c r="B71" s="3" t="inlineStr">
        <is>
          <t xml:space="preserve">IND-035</t>
        </is>
      </c>
      <c r="C71" s="3" t="inlineStr">
        <is>
          <t xml:space="preserve">30/06/2026</t>
        </is>
      </c>
      <c r="D71" s="3" t="inlineStr">
        <is>
          <t xml:space="preserve">97</t>
        </is>
      </c>
      <c r="E71" s="3" t="inlineStr">
        <is>
          <t xml:space="preserve">Faixa amarela (meta 100 %, maior melhor). Estável em relação a 31/03/2026.</t>
        </is>
      </c>
    </row>
    <row r="72">
      <c r="A72" s="3" t="inlineStr">
        <is>
          <t xml:space="preserve">MED-0071</t>
        </is>
      </c>
      <c r="B72" s="3" t="inlineStr">
        <is>
          <t xml:space="preserve">IND-111</t>
        </is>
      </c>
      <c r="C72" s="3" t="inlineStr">
        <is>
          <t xml:space="preserve">31/12/2025</t>
        </is>
      </c>
      <c r="D72" s="3" t="inlineStr">
        <is>
          <t xml:space="preserve">88</t>
        </is>
      </c>
      <c r="E72" s="3" t="inlineStr">
        <is>
          <t xml:space="preserve">Faixa amarela (meta 90 %, maior melhor). Primeira apuração registrada da série.</t>
        </is>
      </c>
    </row>
    <row r="73">
      <c r="A73" s="3" t="inlineStr">
        <is>
          <t xml:space="preserve">MED-0072</t>
        </is>
      </c>
      <c r="B73" s="3" t="inlineStr">
        <is>
          <t xml:space="preserve">IND-111</t>
        </is>
      </c>
      <c r="C73" s="3" t="inlineStr">
        <is>
          <t xml:space="preserve">31/03/2026</t>
        </is>
      </c>
      <c r="D73" s="3" t="inlineStr">
        <is>
          <t xml:space="preserve">88</t>
        </is>
      </c>
      <c r="E73" s="3" t="inlineStr">
        <is>
          <t xml:space="preserve">Faixa amarela (meta 90 %, maior melhor). Estável em relação a 31/12/2025.</t>
        </is>
      </c>
    </row>
    <row r="74">
      <c r="A74" s="3" t="inlineStr">
        <is>
          <t xml:space="preserve">MED-0073</t>
        </is>
      </c>
      <c r="B74" s="3" t="inlineStr">
        <is>
          <t xml:space="preserve">IND-111</t>
        </is>
      </c>
      <c r="C74" s="3" t="inlineStr">
        <is>
          <t xml:space="preserve">30/06/2026</t>
        </is>
      </c>
      <c r="D74" s="3" t="inlineStr">
        <is>
          <t xml:space="preserve">91</t>
        </is>
      </c>
      <c r="E74" s="3" t="inlineStr">
        <is>
          <t xml:space="preserve">Faixa verde (meta 90 %, maior melhor). Alta de 3 % sobre 31/03/2026.</t>
        </is>
      </c>
    </row>
    <row r="75">
      <c r="A75" s="3" t="inlineStr">
        <is>
          <t xml:space="preserve">MED-0074</t>
        </is>
      </c>
      <c r="B75" s="3" t="inlineStr">
        <is>
          <t xml:space="preserve">IND-112</t>
        </is>
      </c>
      <c r="C75" s="3" t="inlineStr">
        <is>
          <t xml:space="preserve">31/12/2025</t>
        </is>
      </c>
      <c r="D75" s="3" t="inlineStr">
        <is>
          <t xml:space="preserve">85</t>
        </is>
      </c>
      <c r="E75" s="3" t="inlineStr">
        <is>
          <t xml:space="preserve">Faixa amarela (meta 90 %, maior melhor). Primeira apuração registrada da série.</t>
        </is>
      </c>
    </row>
    <row r="76">
      <c r="A76" s="3" t="inlineStr">
        <is>
          <t xml:space="preserve">MED-0075</t>
        </is>
      </c>
      <c r="B76" s="3" t="inlineStr">
        <is>
          <t xml:space="preserve">IND-112</t>
        </is>
      </c>
      <c r="C76" s="3" t="inlineStr">
        <is>
          <t xml:space="preserve">31/03/2026</t>
        </is>
      </c>
      <c r="D76" s="3" t="inlineStr">
        <is>
          <t xml:space="preserve">87</t>
        </is>
      </c>
      <c r="E76" s="3" t="inlineStr">
        <is>
          <t xml:space="preserve">Faixa amarela (meta 90 %, maior melhor). Alta de 2 % sobre 31/12/2025.</t>
        </is>
      </c>
    </row>
    <row r="77">
      <c r="A77" s="3" t="inlineStr">
        <is>
          <t xml:space="preserve">MED-0076</t>
        </is>
      </c>
      <c r="B77" s="3" t="inlineStr">
        <is>
          <t xml:space="preserve">IND-112</t>
        </is>
      </c>
      <c r="C77" s="3" t="inlineStr">
        <is>
          <t xml:space="preserve">30/06/2026</t>
        </is>
      </c>
      <c r="D77" s="3" t="inlineStr">
        <is>
          <t xml:space="preserve">87</t>
        </is>
      </c>
      <c r="E77" s="3" t="inlineStr">
        <is>
          <t xml:space="preserve">Faixa amarela (meta 90 %, maior melhor). Estável em relação a 31/03/2026.</t>
        </is>
      </c>
    </row>
    <row r="78">
      <c r="A78" s="3" t="inlineStr">
        <is>
          <t xml:space="preserve">MED-0077</t>
        </is>
      </c>
      <c r="B78" s="3" t="inlineStr">
        <is>
          <t xml:space="preserve">IND-113</t>
        </is>
      </c>
      <c r="C78" s="3" t="inlineStr">
        <is>
          <t xml:space="preserve">31/12/2025</t>
        </is>
      </c>
      <c r="D78" s="3" t="inlineStr">
        <is>
          <t xml:space="preserve">99</t>
        </is>
      </c>
      <c r="E78" s="3" t="inlineStr">
        <is>
          <t xml:space="preserve">Faixa amarela (meta 100 %, maior melhor). Primeira apuração registrada da série.</t>
        </is>
      </c>
    </row>
    <row r="79">
      <c r="A79" s="3" t="inlineStr">
        <is>
          <t xml:space="preserve">MED-0078</t>
        </is>
      </c>
      <c r="B79" s="3" t="inlineStr">
        <is>
          <t xml:space="preserve">IND-113</t>
        </is>
      </c>
      <c r="C79" s="3" t="inlineStr">
        <is>
          <t xml:space="preserve">31/03/2026</t>
        </is>
      </c>
      <c r="D79" s="3" t="inlineStr">
        <is>
          <t xml:space="preserve">99</t>
        </is>
      </c>
      <c r="E79" s="3" t="inlineStr">
        <is>
          <t xml:space="preserve">Faixa amarela (meta 100 %, maior melhor). Estável em relação a 31/12/2025.</t>
        </is>
      </c>
    </row>
    <row r="80">
      <c r="A80" s="3" t="inlineStr">
        <is>
          <t xml:space="preserve">MED-0079</t>
        </is>
      </c>
      <c r="B80" s="3" t="inlineStr">
        <is>
          <t xml:space="preserve">IND-113</t>
        </is>
      </c>
      <c r="C80" s="3" t="inlineStr">
        <is>
          <t xml:space="preserve">30/06/2026</t>
        </is>
      </c>
      <c r="D80" s="3" t="inlineStr">
        <is>
          <t xml:space="preserve">100</t>
        </is>
      </c>
      <c r="E80" s="3" t="inlineStr">
        <is>
          <t xml:space="preserve">Faixa verde (meta 100 %, maior melhor). Alta de 1 % sobre 31/03/2026.</t>
        </is>
      </c>
    </row>
    <row r="81">
      <c r="A81" s="3" t="inlineStr">
        <is>
          <t xml:space="preserve">MED-0080</t>
        </is>
      </c>
      <c r="B81" s="3" t="inlineStr">
        <is>
          <t xml:space="preserve">IND-114</t>
        </is>
      </c>
      <c r="C81" s="3" t="inlineStr">
        <is>
          <t xml:space="preserve">31/12/2025</t>
        </is>
      </c>
      <c r="D81" s="3" t="inlineStr">
        <is>
          <t xml:space="preserve">96</t>
        </is>
      </c>
      <c r="E81" s="3" t="inlineStr">
        <is>
          <t xml:space="preserve">Faixa amarela (meta 100 %, maior melhor). Primeira apuração registrada da série.</t>
        </is>
      </c>
    </row>
    <row r="82">
      <c r="A82" s="3" t="inlineStr">
        <is>
          <t xml:space="preserve">MED-0081</t>
        </is>
      </c>
      <c r="B82" s="3" t="inlineStr">
        <is>
          <t xml:space="preserve">IND-114</t>
        </is>
      </c>
      <c r="C82" s="3" t="inlineStr">
        <is>
          <t xml:space="preserve">31/03/2026</t>
        </is>
      </c>
      <c r="D82" s="3" t="inlineStr">
        <is>
          <t xml:space="preserve">97</t>
        </is>
      </c>
      <c r="E82" s="3" t="inlineStr">
        <is>
          <t xml:space="preserve">Faixa amarela (meta 100 %, maior melhor). Alta de 1 % sobre 31/12/2025.</t>
        </is>
      </c>
    </row>
    <row r="83">
      <c r="A83" s="3" t="inlineStr">
        <is>
          <t xml:space="preserve">MED-0082</t>
        </is>
      </c>
      <c r="B83" s="3" t="inlineStr">
        <is>
          <t xml:space="preserve">IND-114</t>
        </is>
      </c>
      <c r="C83" s="3" t="inlineStr">
        <is>
          <t xml:space="preserve">30/06/2026</t>
        </is>
      </c>
      <c r="D83" s="3" t="inlineStr">
        <is>
          <t xml:space="preserve">97</t>
        </is>
      </c>
      <c r="E83" s="3" t="inlineStr">
        <is>
          <t xml:space="preserve">Faixa amarela (meta 100 %, maior melhor). Estável em relação a 31/03/2026.</t>
        </is>
      </c>
    </row>
    <row r="84">
      <c r="A84" s="3" t="inlineStr">
        <is>
          <t xml:space="preserve">MED-0083</t>
        </is>
      </c>
      <c r="B84" s="3" t="inlineStr">
        <is>
          <t xml:space="preserve">IND-036</t>
        </is>
      </c>
      <c r="C84" s="3" t="inlineStr">
        <is>
          <t xml:space="preserve">30/06/2025</t>
        </is>
      </c>
      <c r="D84" s="3" t="inlineStr">
        <is>
          <t xml:space="preserve">88</t>
        </is>
      </c>
      <c r="E84" s="3" t="inlineStr">
        <is>
          <t xml:space="preserve">Faixa amarela (meta 90 %, maior melhor). Primeira apuração registrada da série.</t>
        </is>
      </c>
    </row>
    <row r="85">
      <c r="A85" s="3" t="inlineStr">
        <is>
          <t xml:space="preserve">MED-0084</t>
        </is>
      </c>
      <c r="B85" s="3" t="inlineStr">
        <is>
          <t xml:space="preserve">IND-036</t>
        </is>
      </c>
      <c r="C85" s="3" t="inlineStr">
        <is>
          <t xml:space="preserve">31/12/2025</t>
        </is>
      </c>
      <c r="D85" s="3" t="inlineStr">
        <is>
          <t xml:space="preserve">89</t>
        </is>
      </c>
      <c r="E85" s="3" t="inlineStr">
        <is>
          <t xml:space="preserve">Faixa amarela (meta 90 %, maior melhor). Alta de 1 % sobre 30/06/2025.</t>
        </is>
      </c>
    </row>
    <row r="86">
      <c r="A86" s="3" t="inlineStr">
        <is>
          <t xml:space="preserve">MED-0085</t>
        </is>
      </c>
      <c r="B86" s="3" t="inlineStr">
        <is>
          <t xml:space="preserve">IND-036</t>
        </is>
      </c>
      <c r="C86" s="3" t="inlineStr">
        <is>
          <t xml:space="preserve">30/06/2026</t>
        </is>
      </c>
      <c r="D86" s="3" t="inlineStr">
        <is>
          <t xml:space="preserve">90</t>
        </is>
      </c>
      <c r="E86" s="3" t="inlineStr">
        <is>
          <t xml:space="preserve">Faixa verde (meta 90 %, maior melhor). Alta de 1 % sobre 31/12/2025.</t>
        </is>
      </c>
    </row>
    <row r="87">
      <c r="A87" s="3" t="inlineStr">
        <is>
          <t xml:space="preserve">MED-0086</t>
        </is>
      </c>
      <c r="B87" s="3" t="inlineStr">
        <is>
          <t xml:space="preserve">IND-115</t>
        </is>
      </c>
      <c r="C87" s="3" t="inlineStr">
        <is>
          <t xml:space="preserve">31/12/2025</t>
        </is>
      </c>
      <c r="D87" s="3" t="inlineStr">
        <is>
          <t xml:space="preserve">79</t>
        </is>
      </c>
      <c r="E87" s="3" t="inlineStr">
        <is>
          <t xml:space="preserve">Faixa amarela (meta 80 %, maior melhor). Primeira apuração registrada da série.</t>
        </is>
      </c>
    </row>
    <row r="88">
      <c r="A88" s="3" t="inlineStr">
        <is>
          <t xml:space="preserve">MED-0087</t>
        </is>
      </c>
      <c r="B88" s="3" t="inlineStr">
        <is>
          <t xml:space="preserve">IND-115</t>
        </is>
      </c>
      <c r="C88" s="3" t="inlineStr">
        <is>
          <t xml:space="preserve">31/03/2026</t>
        </is>
      </c>
      <c r="D88" s="3" t="inlineStr">
        <is>
          <t xml:space="preserve">79</t>
        </is>
      </c>
      <c r="E88" s="3" t="inlineStr">
        <is>
          <t xml:space="preserve">Faixa amarela (meta 80 %, maior melhor). Estável em relação a 31/12/2025.</t>
        </is>
      </c>
    </row>
    <row r="89">
      <c r="A89" s="3" t="inlineStr">
        <is>
          <t xml:space="preserve">MED-0088</t>
        </is>
      </c>
      <c r="B89" s="3" t="inlineStr">
        <is>
          <t xml:space="preserve">IND-115</t>
        </is>
      </c>
      <c r="C89" s="3" t="inlineStr">
        <is>
          <t xml:space="preserve">30/06/2026</t>
        </is>
      </c>
      <c r="D89" s="3" t="inlineStr">
        <is>
          <t xml:space="preserve">81</t>
        </is>
      </c>
      <c r="E89" s="3" t="inlineStr">
        <is>
          <t xml:space="preserve">Faixa verde (meta 80 %, maior melhor). Alta de 2 % sobre 31/03/2026.</t>
        </is>
      </c>
    </row>
    <row r="90">
      <c r="A90" s="3" t="inlineStr">
        <is>
          <t xml:space="preserve">MED-0089</t>
        </is>
      </c>
      <c r="B90" s="3" t="inlineStr">
        <is>
          <t xml:space="preserve">IND-116</t>
        </is>
      </c>
      <c r="C90" s="3" t="inlineStr">
        <is>
          <t xml:space="preserve">30/06/2025</t>
        </is>
      </c>
      <c r="D90" s="3" t="inlineStr">
        <is>
          <t xml:space="preserve">91</t>
        </is>
      </c>
      <c r="E90" s="3" t="inlineStr">
        <is>
          <t xml:space="preserve">Faixa amarela (meta 98 %, maior melhor). Primeira apuração registrada da série.</t>
        </is>
      </c>
    </row>
    <row r="91">
      <c r="A91" s="3" t="inlineStr">
        <is>
          <t xml:space="preserve">MED-0090</t>
        </is>
      </c>
      <c r="B91" s="3" t="inlineStr">
        <is>
          <t xml:space="preserve">IND-116</t>
        </is>
      </c>
      <c r="C91" s="3" t="inlineStr">
        <is>
          <t xml:space="preserve">31/12/2025</t>
        </is>
      </c>
      <c r="D91" s="3" t="inlineStr">
        <is>
          <t xml:space="preserve">94</t>
        </is>
      </c>
      <c r="E91" s="3" t="inlineStr">
        <is>
          <t xml:space="preserve">Faixa amarela (meta 98 %, maior melhor). Alta de 3 % sobre 30/06/2025.</t>
        </is>
      </c>
    </row>
    <row r="92">
      <c r="A92" s="3" t="inlineStr">
        <is>
          <t xml:space="preserve">MED-0091</t>
        </is>
      </c>
      <c r="B92" s="3" t="inlineStr">
        <is>
          <t xml:space="preserve">IND-116</t>
        </is>
      </c>
      <c r="C92" s="3" t="inlineStr">
        <is>
          <t xml:space="preserve">30/06/2026</t>
        </is>
      </c>
      <c r="D92" s="3" t="inlineStr">
        <is>
          <t xml:space="preserve">95</t>
        </is>
      </c>
      <c r="E92" s="3" t="inlineStr">
        <is>
          <t xml:space="preserve">Faixa amarela (meta 98 %, maior melhor). Alta de 1 % sobre 31/12/2025.</t>
        </is>
      </c>
    </row>
    <row r="93">
      <c r="A93" s="3" t="inlineStr">
        <is>
          <t xml:space="preserve">MED-0092</t>
        </is>
      </c>
      <c r="B93" s="3" t="inlineStr">
        <is>
          <t xml:space="preserve">IND-117</t>
        </is>
      </c>
      <c r="C93" s="3" t="inlineStr">
        <is>
          <t xml:space="preserve">31/12/2025</t>
        </is>
      </c>
      <c r="D93" s="3" t="inlineStr">
        <is>
          <t xml:space="preserve">99</t>
        </is>
      </c>
      <c r="E93" s="3" t="inlineStr">
        <is>
          <t xml:space="preserve">Faixa amarela (meta 100 %, maior melhor). Primeira apuração registrada da série.</t>
        </is>
      </c>
    </row>
    <row r="94">
      <c r="A94" s="3" t="inlineStr">
        <is>
          <t xml:space="preserve">MED-0093</t>
        </is>
      </c>
      <c r="B94" s="3" t="inlineStr">
        <is>
          <t xml:space="preserve">IND-117</t>
        </is>
      </c>
      <c r="C94" s="3" t="inlineStr">
        <is>
          <t xml:space="preserve">31/03/2026</t>
        </is>
      </c>
      <c r="D94" s="3" t="inlineStr">
        <is>
          <t xml:space="preserve">99</t>
        </is>
      </c>
      <c r="E94" s="3" t="inlineStr">
        <is>
          <t xml:space="preserve">Faixa amarela (meta 100 %, maior melhor). Estável em relação a 31/12/2025.</t>
        </is>
      </c>
    </row>
    <row r="95">
      <c r="A95" s="3" t="inlineStr">
        <is>
          <t xml:space="preserve">MED-0094</t>
        </is>
      </c>
      <c r="B95" s="3" t="inlineStr">
        <is>
          <t xml:space="preserve">IND-117</t>
        </is>
      </c>
      <c r="C95" s="3" t="inlineStr">
        <is>
          <t xml:space="preserve">30/06/2026</t>
        </is>
      </c>
      <c r="D95" s="3" t="inlineStr">
        <is>
          <t xml:space="preserve">100</t>
        </is>
      </c>
      <c r="E95" s="3" t="inlineStr">
        <is>
          <t xml:space="preserve">Faixa verde (meta 100 %, maior melhor). Alta de 1 % sobre 31/03/2026.</t>
        </is>
      </c>
    </row>
    <row r="96">
      <c r="A96" s="3" t="inlineStr">
        <is>
          <t xml:space="preserve">MED-0095</t>
        </is>
      </c>
      <c r="B96" s="3" t="inlineStr">
        <is>
          <t xml:space="preserve">IND-037</t>
        </is>
      </c>
      <c r="C96" s="3" t="inlineStr">
        <is>
          <t xml:space="preserve">31/12/2025</t>
        </is>
      </c>
      <c r="D96" s="3" t="inlineStr">
        <is>
          <t xml:space="preserve">78</t>
        </is>
      </c>
      <c r="E96" s="3" t="inlineStr">
        <is>
          <t xml:space="preserve">Faixa amarela (meta 80 %, maior melhor). Primeira apuração registrada da série.</t>
        </is>
      </c>
    </row>
    <row r="97">
      <c r="A97" s="3" t="inlineStr">
        <is>
          <t xml:space="preserve">MED-0096</t>
        </is>
      </c>
      <c r="B97" s="3" t="inlineStr">
        <is>
          <t xml:space="preserve">IND-037</t>
        </is>
      </c>
      <c r="C97" s="3" t="inlineStr">
        <is>
          <t xml:space="preserve">31/03/2026</t>
        </is>
      </c>
      <c r="D97" s="3" t="inlineStr">
        <is>
          <t xml:space="preserve">79</t>
        </is>
      </c>
      <c r="E97" s="3" t="inlineStr">
        <is>
          <t xml:space="preserve">Faixa amarela (meta 80 %, maior melhor). Alta de 1 % sobre 31/12/2025.</t>
        </is>
      </c>
    </row>
    <row r="98">
      <c r="A98" s="3" t="inlineStr">
        <is>
          <t xml:space="preserve">MED-0097</t>
        </is>
      </c>
      <c r="B98" s="3" t="inlineStr">
        <is>
          <t xml:space="preserve">IND-037</t>
        </is>
      </c>
      <c r="C98" s="3" t="inlineStr">
        <is>
          <t xml:space="preserve">30/06/2026</t>
        </is>
      </c>
      <c r="D98" s="3" t="inlineStr">
        <is>
          <t xml:space="preserve">80</t>
        </is>
      </c>
      <c r="E98" s="3" t="inlineStr">
        <is>
          <t xml:space="preserve">Faixa verde (meta 80 %, maior melhor). Alta de 1 % sobre 31/03/2026.</t>
        </is>
      </c>
    </row>
    <row r="99">
      <c r="A99" s="3" t="inlineStr">
        <is>
          <t xml:space="preserve">MED-0098</t>
        </is>
      </c>
      <c r="B99" s="3" t="inlineStr">
        <is>
          <t xml:space="preserve">IND-118</t>
        </is>
      </c>
      <c r="C99" s="3" t="inlineStr">
        <is>
          <t xml:space="preserve">31/12/2025</t>
        </is>
      </c>
      <c r="D99" s="3" t="inlineStr">
        <is>
          <t xml:space="preserve">88</t>
        </is>
      </c>
      <c r="E99" s="3" t="inlineStr">
        <is>
          <t xml:space="preserve">Faixa amarela (meta 90 %, maior melhor). Primeira apuração registrada da série.</t>
        </is>
      </c>
    </row>
    <row r="100">
      <c r="A100" s="3" t="inlineStr">
        <is>
          <t xml:space="preserve">MED-0099</t>
        </is>
      </c>
      <c r="B100" s="3" t="inlineStr">
        <is>
          <t xml:space="preserve">IND-118</t>
        </is>
      </c>
      <c r="C100" s="3" t="inlineStr">
        <is>
          <t xml:space="preserve">31/03/2026</t>
        </is>
      </c>
      <c r="D100" s="3" t="inlineStr">
        <is>
          <t xml:space="preserve">89</t>
        </is>
      </c>
      <c r="E100" s="3" t="inlineStr">
        <is>
          <t xml:space="preserve">Faixa amarela (meta 90 %, maior melhor). Alta de 1 % sobre 31/12/2025.</t>
        </is>
      </c>
    </row>
    <row r="101">
      <c r="A101" s="3" t="inlineStr">
        <is>
          <t xml:space="preserve">MED-0100</t>
        </is>
      </c>
      <c r="B101" s="3" t="inlineStr">
        <is>
          <t xml:space="preserve">IND-118</t>
        </is>
      </c>
      <c r="C101" s="3" t="inlineStr">
        <is>
          <t xml:space="preserve">30/06/2026</t>
        </is>
      </c>
      <c r="D101" s="3" t="inlineStr">
        <is>
          <t xml:space="preserve">91</t>
        </is>
      </c>
      <c r="E101" s="3" t="inlineStr">
        <is>
          <t xml:space="preserve">Faixa verde (meta 90 %, maior melhor). Alta de 2 % sobre 31/03/2026.</t>
        </is>
      </c>
    </row>
    <row r="102">
      <c r="A102" s="3" t="inlineStr">
        <is>
          <t xml:space="preserve">MED-0101</t>
        </is>
      </c>
      <c r="B102" s="3" t="inlineStr">
        <is>
          <t xml:space="preserve">IND-119</t>
        </is>
      </c>
      <c r="C102" s="3" t="inlineStr">
        <is>
          <t xml:space="preserve">31/12/2025</t>
        </is>
      </c>
      <c r="D102" s="3" t="inlineStr">
        <is>
          <t xml:space="preserve">81</t>
        </is>
      </c>
      <c r="E102" s="3" t="inlineStr">
        <is>
          <t xml:space="preserve">Faixa amarela (meta 85 %, maior melhor). Primeira apuração registrada da série.</t>
        </is>
      </c>
    </row>
    <row r="103">
      <c r="A103" s="3" t="inlineStr">
        <is>
          <t xml:space="preserve">MED-0102</t>
        </is>
      </c>
      <c r="B103" s="3" t="inlineStr">
        <is>
          <t xml:space="preserve">IND-119</t>
        </is>
      </c>
      <c r="C103" s="3" t="inlineStr">
        <is>
          <t xml:space="preserve">31/03/2026</t>
        </is>
      </c>
      <c r="D103" s="3" t="inlineStr">
        <is>
          <t xml:space="preserve">82</t>
        </is>
      </c>
      <c r="E103" s="3" t="inlineStr">
        <is>
          <t xml:space="preserve">Faixa amarela (meta 85 %, maior melhor). Alta de 1 % sobre 31/12/2025.</t>
        </is>
      </c>
    </row>
    <row r="104">
      <c r="A104" s="3" t="inlineStr">
        <is>
          <t xml:space="preserve">MED-0103</t>
        </is>
      </c>
      <c r="B104" s="3" t="inlineStr">
        <is>
          <t xml:space="preserve">IND-119</t>
        </is>
      </c>
      <c r="C104" s="3" t="inlineStr">
        <is>
          <t xml:space="preserve">30/06/2026</t>
        </is>
      </c>
      <c r="D104" s="3" t="inlineStr">
        <is>
          <t xml:space="preserve">82</t>
        </is>
      </c>
      <c r="E104" s="3" t="inlineStr">
        <is>
          <t xml:space="preserve">Faixa amarela (meta 85 %, maior melhor). Estável em relação a 31/03/2026.</t>
        </is>
      </c>
    </row>
    <row r="105">
      <c r="A105" s="3" t="inlineStr">
        <is>
          <t xml:space="preserve">MED-0104</t>
        </is>
      </c>
      <c r="B105" s="3" t="inlineStr">
        <is>
          <t xml:space="preserve">IND-120</t>
        </is>
      </c>
      <c r="C105" s="3" t="inlineStr">
        <is>
          <t xml:space="preserve">31/12/2025</t>
        </is>
      </c>
      <c r="D105" s="3" t="inlineStr">
        <is>
          <t xml:space="preserve">89</t>
        </is>
      </c>
      <c r="E105" s="3" t="inlineStr">
        <is>
          <t xml:space="preserve">Faixa amarela (meta 95 %, maior melhor). Primeira apuração registrada da série.</t>
        </is>
      </c>
    </row>
    <row r="106">
      <c r="A106" s="3" t="inlineStr">
        <is>
          <t xml:space="preserve">MED-0105</t>
        </is>
      </c>
      <c r="B106" s="3" t="inlineStr">
        <is>
          <t xml:space="preserve">IND-120</t>
        </is>
      </c>
      <c r="C106" s="3" t="inlineStr">
        <is>
          <t xml:space="preserve">31/03/2026</t>
        </is>
      </c>
      <c r="D106" s="3" t="inlineStr">
        <is>
          <t xml:space="preserve">92</t>
        </is>
      </c>
      <c r="E106" s="3" t="inlineStr">
        <is>
          <t xml:space="preserve">Faixa amarela (meta 95 %, maior melhor). Alta de 3 % sobre 31/12/2025.</t>
        </is>
      </c>
    </row>
    <row r="107">
      <c r="A107" s="3" t="inlineStr">
        <is>
          <t xml:space="preserve">MED-0106</t>
        </is>
      </c>
      <c r="B107" s="3" t="inlineStr">
        <is>
          <t xml:space="preserve">IND-120</t>
        </is>
      </c>
      <c r="C107" s="3" t="inlineStr">
        <is>
          <t xml:space="preserve">30/06/2026</t>
        </is>
      </c>
      <c r="D107" s="3" t="inlineStr">
        <is>
          <t xml:space="preserve">93</t>
        </is>
      </c>
      <c r="E107" s="3" t="inlineStr">
        <is>
          <t xml:space="preserve">Faixa amarela (meta 95 %, maior melhor). Alta de 1 % sobre 31/03/2026.</t>
        </is>
      </c>
    </row>
    <row r="108">
      <c r="A108" s="3" t="inlineStr">
        <is>
          <t xml:space="preserve">MED-0107</t>
        </is>
      </c>
      <c r="B108" s="3" t="inlineStr">
        <is>
          <t xml:space="preserve">IND-014</t>
        </is>
      </c>
      <c r="C108" s="3" t="inlineStr">
        <is>
          <t xml:space="preserve">31/05/2026</t>
        </is>
      </c>
      <c r="D108" s="3" t="inlineStr">
        <is>
          <t xml:space="preserve">86</t>
        </is>
      </c>
      <c r="E108" s="3" t="inlineStr">
        <is>
          <t xml:space="preserve">Faixa vermelha (meta 100 %, maior melhor). Primeira apuração registrada da série.</t>
        </is>
      </c>
    </row>
    <row r="109">
      <c r="A109" s="3" t="inlineStr">
        <is>
          <t xml:space="preserve">MED-0108</t>
        </is>
      </c>
      <c r="B109" s="3" t="inlineStr">
        <is>
          <t xml:space="preserve">IND-014</t>
        </is>
      </c>
      <c r="C109" s="3" t="inlineStr">
        <is>
          <t xml:space="preserve">30/06/2026</t>
        </is>
      </c>
      <c r="D109" s="3" t="inlineStr">
        <is>
          <t xml:space="preserve">89</t>
        </is>
      </c>
      <c r="E109" s="3" t="inlineStr">
        <is>
          <t xml:space="preserve">Faixa vermelha (meta 100 %, maior melhor). Alta de 3 % sobre 31/05/2026.</t>
        </is>
      </c>
    </row>
    <row r="110">
      <c r="A110" s="3" t="inlineStr">
        <is>
          <t xml:space="preserve">MED-0109</t>
        </is>
      </c>
      <c r="B110" s="3" t="inlineStr">
        <is>
          <t xml:space="preserve">IND-014</t>
        </is>
      </c>
      <c r="C110" s="3" t="inlineStr">
        <is>
          <t xml:space="preserve">31/07/2026</t>
        </is>
      </c>
      <c r="D110" s="3" t="inlineStr">
        <is>
          <t xml:space="preserve">95</t>
        </is>
      </c>
      <c r="E110" s="3" t="inlineStr">
        <is>
          <t xml:space="preserve">Faixa amarela (meta 100 %, maior melhor). Alta de 6 % sobre 30/06/2026.</t>
        </is>
      </c>
    </row>
    <row r="111">
      <c r="A111" s="3" t="inlineStr">
        <is>
          <t xml:space="preserve">MED-0110</t>
        </is>
      </c>
      <c r="B111" s="3" t="inlineStr">
        <is>
          <t xml:space="preserve">IND-038</t>
        </is>
      </c>
      <c r="C111" s="3" t="inlineStr">
        <is>
          <t xml:space="preserve">31/05/2026</t>
        </is>
      </c>
      <c r="D111" s="3" t="inlineStr">
        <is>
          <t xml:space="preserve">31</t>
        </is>
      </c>
      <c r="E111" s="3" t="inlineStr">
        <is>
          <t xml:space="preserve">Faixa amarela (meta 30 dias, menor melhor). Primeira apuração registrada da série.</t>
        </is>
      </c>
    </row>
    <row r="112">
      <c r="A112" s="3" t="inlineStr">
        <is>
          <t xml:space="preserve">MED-0111</t>
        </is>
      </c>
      <c r="B112" s="3" t="inlineStr">
        <is>
          <t xml:space="preserve">IND-038</t>
        </is>
      </c>
      <c r="C112" s="3" t="inlineStr">
        <is>
          <t xml:space="preserve">30/06/2026</t>
        </is>
      </c>
      <c r="D112" s="3" t="inlineStr">
        <is>
          <t xml:space="preserve">31</t>
        </is>
      </c>
      <c r="E112" s="3" t="inlineStr">
        <is>
          <t xml:space="preserve">Faixa amarela (meta 30 dias, menor melhor). Estável em relação a 31/05/2026.</t>
        </is>
      </c>
    </row>
    <row r="113">
      <c r="A113" s="3" t="inlineStr">
        <is>
          <t xml:space="preserve">MED-0112</t>
        </is>
      </c>
      <c r="B113" s="3" t="inlineStr">
        <is>
          <t xml:space="preserve">IND-038</t>
        </is>
      </c>
      <c r="C113" s="3" t="inlineStr">
        <is>
          <t xml:space="preserve">31/07/2026</t>
        </is>
      </c>
      <c r="D113" s="3" t="inlineStr">
        <is>
          <t xml:space="preserve">30</t>
        </is>
      </c>
      <c r="E113" s="3" t="inlineStr">
        <is>
          <t xml:space="preserve">Faixa verde (meta 30 dias, menor melhor). Queda de 1 dia sobre 30/06/2026.</t>
        </is>
      </c>
    </row>
    <row r="114">
      <c r="A114" s="3" t="inlineStr">
        <is>
          <t xml:space="preserve">MED-0113</t>
        </is>
      </c>
      <c r="B114" s="3" t="inlineStr">
        <is>
          <t xml:space="preserve">IND-121</t>
        </is>
      </c>
      <c r="C114" s="3" t="inlineStr">
        <is>
          <t xml:space="preserve">30/06/2025</t>
        </is>
      </c>
      <c r="D114" s="3" t="inlineStr">
        <is>
          <t xml:space="preserve">87</t>
        </is>
      </c>
      <c r="E114" s="3" t="inlineStr">
        <is>
          <t xml:space="preserve">Faixa vermelha (meta 98 %, maior melhor). Primeira apuração registrada da série.</t>
        </is>
      </c>
    </row>
    <row r="115">
      <c r="A115" s="3" t="inlineStr">
        <is>
          <t xml:space="preserve">MED-0114</t>
        </is>
      </c>
      <c r="B115" s="3" t="inlineStr">
        <is>
          <t xml:space="preserve">IND-121</t>
        </is>
      </c>
      <c r="C115" s="3" t="inlineStr">
        <is>
          <t xml:space="preserve">31/12/2025</t>
        </is>
      </c>
      <c r="D115" s="3" t="inlineStr">
        <is>
          <t xml:space="preserve">91</t>
        </is>
      </c>
      <c r="E115" s="3" t="inlineStr">
        <is>
          <t xml:space="preserve">Faixa amarela (meta 98 %, maior melhor). Alta de 4 % sobre 30/06/2025.</t>
        </is>
      </c>
    </row>
    <row r="116">
      <c r="A116" s="3" t="inlineStr">
        <is>
          <t xml:space="preserve">MED-0115</t>
        </is>
      </c>
      <c r="B116" s="3" t="inlineStr">
        <is>
          <t xml:space="preserve">IND-121</t>
        </is>
      </c>
      <c r="C116" s="3" t="inlineStr">
        <is>
          <t xml:space="preserve">30/06/2026</t>
        </is>
      </c>
      <c r="D116" s="3" t="inlineStr">
        <is>
          <t xml:space="preserve">91</t>
        </is>
      </c>
      <c r="E116" s="3" t="inlineStr">
        <is>
          <t xml:space="preserve">Faixa amarela (meta 98 %, maior melhor). Estável em relação a 31/12/2025.</t>
        </is>
      </c>
    </row>
    <row r="117">
      <c r="A117" s="3" t="inlineStr">
        <is>
          <t xml:space="preserve">MED-0116</t>
        </is>
      </c>
      <c r="B117" s="3" t="inlineStr">
        <is>
          <t xml:space="preserve">IND-122</t>
        </is>
      </c>
      <c r="C117" s="3" t="inlineStr">
        <is>
          <t xml:space="preserve">30/06/2025</t>
        </is>
      </c>
      <c r="D117" s="3" t="inlineStr">
        <is>
          <t xml:space="preserve">88</t>
        </is>
      </c>
      <c r="E117" s="3" t="inlineStr">
        <is>
          <t xml:space="preserve">Faixa amarela (meta 98 %, maior melhor). Primeira apuração registrada da série.</t>
        </is>
      </c>
    </row>
    <row r="118">
      <c r="A118" s="3" t="inlineStr">
        <is>
          <t xml:space="preserve">MED-0117</t>
        </is>
      </c>
      <c r="B118" s="3" t="inlineStr">
        <is>
          <t xml:space="preserve">IND-122</t>
        </is>
      </c>
      <c r="C118" s="3" t="inlineStr">
        <is>
          <t xml:space="preserve">31/12/2025</t>
        </is>
      </c>
      <c r="D118" s="3" t="inlineStr">
        <is>
          <t xml:space="preserve">90</t>
        </is>
      </c>
      <c r="E118" s="3" t="inlineStr">
        <is>
          <t xml:space="preserve">Faixa amarela (meta 98 %, maior melhor). Alta de 2 % sobre 30/06/2025.</t>
        </is>
      </c>
    </row>
    <row r="119">
      <c r="A119" s="3" t="inlineStr">
        <is>
          <t xml:space="preserve">MED-0118</t>
        </is>
      </c>
      <c r="B119" s="3" t="inlineStr">
        <is>
          <t xml:space="preserve">IND-122</t>
        </is>
      </c>
      <c r="C119" s="3" t="inlineStr">
        <is>
          <t xml:space="preserve">30/06/2026</t>
        </is>
      </c>
      <c r="D119" s="3" t="inlineStr">
        <is>
          <t xml:space="preserve">91</t>
        </is>
      </c>
      <c r="E119" s="3" t="inlineStr">
        <is>
          <t xml:space="preserve">Faixa amarela (meta 98 %, maior melhor). Alta de 1 % sobre 31/12/2025.</t>
        </is>
      </c>
    </row>
    <row r="120">
      <c r="A120" s="3" t="inlineStr">
        <is>
          <t xml:space="preserve">MED-0119</t>
        </is>
      </c>
      <c r="B120" s="3" t="inlineStr">
        <is>
          <t xml:space="preserve">IND-123</t>
        </is>
      </c>
      <c r="C120" s="3" t="inlineStr">
        <is>
          <t xml:space="preserve">31/12/2025</t>
        </is>
      </c>
      <c r="D120" s="3" t="inlineStr">
        <is>
          <t xml:space="preserve">88</t>
        </is>
      </c>
      <c r="E120" s="3" t="inlineStr">
        <is>
          <t xml:space="preserve">Faixa amarela (meta 90 %, maior melhor). Primeira apuração registrada da série.</t>
        </is>
      </c>
    </row>
    <row r="121">
      <c r="A121" s="3" t="inlineStr">
        <is>
          <t xml:space="preserve">MED-0120</t>
        </is>
      </c>
      <c r="B121" s="3" t="inlineStr">
        <is>
          <t xml:space="preserve">IND-123</t>
        </is>
      </c>
      <c r="C121" s="3" t="inlineStr">
        <is>
          <t xml:space="preserve">31/03/2026</t>
        </is>
      </c>
      <c r="D121" s="3" t="inlineStr">
        <is>
          <t xml:space="preserve">89</t>
        </is>
      </c>
      <c r="E121" s="3" t="inlineStr">
        <is>
          <t xml:space="preserve">Faixa amarela (meta 90 %, maior melhor). Alta de 1 % sobre 31/12/2025.</t>
        </is>
      </c>
    </row>
    <row r="122">
      <c r="A122" s="3" t="inlineStr">
        <is>
          <t xml:space="preserve">MED-0121</t>
        </is>
      </c>
      <c r="B122" s="3" t="inlineStr">
        <is>
          <t xml:space="preserve">IND-123</t>
        </is>
      </c>
      <c r="C122" s="3" t="inlineStr">
        <is>
          <t xml:space="preserve">30/06/2026</t>
        </is>
      </c>
      <c r="D122" s="3" t="inlineStr">
        <is>
          <t xml:space="preserve">91</t>
        </is>
      </c>
      <c r="E122" s="3" t="inlineStr">
        <is>
          <t xml:space="preserve">Faixa verde (meta 90 %, maior melhor). Alta de 2 % sobre 31/03/2026.</t>
        </is>
      </c>
    </row>
    <row r="123">
      <c r="A123" s="3" t="inlineStr">
        <is>
          <t xml:space="preserve">MED-0122</t>
        </is>
      </c>
      <c r="B123" s="3" t="inlineStr">
        <is>
          <t xml:space="preserve">IND-039</t>
        </is>
      </c>
      <c r="C123" s="3" t="inlineStr">
        <is>
          <t xml:space="preserve">31/12/2025</t>
        </is>
      </c>
      <c r="D123" s="3" t="inlineStr">
        <is>
          <t xml:space="preserve">92</t>
        </is>
      </c>
      <c r="E123" s="3" t="inlineStr">
        <is>
          <t xml:space="preserve">Faixa amarela (meta 95 %, maior melhor). Primeira apuração registrada da série.</t>
        </is>
      </c>
    </row>
    <row r="124">
      <c r="A124" s="3" t="inlineStr">
        <is>
          <t xml:space="preserve">MED-0123</t>
        </is>
      </c>
      <c r="B124" s="3" t="inlineStr">
        <is>
          <t xml:space="preserve">IND-039</t>
        </is>
      </c>
      <c r="C124" s="3" t="inlineStr">
        <is>
          <t xml:space="preserve">31/03/2026</t>
        </is>
      </c>
      <c r="D124" s="3" t="inlineStr">
        <is>
          <t xml:space="preserve">94</t>
        </is>
      </c>
      <c r="E124" s="3" t="inlineStr">
        <is>
          <t xml:space="preserve">Faixa amarela (meta 95 %, maior melhor). Alta de 2 % sobre 31/12/2025.</t>
        </is>
      </c>
    </row>
    <row r="125">
      <c r="A125" s="3" t="inlineStr">
        <is>
          <t xml:space="preserve">MED-0124</t>
        </is>
      </c>
      <c r="B125" s="3" t="inlineStr">
        <is>
          <t xml:space="preserve">IND-039</t>
        </is>
      </c>
      <c r="C125" s="3" t="inlineStr">
        <is>
          <t xml:space="preserve">30/06/2026</t>
        </is>
      </c>
      <c r="D125" s="3" t="inlineStr">
        <is>
          <t xml:space="preserve">95</t>
        </is>
      </c>
      <c r="E125" s="3" t="inlineStr">
        <is>
          <t xml:space="preserve">Faixa verde (meta 95 %, maior melhor). Alta de 1 % sobre 31/03/2026.</t>
        </is>
      </c>
    </row>
    <row r="126">
      <c r="A126" s="3" t="inlineStr">
        <is>
          <t xml:space="preserve">MED-0125</t>
        </is>
      </c>
      <c r="B126" s="3" t="inlineStr">
        <is>
          <t xml:space="preserve">IND-124</t>
        </is>
      </c>
      <c r="C126" s="3" t="inlineStr">
        <is>
          <t xml:space="preserve">31/12/2025</t>
        </is>
      </c>
      <c r="D126" s="3" t="inlineStr">
        <is>
          <t xml:space="preserve">78</t>
        </is>
      </c>
      <c r="E126" s="3" t="inlineStr">
        <is>
          <t xml:space="preserve">Faixa amarela (meta 80 %, maior melhor). Primeira apuração registrada da série.</t>
        </is>
      </c>
    </row>
    <row r="127">
      <c r="A127" s="3" t="inlineStr">
        <is>
          <t xml:space="preserve">MED-0126</t>
        </is>
      </c>
      <c r="B127" s="3" t="inlineStr">
        <is>
          <t xml:space="preserve">IND-124</t>
        </is>
      </c>
      <c r="C127" s="3" t="inlineStr">
        <is>
          <t xml:space="preserve">31/03/2026</t>
        </is>
      </c>
      <c r="D127" s="3" t="inlineStr">
        <is>
          <t xml:space="preserve">79</t>
        </is>
      </c>
      <c r="E127" s="3" t="inlineStr">
        <is>
          <t xml:space="preserve">Faixa amarela (meta 80 %, maior melhor). Alta de 1 % sobre 31/12/2025.</t>
        </is>
      </c>
    </row>
    <row r="128">
      <c r="A128" s="3" t="inlineStr">
        <is>
          <t xml:space="preserve">MED-0127</t>
        </is>
      </c>
      <c r="B128" s="3" t="inlineStr">
        <is>
          <t xml:space="preserve">IND-124</t>
        </is>
      </c>
      <c r="C128" s="3" t="inlineStr">
        <is>
          <t xml:space="preserve">30/06/2026</t>
        </is>
      </c>
      <c r="D128" s="3" t="inlineStr">
        <is>
          <t xml:space="preserve">80</t>
        </is>
      </c>
      <c r="E128" s="3" t="inlineStr">
        <is>
          <t xml:space="preserve">Faixa verde (meta 80 %, maior melhor). Alta de 1 % sobre 31/03/2026.</t>
        </is>
      </c>
    </row>
    <row r="129">
      <c r="A129" s="3" t="inlineStr">
        <is>
          <t xml:space="preserve">MED-0128</t>
        </is>
      </c>
      <c r="B129" s="3" t="inlineStr">
        <is>
          <t xml:space="preserve">IND-125</t>
        </is>
      </c>
      <c r="C129" s="3" t="inlineStr">
        <is>
          <t xml:space="preserve">31/05/2026</t>
        </is>
      </c>
      <c r="D129" s="3" t="inlineStr">
        <is>
          <t xml:space="preserve">89</t>
        </is>
      </c>
      <c r="E129" s="3" t="inlineStr">
        <is>
          <t xml:space="preserve">Faixa amarela (meta 95 %, maior melhor). Primeira apuração registrada da série.</t>
        </is>
      </c>
    </row>
    <row r="130">
      <c r="A130" s="3" t="inlineStr">
        <is>
          <t xml:space="preserve">MED-0129</t>
        </is>
      </c>
      <c r="B130" s="3" t="inlineStr">
        <is>
          <t xml:space="preserve">IND-125</t>
        </is>
      </c>
      <c r="C130" s="3" t="inlineStr">
        <is>
          <t xml:space="preserve">30/06/2026</t>
        </is>
      </c>
      <c r="D130" s="3" t="inlineStr">
        <is>
          <t xml:space="preserve">91</t>
        </is>
      </c>
      <c r="E130" s="3" t="inlineStr">
        <is>
          <t xml:space="preserve">Faixa amarela (meta 95 %, maior melhor). Alta de 2 % sobre 31/05/2026.</t>
        </is>
      </c>
    </row>
    <row r="131">
      <c r="A131" s="3" t="inlineStr">
        <is>
          <t xml:space="preserve">MED-0130</t>
        </is>
      </c>
      <c r="B131" s="3" t="inlineStr">
        <is>
          <t xml:space="preserve">IND-125</t>
        </is>
      </c>
      <c r="C131" s="3" t="inlineStr">
        <is>
          <t xml:space="preserve">31/07/2026</t>
        </is>
      </c>
      <c r="D131" s="3" t="inlineStr">
        <is>
          <t xml:space="preserve">93</t>
        </is>
      </c>
      <c r="E131" s="3" t="inlineStr">
        <is>
          <t xml:space="preserve">Faixa amarela (meta 95 %, maior melhor). Alta de 2 % sobre 30/06/2026.</t>
        </is>
      </c>
    </row>
    <row r="132">
      <c r="A132" s="3" t="inlineStr">
        <is>
          <t xml:space="preserve">MED-0131</t>
        </is>
      </c>
      <c r="B132" s="3" t="inlineStr">
        <is>
          <t xml:space="preserve">IND-126</t>
        </is>
      </c>
      <c r="C132" s="3" t="inlineStr">
        <is>
          <t xml:space="preserve">31/12/2025</t>
        </is>
      </c>
      <c r="D132" s="3" t="inlineStr">
        <is>
          <t xml:space="preserve">87</t>
        </is>
      </c>
      <c r="E132" s="3" t="inlineStr">
        <is>
          <t xml:space="preserve">Faixa vermelha (meta 100 %, maior melhor). Primeira apuração registrada da série.</t>
        </is>
      </c>
    </row>
    <row r="133">
      <c r="A133" s="3" t="inlineStr">
        <is>
          <t xml:space="preserve">MED-0132</t>
        </is>
      </c>
      <c r="B133" s="3" t="inlineStr">
        <is>
          <t xml:space="preserve">IND-126</t>
        </is>
      </c>
      <c r="C133" s="3" t="inlineStr">
        <is>
          <t xml:space="preserve">31/03/2026</t>
        </is>
      </c>
      <c r="D133" s="3" t="inlineStr">
        <is>
          <t xml:space="preserve">90</t>
        </is>
      </c>
      <c r="E133" s="3" t="inlineStr">
        <is>
          <t xml:space="preserve">Faixa amarela (meta 100 %, maior melhor). Alta de 3 % sobre 31/12/2025.</t>
        </is>
      </c>
    </row>
    <row r="134">
      <c r="A134" s="3" t="inlineStr">
        <is>
          <t xml:space="preserve">MED-0133</t>
        </is>
      </c>
      <c r="B134" s="3" t="inlineStr">
        <is>
          <t xml:space="preserve">IND-126</t>
        </is>
      </c>
      <c r="C134" s="3" t="inlineStr">
        <is>
          <t xml:space="preserve">30/06/2026</t>
        </is>
      </c>
      <c r="D134" s="3" t="inlineStr">
        <is>
          <t xml:space="preserve">95</t>
        </is>
      </c>
      <c r="E134" s="3" t="inlineStr">
        <is>
          <t xml:space="preserve">Faixa amarela (meta 100 %, maior melhor). Alta de 5 % sobre 31/03/2026.</t>
        </is>
      </c>
    </row>
    <row r="135">
      <c r="A135" s="3" t="inlineStr">
        <is>
          <t xml:space="preserve">MED-0134</t>
        </is>
      </c>
      <c r="B135" s="3" t="inlineStr">
        <is>
          <t xml:space="preserve">IND-040</t>
        </is>
      </c>
      <c r="C135" s="3" t="inlineStr">
        <is>
          <t xml:space="preserve">31/05/2026</t>
        </is>
      </c>
      <c r="D135" s="3" t="inlineStr">
        <is>
          <t xml:space="preserve">98</t>
        </is>
      </c>
      <c r="E135" s="3" t="inlineStr">
        <is>
          <t xml:space="preserve">Faixa amarela (meta 100 %, maior melhor). Primeira apuração registrada da série.</t>
        </is>
      </c>
    </row>
    <row r="136">
      <c r="A136" s="3" t="inlineStr">
        <is>
          <t xml:space="preserve">MED-0135</t>
        </is>
      </c>
      <c r="B136" s="3" t="inlineStr">
        <is>
          <t xml:space="preserve">IND-040</t>
        </is>
      </c>
      <c r="C136" s="3" t="inlineStr">
        <is>
          <t xml:space="preserve">30/06/2026</t>
        </is>
      </c>
      <c r="D136" s="3" t="inlineStr">
        <is>
          <t xml:space="preserve">99</t>
        </is>
      </c>
      <c r="E136" s="3" t="inlineStr">
        <is>
          <t xml:space="preserve">Faixa amarela (meta 100 %, maior melhor). Alta de 1 % sobre 31/05/2026.</t>
        </is>
      </c>
    </row>
    <row r="137">
      <c r="A137" s="3" t="inlineStr">
        <is>
          <t xml:space="preserve">MED-0136</t>
        </is>
      </c>
      <c r="B137" s="3" t="inlineStr">
        <is>
          <t xml:space="preserve">IND-040</t>
        </is>
      </c>
      <c r="C137" s="3" t="inlineStr">
        <is>
          <t xml:space="preserve">31/07/2026</t>
        </is>
      </c>
      <c r="D137" s="3" t="inlineStr">
        <is>
          <t xml:space="preserve">100</t>
        </is>
      </c>
      <c r="E137" s="3" t="inlineStr">
        <is>
          <t xml:space="preserve">Faixa verde (meta 100 %, maior melhor). Alta de 1 % sobre 30/06/2026.</t>
        </is>
      </c>
    </row>
    <row r="138">
      <c r="A138" s="3" t="inlineStr">
        <is>
          <t xml:space="preserve">MED-0137</t>
        </is>
      </c>
      <c r="B138" s="3" t="inlineStr">
        <is>
          <t xml:space="preserve">IND-127</t>
        </is>
      </c>
      <c r="C138" s="3" t="inlineStr">
        <is>
          <t xml:space="preserve">31/05/2026</t>
        </is>
      </c>
      <c r="D138" s="3" t="inlineStr">
        <is>
          <t xml:space="preserve">93</t>
        </is>
      </c>
      <c r="E138" s="3" t="inlineStr">
        <is>
          <t xml:space="preserve">Faixa amarela (meta 95 %, maior melhor). Primeira apuração registrada da série.</t>
        </is>
      </c>
    </row>
    <row r="139">
      <c r="A139" s="3" t="inlineStr">
        <is>
          <t xml:space="preserve">MED-0138</t>
        </is>
      </c>
      <c r="B139" s="3" t="inlineStr">
        <is>
          <t xml:space="preserve">IND-127</t>
        </is>
      </c>
      <c r="C139" s="3" t="inlineStr">
        <is>
          <t xml:space="preserve">30/06/2026</t>
        </is>
      </c>
      <c r="D139" s="3" t="inlineStr">
        <is>
          <t xml:space="preserve">94</t>
        </is>
      </c>
      <c r="E139" s="3" t="inlineStr">
        <is>
          <t xml:space="preserve">Faixa amarela (meta 95 %, maior melhor). Alta de 1 % sobre 31/05/2026.</t>
        </is>
      </c>
    </row>
    <row r="140">
      <c r="A140" s="3" t="inlineStr">
        <is>
          <t xml:space="preserve">MED-0139</t>
        </is>
      </c>
      <c r="B140" s="3" t="inlineStr">
        <is>
          <t xml:space="preserve">IND-127</t>
        </is>
      </c>
      <c r="C140" s="3" t="inlineStr">
        <is>
          <t xml:space="preserve">31/07/2026</t>
        </is>
      </c>
      <c r="D140" s="3" t="inlineStr">
        <is>
          <t xml:space="preserve">95</t>
        </is>
      </c>
      <c r="E140" s="3" t="inlineStr">
        <is>
          <t xml:space="preserve">Faixa verde (meta 95 %, maior melhor). Alta de 1 % sobre 30/06/2026.</t>
        </is>
      </c>
    </row>
    <row r="141">
      <c r="A141" s="3" t="inlineStr">
        <is>
          <t xml:space="preserve">MED-0140</t>
        </is>
      </c>
      <c r="B141" s="3" t="inlineStr">
        <is>
          <t xml:space="preserve">IND-128</t>
        </is>
      </c>
      <c r="C141" s="3" t="inlineStr">
        <is>
          <t xml:space="preserve">31/05/2026</t>
        </is>
      </c>
      <c r="D141" s="3" t="inlineStr">
        <is>
          <t xml:space="preserve">92</t>
        </is>
      </c>
      <c r="E141" s="3" t="inlineStr">
        <is>
          <t xml:space="preserve">Faixa amarela (meta 95 %, maior melhor). Primeira apuração registrada da série.</t>
        </is>
      </c>
    </row>
    <row r="142">
      <c r="A142" s="3" t="inlineStr">
        <is>
          <t xml:space="preserve">MED-0141</t>
        </is>
      </c>
      <c r="B142" s="3" t="inlineStr">
        <is>
          <t xml:space="preserve">IND-128</t>
        </is>
      </c>
      <c r="C142" s="3" t="inlineStr">
        <is>
          <t xml:space="preserve">30/06/2026</t>
        </is>
      </c>
      <c r="D142" s="3" t="inlineStr">
        <is>
          <t xml:space="preserve">94</t>
        </is>
      </c>
      <c r="E142" s="3" t="inlineStr">
        <is>
          <t xml:space="preserve">Faixa amarela (meta 95 %, maior melhor). Alta de 2 % sobre 31/05/2026.</t>
        </is>
      </c>
    </row>
    <row r="143">
      <c r="A143" s="3" t="inlineStr">
        <is>
          <t xml:space="preserve">MED-0142</t>
        </is>
      </c>
      <c r="B143" s="3" t="inlineStr">
        <is>
          <t xml:space="preserve">IND-128</t>
        </is>
      </c>
      <c r="C143" s="3" t="inlineStr">
        <is>
          <t xml:space="preserve">31/07/2026</t>
        </is>
      </c>
      <c r="D143" s="3" t="inlineStr">
        <is>
          <t xml:space="preserve">95</t>
        </is>
      </c>
      <c r="E143" s="3" t="inlineStr">
        <is>
          <t xml:space="preserve">Faixa verde (meta 95 %, maior melhor). Alta de 1 % sobre 30/06/2026.</t>
        </is>
      </c>
    </row>
    <row r="144">
      <c r="A144" s="3" t="inlineStr">
        <is>
          <t xml:space="preserve">MED-0143</t>
        </is>
      </c>
      <c r="B144" s="3" t="inlineStr">
        <is>
          <t xml:space="preserve">IND-129</t>
        </is>
      </c>
      <c r="C144" s="3" t="inlineStr">
        <is>
          <t xml:space="preserve">31/05/2026</t>
        </is>
      </c>
      <c r="D144" s="3" t="inlineStr">
        <is>
          <t xml:space="preserve">92</t>
        </is>
      </c>
      <c r="E144" s="3" t="inlineStr">
        <is>
          <t xml:space="preserve">Faixa amarela (meta 98 %, maior melhor). Primeira apuração registrada da série.</t>
        </is>
      </c>
    </row>
    <row r="145">
      <c r="A145" s="3" t="inlineStr">
        <is>
          <t xml:space="preserve">MED-0144</t>
        </is>
      </c>
      <c r="B145" s="3" t="inlineStr">
        <is>
          <t xml:space="preserve">IND-129</t>
        </is>
      </c>
      <c r="C145" s="3" t="inlineStr">
        <is>
          <t xml:space="preserve">30/06/2026</t>
        </is>
      </c>
      <c r="D145" s="3" t="inlineStr">
        <is>
          <t xml:space="preserve">94</t>
        </is>
      </c>
      <c r="E145" s="3" t="inlineStr">
        <is>
          <t xml:space="preserve">Faixa amarela (meta 98 %, maior melhor). Alta de 2 % sobre 31/05/2026.</t>
        </is>
      </c>
    </row>
    <row r="146">
      <c r="A146" s="3" t="inlineStr">
        <is>
          <t xml:space="preserve">MED-0145</t>
        </is>
      </c>
      <c r="B146" s="3" t="inlineStr">
        <is>
          <t xml:space="preserve">IND-129</t>
        </is>
      </c>
      <c r="C146" s="3" t="inlineStr">
        <is>
          <t xml:space="preserve">31/07/2026</t>
        </is>
      </c>
      <c r="D146" s="3" t="inlineStr">
        <is>
          <t xml:space="preserve">95</t>
        </is>
      </c>
      <c r="E146" s="3" t="inlineStr">
        <is>
          <t xml:space="preserve">Faixa amarela (meta 98 %, maior melhor). Alta de 1 % sobre 30/06/2026.</t>
        </is>
      </c>
    </row>
    <row r="147">
      <c r="A147" s="3" t="inlineStr">
        <is>
          <t xml:space="preserve">MED-0146</t>
        </is>
      </c>
      <c r="B147" s="3" t="inlineStr">
        <is>
          <t xml:space="preserve">IND-041</t>
        </is>
      </c>
      <c r="C147" s="3" t="inlineStr">
        <is>
          <t xml:space="preserve">31/05/2026</t>
        </is>
      </c>
      <c r="D147" s="3" t="inlineStr">
        <is>
          <t xml:space="preserve">92</t>
        </is>
      </c>
      <c r="E147" s="3" t="inlineStr">
        <is>
          <t xml:space="preserve">Faixa amarela (meta 95 %, maior melhor). Primeira apuração registrada da série.</t>
        </is>
      </c>
    </row>
    <row r="148">
      <c r="A148" s="3" t="inlineStr">
        <is>
          <t xml:space="preserve">MED-0147</t>
        </is>
      </c>
      <c r="B148" s="3" t="inlineStr">
        <is>
          <t xml:space="preserve">IND-041</t>
        </is>
      </c>
      <c r="C148" s="3" t="inlineStr">
        <is>
          <t xml:space="preserve">30/06/2026</t>
        </is>
      </c>
      <c r="D148" s="3" t="inlineStr">
        <is>
          <t xml:space="preserve">94</t>
        </is>
      </c>
      <c r="E148" s="3" t="inlineStr">
        <is>
          <t xml:space="preserve">Faixa amarela (meta 95 %, maior melhor). Alta de 2 % sobre 31/05/2026.</t>
        </is>
      </c>
    </row>
    <row r="149">
      <c r="A149" s="3" t="inlineStr">
        <is>
          <t xml:space="preserve">MED-0148</t>
        </is>
      </c>
      <c r="B149" s="3" t="inlineStr">
        <is>
          <t xml:space="preserve">IND-041</t>
        </is>
      </c>
      <c r="C149" s="3" t="inlineStr">
        <is>
          <t xml:space="preserve">31/07/2026</t>
        </is>
      </c>
      <c r="D149" s="3" t="inlineStr">
        <is>
          <t xml:space="preserve">96</t>
        </is>
      </c>
      <c r="E149" s="3" t="inlineStr">
        <is>
          <t xml:space="preserve">Faixa verde (meta 95 %, maior melhor). Alta de 2 % sobre 30/06/2026.</t>
        </is>
      </c>
    </row>
    <row r="150">
      <c r="A150" s="3" t="inlineStr">
        <is>
          <t xml:space="preserve">MED-0149</t>
        </is>
      </c>
      <c r="B150" s="3" t="inlineStr">
        <is>
          <t xml:space="preserve">IND-130</t>
        </is>
      </c>
      <c r="C150" s="3" t="inlineStr">
        <is>
          <t xml:space="preserve">30/06/2025</t>
        </is>
      </c>
      <c r="D150" s="3" t="inlineStr">
        <is>
          <t xml:space="preserve">88</t>
        </is>
      </c>
      <c r="E150" s="3" t="inlineStr">
        <is>
          <t xml:space="preserve">Faixa amarela (meta 90 %, maior melhor). Primeira apuração registrada da série.</t>
        </is>
      </c>
    </row>
    <row r="151">
      <c r="A151" s="3" t="inlineStr">
        <is>
          <t xml:space="preserve">MED-0150</t>
        </is>
      </c>
      <c r="B151" s="3" t="inlineStr">
        <is>
          <t xml:space="preserve">IND-130</t>
        </is>
      </c>
      <c r="C151" s="3" t="inlineStr">
        <is>
          <t xml:space="preserve">31/12/2025</t>
        </is>
      </c>
      <c r="D151" s="3" t="inlineStr">
        <is>
          <t xml:space="preserve">89</t>
        </is>
      </c>
      <c r="E151" s="3" t="inlineStr">
        <is>
          <t xml:space="preserve">Faixa amarela (meta 90 %, maior melhor). Alta de 1 % sobre 30/06/2025.</t>
        </is>
      </c>
    </row>
    <row r="152">
      <c r="A152" s="3" t="inlineStr">
        <is>
          <t xml:space="preserve">MED-0151</t>
        </is>
      </c>
      <c r="B152" s="3" t="inlineStr">
        <is>
          <t xml:space="preserve">IND-130</t>
        </is>
      </c>
      <c r="C152" s="3" t="inlineStr">
        <is>
          <t xml:space="preserve">30/06/2026</t>
        </is>
      </c>
      <c r="D152" s="3" t="inlineStr">
        <is>
          <t xml:space="preserve">91</t>
        </is>
      </c>
      <c r="E152" s="3" t="inlineStr">
        <is>
          <t xml:space="preserve">Faixa verde (meta 90 %, maior melhor). Alta de 2 % sobre 31/12/2025.</t>
        </is>
      </c>
    </row>
    <row r="153">
      <c r="A153" s="3" t="inlineStr">
        <is>
          <t xml:space="preserve">MED-0152</t>
        </is>
      </c>
      <c r="B153" s="3" t="inlineStr">
        <is>
          <t xml:space="preserve">IND-131</t>
        </is>
      </c>
      <c r="C153" s="3" t="inlineStr">
        <is>
          <t xml:space="preserve">30/06/2025</t>
        </is>
      </c>
      <c r="D153" s="3" t="inlineStr">
        <is>
          <t xml:space="preserve">88</t>
        </is>
      </c>
      <c r="E153" s="3" t="inlineStr">
        <is>
          <t xml:space="preserve">Faixa amarela (meta 90 %, maior melhor). Primeira apuração registrada da série.</t>
        </is>
      </c>
    </row>
    <row r="154">
      <c r="A154" s="3" t="inlineStr">
        <is>
          <t xml:space="preserve">MED-0153</t>
        </is>
      </c>
      <c r="B154" s="3" t="inlineStr">
        <is>
          <t xml:space="preserve">IND-131</t>
        </is>
      </c>
      <c r="C154" s="3" t="inlineStr">
        <is>
          <t xml:space="preserve">31/12/2025</t>
        </is>
      </c>
      <c r="D154" s="3" t="inlineStr">
        <is>
          <t xml:space="preserve">88</t>
        </is>
      </c>
      <c r="E154" s="3" t="inlineStr">
        <is>
          <t xml:space="preserve">Faixa amarela (meta 90 %, maior melhor). Estável em relação a 30/06/2025.</t>
        </is>
      </c>
    </row>
    <row r="155">
      <c r="A155" s="3" t="inlineStr">
        <is>
          <t xml:space="preserve">MED-0154</t>
        </is>
      </c>
      <c r="B155" s="3" t="inlineStr">
        <is>
          <t xml:space="preserve">IND-131</t>
        </is>
      </c>
      <c r="C155" s="3" t="inlineStr">
        <is>
          <t xml:space="preserve">30/06/2026</t>
        </is>
      </c>
      <c r="D155" s="3" t="inlineStr">
        <is>
          <t xml:space="preserve">91</t>
        </is>
      </c>
      <c r="E155" s="3" t="inlineStr">
        <is>
          <t xml:space="preserve">Faixa verde (meta 90 %, maior melhor). Alta de 3 % sobre 31/12/2025.</t>
        </is>
      </c>
    </row>
    <row r="156">
      <c r="A156" s="3" t="inlineStr">
        <is>
          <t xml:space="preserve">MED-0155</t>
        </is>
      </c>
      <c r="B156" s="3" t="inlineStr">
        <is>
          <t xml:space="preserve">IND-132</t>
        </is>
      </c>
      <c r="C156" s="3" t="inlineStr">
        <is>
          <t xml:space="preserve">31/05/2026</t>
        </is>
      </c>
      <c r="D156" s="3" t="inlineStr">
        <is>
          <t xml:space="preserve">83</t>
        </is>
      </c>
      <c r="E156" s="3" t="inlineStr">
        <is>
          <t xml:space="preserve">Faixa vermelha (meta 95 %, maior melhor). Primeira apuração registrada da série.</t>
        </is>
      </c>
    </row>
    <row r="157">
      <c r="A157" s="3" t="inlineStr">
        <is>
          <t xml:space="preserve">MED-0156</t>
        </is>
      </c>
      <c r="B157" s="3" t="inlineStr">
        <is>
          <t xml:space="preserve">IND-132</t>
        </is>
      </c>
      <c r="C157" s="3" t="inlineStr">
        <is>
          <t xml:space="preserve">30/06/2026</t>
        </is>
      </c>
      <c r="D157" s="3" t="inlineStr">
        <is>
          <t xml:space="preserve">88</t>
        </is>
      </c>
      <c r="E157" s="3" t="inlineStr">
        <is>
          <t xml:space="preserve">Faixa amarela (meta 95 %, maior melhor). Alta de 5 % sobre 31/05/2026.</t>
        </is>
      </c>
    </row>
    <row r="158">
      <c r="A158" s="3" t="inlineStr">
        <is>
          <t xml:space="preserve">MED-0157</t>
        </is>
      </c>
      <c r="B158" s="3" t="inlineStr">
        <is>
          <t xml:space="preserve">IND-132</t>
        </is>
      </c>
      <c r="C158" s="3" t="inlineStr">
        <is>
          <t xml:space="preserve">31/07/2026</t>
        </is>
      </c>
      <c r="D158" s="3" t="inlineStr">
        <is>
          <t xml:space="preserve">90</t>
        </is>
      </c>
      <c r="E158" s="3" t="inlineStr">
        <is>
          <t xml:space="preserve">Faixa amarela (meta 95 %, maior melhor). Alta de 2 % sobre 30/06/2026.</t>
        </is>
      </c>
    </row>
    <row r="159">
      <c r="A159" s="3" t="inlineStr">
        <is>
          <t xml:space="preserve">MED-0158</t>
        </is>
      </c>
      <c r="B159" s="3" t="inlineStr">
        <is>
          <t xml:space="preserve">IND-133</t>
        </is>
      </c>
      <c r="C159" s="3" t="inlineStr">
        <is>
          <t xml:space="preserve">30/06/2025</t>
        </is>
      </c>
      <c r="D159" s="3" t="inlineStr">
        <is>
          <t xml:space="preserve">87</t>
        </is>
      </c>
      <c r="E159" s="3" t="inlineStr">
        <is>
          <t xml:space="preserve">Faixa amarela (meta 90 %, maior melhor). Primeira apuração registrada da série.</t>
        </is>
      </c>
    </row>
    <row r="160">
      <c r="A160" s="3" t="inlineStr">
        <is>
          <t xml:space="preserve">MED-0159</t>
        </is>
      </c>
      <c r="B160" s="3" t="inlineStr">
        <is>
          <t xml:space="preserve">IND-133</t>
        </is>
      </c>
      <c r="C160" s="3" t="inlineStr">
        <is>
          <t xml:space="preserve">31/12/2025</t>
        </is>
      </c>
      <c r="D160" s="3" t="inlineStr">
        <is>
          <t xml:space="preserve">87</t>
        </is>
      </c>
      <c r="E160" s="3" t="inlineStr">
        <is>
          <t xml:space="preserve">Faixa amarela (meta 90 %, maior melhor). Estável em relação a 30/06/2025.</t>
        </is>
      </c>
    </row>
    <row r="161">
      <c r="A161" s="3" t="inlineStr">
        <is>
          <t xml:space="preserve">MED-0160</t>
        </is>
      </c>
      <c r="B161" s="3" t="inlineStr">
        <is>
          <t xml:space="preserve">IND-133</t>
        </is>
      </c>
      <c r="C161" s="3" t="inlineStr">
        <is>
          <t xml:space="preserve">30/06/2026</t>
        </is>
      </c>
      <c r="D161" s="3" t="inlineStr">
        <is>
          <t xml:space="preserve">88</t>
        </is>
      </c>
      <c r="E161" s="3" t="inlineStr">
        <is>
          <t xml:space="preserve">Faixa amarela (meta 90 %, maior melhor). Alta de 1 % sobre 31/12/2025.</t>
        </is>
      </c>
    </row>
    <row r="162">
      <c r="A162" s="3" t="inlineStr">
        <is>
          <t xml:space="preserve">MED-0161</t>
        </is>
      </c>
      <c r="B162" s="3" t="inlineStr">
        <is>
          <t xml:space="preserve">IND-042</t>
        </is>
      </c>
      <c r="C162" s="3" t="inlineStr">
        <is>
          <t xml:space="preserve">30/06/2025</t>
        </is>
      </c>
      <c r="D162" s="3" t="inlineStr">
        <is>
          <t xml:space="preserve">98</t>
        </is>
      </c>
      <c r="E162" s="3" t="inlineStr">
        <is>
          <t xml:space="preserve">Faixa amarela (meta 100 %, maior melhor). Primeira apuração registrada da série.</t>
        </is>
      </c>
    </row>
    <row r="163">
      <c r="A163" s="3" t="inlineStr">
        <is>
          <t xml:space="preserve">MED-0162</t>
        </is>
      </c>
      <c r="B163" s="3" t="inlineStr">
        <is>
          <t xml:space="preserve">IND-042</t>
        </is>
      </c>
      <c r="C163" s="3" t="inlineStr">
        <is>
          <t xml:space="preserve">31/12/2025</t>
        </is>
      </c>
      <c r="D163" s="3" t="inlineStr">
        <is>
          <t xml:space="preserve">99</t>
        </is>
      </c>
      <c r="E163" s="3" t="inlineStr">
        <is>
          <t xml:space="preserve">Faixa amarela (meta 100 %, maior melhor). Alta de 1 % sobre 30/06/2025.</t>
        </is>
      </c>
    </row>
    <row r="164">
      <c r="A164" s="3" t="inlineStr">
        <is>
          <t xml:space="preserve">MED-0163</t>
        </is>
      </c>
      <c r="B164" s="3" t="inlineStr">
        <is>
          <t xml:space="preserve">IND-042</t>
        </is>
      </c>
      <c r="C164" s="3" t="inlineStr">
        <is>
          <t xml:space="preserve">30/06/2026</t>
        </is>
      </c>
      <c r="D164" s="3" t="inlineStr">
        <is>
          <t xml:space="preserve">100</t>
        </is>
      </c>
      <c r="E164" s="3" t="inlineStr">
        <is>
          <t xml:space="preserve">Faixa verde (meta 100 %, maior melhor). Alta de 1 % sobre 31/12/2025.</t>
        </is>
      </c>
    </row>
    <row r="165">
      <c r="A165" s="3" t="inlineStr">
        <is>
          <t xml:space="preserve">MED-0164</t>
        </is>
      </c>
      <c r="B165" s="3" t="inlineStr">
        <is>
          <t xml:space="preserve">IND-134</t>
        </is>
      </c>
      <c r="C165" s="3" t="inlineStr">
        <is>
          <t xml:space="preserve">31/05/2026</t>
        </is>
      </c>
      <c r="D165" s="3" t="inlineStr">
        <is>
          <t xml:space="preserve">88</t>
        </is>
      </c>
      <c r="E165" s="3" t="inlineStr">
        <is>
          <t xml:space="preserve">Faixa amarela (meta 90 %, maior melhor). Primeira apuração registrada da série.</t>
        </is>
      </c>
    </row>
    <row r="166">
      <c r="A166" s="3" t="inlineStr">
        <is>
          <t xml:space="preserve">MED-0165</t>
        </is>
      </c>
      <c r="B166" s="3" t="inlineStr">
        <is>
          <t xml:space="preserve">IND-134</t>
        </is>
      </c>
      <c r="C166" s="3" t="inlineStr">
        <is>
          <t xml:space="preserve">30/06/2026</t>
        </is>
      </c>
      <c r="D166" s="3" t="inlineStr">
        <is>
          <t xml:space="preserve">89</t>
        </is>
      </c>
      <c r="E166" s="3" t="inlineStr">
        <is>
          <t xml:space="preserve">Faixa amarela (meta 90 %, maior melhor). Alta de 1 % sobre 31/05/2026.</t>
        </is>
      </c>
    </row>
    <row r="167">
      <c r="A167" s="3" t="inlineStr">
        <is>
          <t xml:space="preserve">MED-0166</t>
        </is>
      </c>
      <c r="B167" s="3" t="inlineStr">
        <is>
          <t xml:space="preserve">IND-134</t>
        </is>
      </c>
      <c r="C167" s="3" t="inlineStr">
        <is>
          <t xml:space="preserve">31/07/2026</t>
        </is>
      </c>
      <c r="D167" s="3" t="inlineStr">
        <is>
          <t xml:space="preserve">91</t>
        </is>
      </c>
      <c r="E167" s="3" t="inlineStr">
        <is>
          <t xml:space="preserve">Faixa verde (meta 90 %, maior melhor). Alta de 2 % sobre 30/06/2026.</t>
        </is>
      </c>
    </row>
    <row r="168">
      <c r="A168" s="3" t="inlineStr">
        <is>
          <t xml:space="preserve">MED-0167</t>
        </is>
      </c>
      <c r="B168" s="3" t="inlineStr">
        <is>
          <t xml:space="preserve">IND-135</t>
        </is>
      </c>
      <c r="C168" s="3" t="inlineStr">
        <is>
          <t xml:space="preserve">31/12/2025</t>
        </is>
      </c>
      <c r="D168" s="3" t="inlineStr">
        <is>
          <t xml:space="preserve">78</t>
        </is>
      </c>
      <c r="E168" s="3" t="inlineStr">
        <is>
          <t xml:space="preserve">Faixa amarela (meta 80 %, maior melhor). Primeira apuração registrada da série.</t>
        </is>
      </c>
    </row>
    <row r="169">
      <c r="A169" s="3" t="inlineStr">
        <is>
          <t xml:space="preserve">MED-0168</t>
        </is>
      </c>
      <c r="B169" s="3" t="inlineStr">
        <is>
          <t xml:space="preserve">IND-135</t>
        </is>
      </c>
      <c r="C169" s="3" t="inlineStr">
        <is>
          <t xml:space="preserve">31/03/2026</t>
        </is>
      </c>
      <c r="D169" s="3" t="inlineStr">
        <is>
          <t xml:space="preserve">80</t>
        </is>
      </c>
      <c r="E169" s="3" t="inlineStr">
        <is>
          <t xml:space="preserve">Faixa verde (meta 80 %, maior melhor). Alta de 2 % sobre 31/12/2025.</t>
        </is>
      </c>
    </row>
    <row r="170">
      <c r="A170" s="3" t="inlineStr">
        <is>
          <t xml:space="preserve">MED-0169</t>
        </is>
      </c>
      <c r="B170" s="3" t="inlineStr">
        <is>
          <t xml:space="preserve">IND-135</t>
        </is>
      </c>
      <c r="C170" s="3" t="inlineStr">
        <is>
          <t xml:space="preserve">30/06/2026</t>
        </is>
      </c>
      <c r="D170" s="3" t="inlineStr">
        <is>
          <t xml:space="preserve">80</t>
        </is>
      </c>
      <c r="E170" s="3" t="inlineStr">
        <is>
          <t xml:space="preserve">Faixa verde (meta 80 %, maior melhor). Estável em relação a 31/03/2026.</t>
        </is>
      </c>
    </row>
    <row r="171">
      <c r="A171" s="3" t="inlineStr">
        <is>
          <t xml:space="preserve">MED-0170</t>
        </is>
      </c>
      <c r="B171" s="3" t="inlineStr">
        <is>
          <t xml:space="preserve">IND-136</t>
        </is>
      </c>
      <c r="C171" s="3" t="inlineStr">
        <is>
          <t xml:space="preserve">31/12/2025</t>
        </is>
      </c>
      <c r="D171" s="3" t="inlineStr">
        <is>
          <t xml:space="preserve">97</t>
        </is>
      </c>
      <c r="E171" s="3" t="inlineStr">
        <is>
          <t xml:space="preserve">Faixa amarela (meta 100 %, maior melhor). Primeira apuração registrada da série.</t>
        </is>
      </c>
    </row>
    <row r="172">
      <c r="A172" s="3" t="inlineStr">
        <is>
          <t xml:space="preserve">MED-0171</t>
        </is>
      </c>
      <c r="B172" s="3" t="inlineStr">
        <is>
          <t xml:space="preserve">IND-136</t>
        </is>
      </c>
      <c r="C172" s="3" t="inlineStr">
        <is>
          <t xml:space="preserve">31/03/2026</t>
        </is>
      </c>
      <c r="D172" s="3" t="inlineStr">
        <is>
          <t xml:space="preserve">96</t>
        </is>
      </c>
      <c r="E172" s="3" t="inlineStr">
        <is>
          <t xml:space="preserve">Faixa amarela (meta 100 %, maior melhor). Queda de 1 % sobre 31/12/2025.</t>
        </is>
      </c>
    </row>
    <row r="173">
      <c r="A173" s="3" t="inlineStr">
        <is>
          <t xml:space="preserve">MED-0172</t>
        </is>
      </c>
      <c r="B173" s="3" t="inlineStr">
        <is>
          <t xml:space="preserve">IND-136</t>
        </is>
      </c>
      <c r="C173" s="3" t="inlineStr">
        <is>
          <t xml:space="preserve">30/06/2026</t>
        </is>
      </c>
      <c r="D173" s="3" t="inlineStr">
        <is>
          <t xml:space="preserve">97</t>
        </is>
      </c>
      <c r="E173" s="3" t="inlineStr">
        <is>
          <t xml:space="preserve">Faixa amarela (meta 100 %, maior melhor). Alta de 1 % sobre 31/03/2026.</t>
        </is>
      </c>
    </row>
    <row r="174">
      <c r="A174" s="3" t="inlineStr">
        <is>
          <t xml:space="preserve">MED-0173</t>
        </is>
      </c>
      <c r="B174" s="3" t="inlineStr">
        <is>
          <t xml:space="preserve">IND-043</t>
        </is>
      </c>
      <c r="C174" s="3" t="inlineStr">
        <is>
          <t xml:space="preserve">30/06/2025</t>
        </is>
      </c>
      <c r="D174" s="3" t="inlineStr">
        <is>
          <t xml:space="preserve">99</t>
        </is>
      </c>
      <c r="E174" s="3" t="inlineStr">
        <is>
          <t xml:space="preserve">Faixa amarela (meta 100 %, maior melhor). Primeira apuração registrada da série.</t>
        </is>
      </c>
    </row>
    <row r="175">
      <c r="A175" s="3" t="inlineStr">
        <is>
          <t xml:space="preserve">MED-0174</t>
        </is>
      </c>
      <c r="B175" s="3" t="inlineStr">
        <is>
          <t xml:space="preserve">IND-043</t>
        </is>
      </c>
      <c r="C175" s="3" t="inlineStr">
        <is>
          <t xml:space="preserve">31/12/2025</t>
        </is>
      </c>
      <c r="D175" s="3" t="inlineStr">
        <is>
          <t xml:space="preserve">99</t>
        </is>
      </c>
      <c r="E175" s="3" t="inlineStr">
        <is>
          <t xml:space="preserve">Faixa amarela (meta 100 %, maior melhor). Estável em relação a 30/06/2025.</t>
        </is>
      </c>
    </row>
    <row r="176">
      <c r="A176" s="3" t="inlineStr">
        <is>
          <t xml:space="preserve">MED-0175</t>
        </is>
      </c>
      <c r="B176" s="3" t="inlineStr">
        <is>
          <t xml:space="preserve">IND-043</t>
        </is>
      </c>
      <c r="C176" s="3" t="inlineStr">
        <is>
          <t xml:space="preserve">30/06/2026</t>
        </is>
      </c>
      <c r="D176" s="3" t="inlineStr">
        <is>
          <t xml:space="preserve">100</t>
        </is>
      </c>
      <c r="E176" s="3" t="inlineStr">
        <is>
          <t xml:space="preserve">Faixa verde (meta 100 %, maior melhor). Alta de 1 % sobre 31/12/2025.</t>
        </is>
      </c>
    </row>
    <row r="177">
      <c r="A177" s="3" t="inlineStr">
        <is>
          <t xml:space="preserve">MED-0176</t>
        </is>
      </c>
      <c r="B177" s="3" t="inlineStr">
        <is>
          <t xml:space="preserve">IND-137</t>
        </is>
      </c>
      <c r="C177" s="3" t="inlineStr">
        <is>
          <t xml:space="preserve">31/12/2025</t>
        </is>
      </c>
      <c r="D177" s="3" t="inlineStr">
        <is>
          <t xml:space="preserve">79</t>
        </is>
      </c>
      <c r="E177" s="3" t="inlineStr">
        <is>
          <t xml:space="preserve">Faixa amarela (meta 80 %, maior melhor). Primeira apuração registrada da série.</t>
        </is>
      </c>
    </row>
    <row r="178">
      <c r="A178" s="3" t="inlineStr">
        <is>
          <t xml:space="preserve">MED-0177</t>
        </is>
      </c>
      <c r="B178" s="3" t="inlineStr">
        <is>
          <t xml:space="preserve">IND-137</t>
        </is>
      </c>
      <c r="C178" s="3" t="inlineStr">
        <is>
          <t xml:space="preserve">31/03/2026</t>
        </is>
      </c>
      <c r="D178" s="3" t="inlineStr">
        <is>
          <t xml:space="preserve">79</t>
        </is>
      </c>
      <c r="E178" s="3" t="inlineStr">
        <is>
          <t xml:space="preserve">Faixa amarela (meta 80 %, maior melhor). Estável em relação a 31/12/2025.</t>
        </is>
      </c>
    </row>
    <row r="179">
      <c r="A179" s="3" t="inlineStr">
        <is>
          <t xml:space="preserve">MED-0178</t>
        </is>
      </c>
      <c r="B179" s="3" t="inlineStr">
        <is>
          <t xml:space="preserve">IND-137</t>
        </is>
      </c>
      <c r="C179" s="3" t="inlineStr">
        <is>
          <t xml:space="preserve">30/06/2026</t>
        </is>
      </c>
      <c r="D179" s="3" t="inlineStr">
        <is>
          <t xml:space="preserve">80</t>
        </is>
      </c>
      <c r="E179" s="3" t="inlineStr">
        <is>
          <t xml:space="preserve">Faixa verde (meta 80 %, maior melhor). Alta de 1 % sobre 31/03/2026.</t>
        </is>
      </c>
    </row>
    <row r="180">
      <c r="A180" s="3" t="inlineStr">
        <is>
          <t xml:space="preserve">MED-0179</t>
        </is>
      </c>
      <c r="B180" s="3" t="inlineStr">
        <is>
          <t xml:space="preserve">IND-138</t>
        </is>
      </c>
      <c r="C180" s="3" t="inlineStr">
        <is>
          <t xml:space="preserve">30/06/2025</t>
        </is>
      </c>
      <c r="D180" s="3" t="inlineStr">
        <is>
          <t xml:space="preserve">95</t>
        </is>
      </c>
      <c r="E180" s="3" t="inlineStr">
        <is>
          <t xml:space="preserve">Faixa amarela (meta 98 %, maior melhor). Primeira apuração registrada da série.</t>
        </is>
      </c>
    </row>
    <row r="181">
      <c r="A181" s="3" t="inlineStr">
        <is>
          <t xml:space="preserve">MED-0180</t>
        </is>
      </c>
      <c r="B181" s="3" t="inlineStr">
        <is>
          <t xml:space="preserve">IND-138</t>
        </is>
      </c>
      <c r="C181" s="3" t="inlineStr">
        <is>
          <t xml:space="preserve">31/12/2025</t>
        </is>
      </c>
      <c r="D181" s="3" t="inlineStr">
        <is>
          <t xml:space="preserve">97</t>
        </is>
      </c>
      <c r="E181" s="3" t="inlineStr">
        <is>
          <t xml:space="preserve">Faixa amarela (meta 98 %, maior melhor). Alta de 2 % sobre 30/06/2025.</t>
        </is>
      </c>
    </row>
    <row r="182">
      <c r="A182" s="3" t="inlineStr">
        <is>
          <t xml:space="preserve">MED-0181</t>
        </is>
      </c>
      <c r="B182" s="3" t="inlineStr">
        <is>
          <t xml:space="preserve">IND-138</t>
        </is>
      </c>
      <c r="C182" s="3" t="inlineStr">
        <is>
          <t xml:space="preserve">30/06/2026</t>
        </is>
      </c>
      <c r="D182" s="3" t="inlineStr">
        <is>
          <t xml:space="preserve">98</t>
        </is>
      </c>
      <c r="E182" s="3" t="inlineStr">
        <is>
          <t xml:space="preserve">Faixa verde (meta 98 %, maior melhor). Alta de 1 % sobre 31/12/2025.</t>
        </is>
      </c>
    </row>
    <row r="183">
      <c r="A183" s="3" t="inlineStr">
        <is>
          <t xml:space="preserve">MED-0182</t>
        </is>
      </c>
      <c r="B183" s="3" t="inlineStr">
        <is>
          <t xml:space="preserve">IND-139</t>
        </is>
      </c>
      <c r="C183" s="3" t="inlineStr">
        <is>
          <t xml:space="preserve">31/12/2025</t>
        </is>
      </c>
      <c r="D183" s="3" t="inlineStr">
        <is>
          <t xml:space="preserve">96</t>
        </is>
      </c>
      <c r="E183" s="3" t="inlineStr">
        <is>
          <t xml:space="preserve">Faixa amarela (meta 100 %, maior melhor). Primeira apuração registrada da série.</t>
        </is>
      </c>
    </row>
    <row r="184">
      <c r="A184" s="3" t="inlineStr">
        <is>
          <t xml:space="preserve">MED-0183</t>
        </is>
      </c>
      <c r="B184" s="3" t="inlineStr">
        <is>
          <t xml:space="preserve">IND-139</t>
        </is>
      </c>
      <c r="C184" s="3" t="inlineStr">
        <is>
          <t xml:space="preserve">31/03/2026</t>
        </is>
      </c>
      <c r="D184" s="3" t="inlineStr">
        <is>
          <t xml:space="preserve">96</t>
        </is>
      </c>
      <c r="E184" s="3" t="inlineStr">
        <is>
          <t xml:space="preserve">Faixa amarela (meta 100 %, maior melhor). Estável em relação a 31/12/2025.</t>
        </is>
      </c>
    </row>
    <row r="185">
      <c r="A185" s="3" t="inlineStr">
        <is>
          <t xml:space="preserve">MED-0184</t>
        </is>
      </c>
      <c r="B185" s="3" t="inlineStr">
        <is>
          <t xml:space="preserve">IND-139</t>
        </is>
      </c>
      <c r="C185" s="3" t="inlineStr">
        <is>
          <t xml:space="preserve">30/06/2026</t>
        </is>
      </c>
      <c r="D185" s="3" t="inlineStr">
        <is>
          <t xml:space="preserve">98</t>
        </is>
      </c>
      <c r="E185" s="3" t="inlineStr">
        <is>
          <t xml:space="preserve">Faixa amarela (meta 100 %, maior melhor). Alta de 2 % sobre 31/03/2026.</t>
        </is>
      </c>
    </row>
    <row r="186">
      <c r="A186" s="3" t="inlineStr">
        <is>
          <t xml:space="preserve">MED-0185</t>
        </is>
      </c>
      <c r="B186" s="3" t="inlineStr">
        <is>
          <t xml:space="preserve">IND-015</t>
        </is>
      </c>
      <c r="C186" s="3" t="inlineStr">
        <is>
          <t xml:space="preserve">31/05/2026</t>
        </is>
      </c>
      <c r="D186" s="3" t="inlineStr">
        <is>
          <t xml:space="preserve">1</t>
        </is>
      </c>
      <c r="E186" s="3" t="inlineStr">
        <is>
          <t xml:space="preserve">Faixa verde (meta 1 dia útil, menor melhor). Primeira apuração registrada da série.</t>
        </is>
      </c>
    </row>
    <row r="187">
      <c r="A187" s="3" t="inlineStr">
        <is>
          <t xml:space="preserve">MED-0186</t>
        </is>
      </c>
      <c r="B187" s="3" t="inlineStr">
        <is>
          <t xml:space="preserve">IND-015</t>
        </is>
      </c>
      <c r="C187" s="3" t="inlineStr">
        <is>
          <t xml:space="preserve">30/06/2026</t>
        </is>
      </c>
      <c r="D187" s="3" t="inlineStr">
        <is>
          <t xml:space="preserve">1</t>
        </is>
      </c>
      <c r="E187" s="3" t="inlineStr">
        <is>
          <t xml:space="preserve">Faixa verde (meta 1 dia útil, menor melhor). Estável em relação a 31/05/2026.</t>
        </is>
      </c>
    </row>
    <row r="188">
      <c r="A188" s="3" t="inlineStr">
        <is>
          <t xml:space="preserve">MED-0187</t>
        </is>
      </c>
      <c r="B188" s="3" t="inlineStr">
        <is>
          <t xml:space="preserve">IND-015</t>
        </is>
      </c>
      <c r="C188" s="3" t="inlineStr">
        <is>
          <t xml:space="preserve">31/07/2026</t>
        </is>
      </c>
      <c r="D188" s="3" t="inlineStr">
        <is>
          <t xml:space="preserve">1</t>
        </is>
      </c>
      <c r="E188" s="3" t="inlineStr">
        <is>
          <t xml:space="preserve">Faixa verde (meta 1 dia útil, menor melhor). Estável em relação a 30/06/2026.</t>
        </is>
      </c>
    </row>
    <row r="189">
      <c r="A189" s="3" t="inlineStr">
        <is>
          <t xml:space="preserve">MED-0188</t>
        </is>
      </c>
      <c r="B189" s="3" t="inlineStr">
        <is>
          <t xml:space="preserve">IND-044</t>
        </is>
      </c>
      <c r="C189" s="3" t="inlineStr">
        <is>
          <t xml:space="preserve">31/05/2026</t>
        </is>
      </c>
      <c r="D189" s="3" t="inlineStr">
        <is>
          <t xml:space="preserve">97</t>
        </is>
      </c>
      <c r="E189" s="3" t="inlineStr">
        <is>
          <t xml:space="preserve">Faixa amarela (meta 100 %, maior melhor). Primeira apuração registrada da série.</t>
        </is>
      </c>
    </row>
    <row r="190">
      <c r="A190" s="3" t="inlineStr">
        <is>
          <t xml:space="preserve">MED-0189</t>
        </is>
      </c>
      <c r="B190" s="3" t="inlineStr">
        <is>
          <t xml:space="preserve">IND-044</t>
        </is>
      </c>
      <c r="C190" s="3" t="inlineStr">
        <is>
          <t xml:space="preserve">30/06/2026</t>
        </is>
      </c>
      <c r="D190" s="3" t="inlineStr">
        <is>
          <t xml:space="preserve">98</t>
        </is>
      </c>
      <c r="E190" s="3" t="inlineStr">
        <is>
          <t xml:space="preserve">Faixa amarela (meta 100 %, maior melhor). Alta de 1 % sobre 31/05/2026.</t>
        </is>
      </c>
    </row>
    <row r="191">
      <c r="A191" s="3" t="inlineStr">
        <is>
          <t xml:space="preserve">MED-0190</t>
        </is>
      </c>
      <c r="B191" s="3" t="inlineStr">
        <is>
          <t xml:space="preserve">IND-044</t>
        </is>
      </c>
      <c r="C191" s="3" t="inlineStr">
        <is>
          <t xml:space="preserve">31/07/2026</t>
        </is>
      </c>
      <c r="D191" s="3" t="inlineStr">
        <is>
          <t xml:space="preserve">100</t>
        </is>
      </c>
      <c r="E191" s="3" t="inlineStr">
        <is>
          <t xml:space="preserve">Faixa verde (meta 100 %, maior melhor). Alta de 2 % sobre 30/06/2026.</t>
        </is>
      </c>
    </row>
    <row r="192">
      <c r="A192" s="3" t="inlineStr">
        <is>
          <t xml:space="preserve">MED-0191</t>
        </is>
      </c>
      <c r="B192" s="3" t="inlineStr">
        <is>
          <t xml:space="preserve">IND-140</t>
        </is>
      </c>
      <c r="C192" s="3" t="inlineStr">
        <is>
          <t xml:space="preserve">31/12/2025</t>
        </is>
      </c>
      <c r="D192" s="3" t="inlineStr">
        <is>
          <t xml:space="preserve">88</t>
        </is>
      </c>
      <c r="E192" s="3" t="inlineStr">
        <is>
          <t xml:space="preserve">Faixa amarela (meta 90 %, maior melhor). Primeira apuração registrada da série.</t>
        </is>
      </c>
    </row>
    <row r="193">
      <c r="A193" s="3" t="inlineStr">
        <is>
          <t xml:space="preserve">MED-0192</t>
        </is>
      </c>
      <c r="B193" s="3" t="inlineStr">
        <is>
          <t xml:space="preserve">IND-140</t>
        </is>
      </c>
      <c r="C193" s="3" t="inlineStr">
        <is>
          <t xml:space="preserve">31/03/2026</t>
        </is>
      </c>
      <c r="D193" s="3" t="inlineStr">
        <is>
          <t xml:space="preserve">90</t>
        </is>
      </c>
      <c r="E193" s="3" t="inlineStr">
        <is>
          <t xml:space="preserve">Faixa verde (meta 90 %, maior melhor). Alta de 2 % sobre 31/12/2025.</t>
        </is>
      </c>
    </row>
    <row r="194">
      <c r="A194" s="3" t="inlineStr">
        <is>
          <t xml:space="preserve">MED-0193</t>
        </is>
      </c>
      <c r="B194" s="3" t="inlineStr">
        <is>
          <t xml:space="preserve">IND-140</t>
        </is>
      </c>
      <c r="C194" s="3" t="inlineStr">
        <is>
          <t xml:space="preserve">30/06/2026</t>
        </is>
      </c>
      <c r="D194" s="3" t="inlineStr">
        <is>
          <t xml:space="preserve">90</t>
        </is>
      </c>
      <c r="E194" s="3" t="inlineStr">
        <is>
          <t xml:space="preserve">Faixa verde (meta 90 %, maior melhor). Estável em relação a 31/03/2026.</t>
        </is>
      </c>
    </row>
    <row r="195">
      <c r="A195" s="3" t="inlineStr">
        <is>
          <t xml:space="preserve">MED-0194</t>
        </is>
      </c>
      <c r="B195" s="3" t="inlineStr">
        <is>
          <t xml:space="preserve">IND-141</t>
        </is>
      </c>
      <c r="C195" s="3" t="inlineStr">
        <is>
          <t xml:space="preserve">31/12/2025</t>
        </is>
      </c>
      <c r="D195" s="3" t="inlineStr">
        <is>
          <t xml:space="preserve">78</t>
        </is>
      </c>
      <c r="E195" s="3" t="inlineStr">
        <is>
          <t xml:space="preserve">Faixa amarela (meta 80 %, maior melhor). Primeira apuração registrada da série.</t>
        </is>
      </c>
    </row>
    <row r="196">
      <c r="A196" s="3" t="inlineStr">
        <is>
          <t xml:space="preserve">MED-0195</t>
        </is>
      </c>
      <c r="B196" s="3" t="inlineStr">
        <is>
          <t xml:space="preserve">IND-141</t>
        </is>
      </c>
      <c r="C196" s="3" t="inlineStr">
        <is>
          <t xml:space="preserve">31/03/2026</t>
        </is>
      </c>
      <c r="D196" s="3" t="inlineStr">
        <is>
          <t xml:space="preserve">79</t>
        </is>
      </c>
      <c r="E196" s="3" t="inlineStr">
        <is>
          <t xml:space="preserve">Faixa amarela (meta 80 %, maior melhor). Alta de 1 % sobre 31/12/2025.</t>
        </is>
      </c>
    </row>
    <row r="197">
      <c r="A197" s="3" t="inlineStr">
        <is>
          <t xml:space="preserve">MED-0196</t>
        </is>
      </c>
      <c r="B197" s="3" t="inlineStr">
        <is>
          <t xml:space="preserve">IND-141</t>
        </is>
      </c>
      <c r="C197" s="3" t="inlineStr">
        <is>
          <t xml:space="preserve">30/06/2026</t>
        </is>
      </c>
      <c r="D197" s="3" t="inlineStr">
        <is>
          <t xml:space="preserve">80</t>
        </is>
      </c>
      <c r="E197" s="3" t="inlineStr">
        <is>
          <t xml:space="preserve">Faixa verde (meta 80 %, maior melhor). Alta de 1 % sobre 31/03/2026.</t>
        </is>
      </c>
    </row>
    <row r="198">
      <c r="A198" s="3" t="inlineStr">
        <is>
          <t xml:space="preserve">MED-0197</t>
        </is>
      </c>
      <c r="B198" s="3" t="inlineStr">
        <is>
          <t xml:space="preserve">IND-142</t>
        </is>
      </c>
      <c r="C198" s="3" t="inlineStr">
        <is>
          <t xml:space="preserve">30/06/2025</t>
        </is>
      </c>
      <c r="D198" s="3" t="inlineStr">
        <is>
          <t xml:space="preserve">88</t>
        </is>
      </c>
      <c r="E198" s="3" t="inlineStr">
        <is>
          <t xml:space="preserve">Faixa amarela (meta 90 %, maior melhor). Primeira apuração registrada da série.</t>
        </is>
      </c>
    </row>
    <row r="199">
      <c r="A199" s="3" t="inlineStr">
        <is>
          <t xml:space="preserve">MED-0198</t>
        </is>
      </c>
      <c r="B199" s="3" t="inlineStr">
        <is>
          <t xml:space="preserve">IND-142</t>
        </is>
      </c>
      <c r="C199" s="3" t="inlineStr">
        <is>
          <t xml:space="preserve">31/12/2025</t>
        </is>
      </c>
      <c r="D199" s="3" t="inlineStr">
        <is>
          <t xml:space="preserve">89</t>
        </is>
      </c>
      <c r="E199" s="3" t="inlineStr">
        <is>
          <t xml:space="preserve">Faixa amarela (meta 90 %, maior melhor). Alta de 1 % sobre 30/06/2025.</t>
        </is>
      </c>
    </row>
    <row r="200">
      <c r="A200" s="3" t="inlineStr">
        <is>
          <t xml:space="preserve">MED-0199</t>
        </is>
      </c>
      <c r="B200" s="3" t="inlineStr">
        <is>
          <t xml:space="preserve">IND-142</t>
        </is>
      </c>
      <c r="C200" s="3" t="inlineStr">
        <is>
          <t xml:space="preserve">30/06/2026</t>
        </is>
      </c>
      <c r="D200" s="3" t="inlineStr">
        <is>
          <t xml:space="preserve">90</t>
        </is>
      </c>
      <c r="E200" s="3" t="inlineStr">
        <is>
          <t xml:space="preserve">Faixa verde (meta 90 %, maior melhor). Alta de 1 % sobre 31/12/2025.</t>
        </is>
      </c>
    </row>
    <row r="201">
      <c r="A201" s="3" t="inlineStr">
        <is>
          <t xml:space="preserve">MED-0200</t>
        </is>
      </c>
      <c r="B201" s="3" t="inlineStr">
        <is>
          <t xml:space="preserve">IND-143</t>
        </is>
      </c>
      <c r="C201" s="3" t="inlineStr">
        <is>
          <t xml:space="preserve">30/06/2025</t>
        </is>
      </c>
      <c r="D201" s="3" t="inlineStr">
        <is>
          <t xml:space="preserve">89</t>
        </is>
      </c>
      <c r="E201" s="3" t="inlineStr">
        <is>
          <t xml:space="preserve">Faixa amarela (meta 90 %, maior melhor). Primeira apuração registrada da série.</t>
        </is>
      </c>
    </row>
    <row r="202">
      <c r="A202" s="3" t="inlineStr">
        <is>
          <t xml:space="preserve">MED-0201</t>
        </is>
      </c>
      <c r="B202" s="3" t="inlineStr">
        <is>
          <t xml:space="preserve">IND-143</t>
        </is>
      </c>
      <c r="C202" s="3" t="inlineStr">
        <is>
          <t xml:space="preserve">31/12/2025</t>
        </is>
      </c>
      <c r="D202" s="3" t="inlineStr">
        <is>
          <t xml:space="preserve">88</t>
        </is>
      </c>
      <c r="E202" s="3" t="inlineStr">
        <is>
          <t xml:space="preserve">Faixa amarela (meta 90 %, maior melhor). Queda de 1 % sobre 30/06/2025.</t>
        </is>
      </c>
    </row>
    <row r="203">
      <c r="A203" s="3" t="inlineStr">
        <is>
          <t xml:space="preserve">MED-0202</t>
        </is>
      </c>
      <c r="B203" s="3" t="inlineStr">
        <is>
          <t xml:space="preserve">IND-143</t>
        </is>
      </c>
      <c r="C203" s="3" t="inlineStr">
        <is>
          <t xml:space="preserve">30/06/2026</t>
        </is>
      </c>
      <c r="D203" s="3" t="inlineStr">
        <is>
          <t xml:space="preserve">90</t>
        </is>
      </c>
      <c r="E203" s="3" t="inlineStr">
        <is>
          <t xml:space="preserve">Faixa verde (meta 90 %, maior melhor). Alta de 2 % sobre 31/12/2025.</t>
        </is>
      </c>
    </row>
    <row r="204">
      <c r="A204" s="3" t="inlineStr">
        <is>
          <t xml:space="preserve">MED-0203</t>
        </is>
      </c>
      <c r="B204" s="3" t="inlineStr">
        <is>
          <t xml:space="preserve">IND-045</t>
        </is>
      </c>
      <c r="C204" s="3" t="inlineStr">
        <is>
          <t xml:space="preserve">31/12/2025</t>
        </is>
      </c>
      <c r="D204" s="3" t="inlineStr">
        <is>
          <t xml:space="preserve">83</t>
        </is>
      </c>
      <c r="E204" s="3" t="inlineStr">
        <is>
          <t xml:space="preserve">Faixa amarela (meta 85 %, maior melhor). Primeira apuração registrada da série.</t>
        </is>
      </c>
    </row>
    <row r="205">
      <c r="A205" s="3" t="inlineStr">
        <is>
          <t xml:space="preserve">MED-0204</t>
        </is>
      </c>
      <c r="B205" s="3" t="inlineStr">
        <is>
          <t xml:space="preserve">IND-045</t>
        </is>
      </c>
      <c r="C205" s="3" t="inlineStr">
        <is>
          <t xml:space="preserve">31/03/2026</t>
        </is>
      </c>
      <c r="D205" s="3" t="inlineStr">
        <is>
          <t xml:space="preserve">83</t>
        </is>
      </c>
      <c r="E205" s="3" t="inlineStr">
        <is>
          <t xml:space="preserve">Faixa amarela (meta 85 %, maior melhor). Estável em relação a 31/12/2025.</t>
        </is>
      </c>
    </row>
    <row r="206">
      <c r="A206" s="3" t="inlineStr">
        <is>
          <t xml:space="preserve">MED-0205</t>
        </is>
      </c>
      <c r="B206" s="3" t="inlineStr">
        <is>
          <t xml:space="preserve">IND-045</t>
        </is>
      </c>
      <c r="C206" s="3" t="inlineStr">
        <is>
          <t xml:space="preserve">30/06/2026</t>
        </is>
      </c>
      <c r="D206" s="3" t="inlineStr">
        <is>
          <t xml:space="preserve">86</t>
        </is>
      </c>
      <c r="E206" s="3" t="inlineStr">
        <is>
          <t xml:space="preserve">Faixa verde (meta 85 %, maior melhor). Alta de 3 % sobre 31/03/2026.</t>
        </is>
      </c>
    </row>
    <row r="207">
      <c r="A207" s="3" t="inlineStr">
        <is>
          <t xml:space="preserve">MED-0206</t>
        </is>
      </c>
      <c r="B207" s="3" t="inlineStr">
        <is>
          <t xml:space="preserve">IND-144</t>
        </is>
      </c>
      <c r="C207" s="3" t="inlineStr">
        <is>
          <t xml:space="preserve">31/12/2025</t>
        </is>
      </c>
      <c r="D207" s="3" t="inlineStr">
        <is>
          <t xml:space="preserve">86</t>
        </is>
      </c>
      <c r="E207" s="3" t="inlineStr">
        <is>
          <t xml:space="preserve">Faixa amarela (meta 90 %, maior melhor). Primeira apuração registrada da série.</t>
        </is>
      </c>
    </row>
    <row r="208">
      <c r="A208" s="3" t="inlineStr">
        <is>
          <t xml:space="preserve">MED-0207</t>
        </is>
      </c>
      <c r="B208" s="3" t="inlineStr">
        <is>
          <t xml:space="preserve">IND-144</t>
        </is>
      </c>
      <c r="C208" s="3" t="inlineStr">
        <is>
          <t xml:space="preserve">31/03/2026</t>
        </is>
      </c>
      <c r="D208" s="3" t="inlineStr">
        <is>
          <t xml:space="preserve">87</t>
        </is>
      </c>
      <c r="E208" s="3" t="inlineStr">
        <is>
          <t xml:space="preserve">Faixa amarela (meta 90 %, maior melhor). Alta de 1 % sobre 31/12/2025.</t>
        </is>
      </c>
    </row>
    <row r="209">
      <c r="A209" s="3" t="inlineStr">
        <is>
          <t xml:space="preserve">MED-0208</t>
        </is>
      </c>
      <c r="B209" s="3" t="inlineStr">
        <is>
          <t xml:space="preserve">IND-144</t>
        </is>
      </c>
      <c r="C209" s="3" t="inlineStr">
        <is>
          <t xml:space="preserve">30/06/2026</t>
        </is>
      </c>
      <c r="D209" s="3" t="inlineStr">
        <is>
          <t xml:space="preserve">87</t>
        </is>
      </c>
      <c r="E209" s="3" t="inlineStr">
        <is>
          <t xml:space="preserve">Faixa amarela (meta 90 %, maior melhor). Estável em relação a 31/03/2026.</t>
        </is>
      </c>
    </row>
    <row r="210">
      <c r="A210" s="3" t="inlineStr">
        <is>
          <t xml:space="preserve">MED-0209</t>
        </is>
      </c>
      <c r="B210" s="3" t="inlineStr">
        <is>
          <t xml:space="preserve">IND-145</t>
        </is>
      </c>
      <c r="C210" s="3" t="inlineStr">
        <is>
          <t xml:space="preserve">30/06/2025</t>
        </is>
      </c>
      <c r="D210" s="3" t="inlineStr">
        <is>
          <t xml:space="preserve">88</t>
        </is>
      </c>
      <c r="E210" s="3" t="inlineStr">
        <is>
          <t xml:space="preserve">Faixa amarela (meta 90 %, maior melhor). Primeira apuração registrada da série.</t>
        </is>
      </c>
    </row>
    <row r="211">
      <c r="A211" s="3" t="inlineStr">
        <is>
          <t xml:space="preserve">MED-0210</t>
        </is>
      </c>
      <c r="B211" s="3" t="inlineStr">
        <is>
          <t xml:space="preserve">IND-145</t>
        </is>
      </c>
      <c r="C211" s="3" t="inlineStr">
        <is>
          <t xml:space="preserve">31/12/2025</t>
        </is>
      </c>
      <c r="D211" s="3" t="inlineStr">
        <is>
          <t xml:space="preserve">89</t>
        </is>
      </c>
      <c r="E211" s="3" t="inlineStr">
        <is>
          <t xml:space="preserve">Faixa amarela (meta 90 %, maior melhor). Alta de 1 % sobre 30/06/2025.</t>
        </is>
      </c>
    </row>
    <row r="212">
      <c r="A212" s="3" t="inlineStr">
        <is>
          <t xml:space="preserve">MED-0211</t>
        </is>
      </c>
      <c r="B212" s="3" t="inlineStr">
        <is>
          <t xml:space="preserve">IND-145</t>
        </is>
      </c>
      <c r="C212" s="3" t="inlineStr">
        <is>
          <t xml:space="preserve">30/06/2026</t>
        </is>
      </c>
      <c r="D212" s="3" t="inlineStr">
        <is>
          <t xml:space="preserve">90</t>
        </is>
      </c>
      <c r="E212" s="3" t="inlineStr">
        <is>
          <t xml:space="preserve">Faixa verde (meta 90 %, maior melhor). Alta de 1 % sobre 31/12/2025.</t>
        </is>
      </c>
    </row>
    <row r="213">
      <c r="A213" s="3" t="inlineStr">
        <is>
          <t xml:space="preserve">MED-0212</t>
        </is>
      </c>
      <c r="B213" s="3" t="inlineStr">
        <is>
          <t xml:space="preserve">IND-146</t>
        </is>
      </c>
      <c r="C213" s="3" t="inlineStr">
        <is>
          <t xml:space="preserve">31/12/2025</t>
        </is>
      </c>
      <c r="D213" s="3" t="inlineStr">
        <is>
          <t xml:space="preserve">70</t>
        </is>
      </c>
      <c r="E213" s="3" t="inlineStr">
        <is>
          <t xml:space="preserve">Faixa vermelha (meta 80 %, maior melhor). Primeira apuração registrada da série.</t>
        </is>
      </c>
    </row>
    <row r="214">
      <c r="A214" s="3" t="inlineStr">
        <is>
          <t xml:space="preserve">MED-0213</t>
        </is>
      </c>
      <c r="B214" s="3" t="inlineStr">
        <is>
          <t xml:space="preserve">IND-146</t>
        </is>
      </c>
      <c r="C214" s="3" t="inlineStr">
        <is>
          <t xml:space="preserve">31/03/2026</t>
        </is>
      </c>
      <c r="D214" s="3" t="inlineStr">
        <is>
          <t xml:space="preserve">72</t>
        </is>
      </c>
      <c r="E214" s="3" t="inlineStr">
        <is>
          <t xml:space="preserve">Faixa amarela (meta 80 %, maior melhor). Alta de 2 % sobre 31/12/2025.</t>
        </is>
      </c>
    </row>
    <row r="215">
      <c r="A215" s="3" t="inlineStr">
        <is>
          <t xml:space="preserve">MED-0214</t>
        </is>
      </c>
      <c r="B215" s="3" t="inlineStr">
        <is>
          <t xml:space="preserve">IND-146</t>
        </is>
      </c>
      <c r="C215" s="3" t="inlineStr">
        <is>
          <t xml:space="preserve">30/06/2026</t>
        </is>
      </c>
      <c r="D215" s="3" t="inlineStr">
        <is>
          <t xml:space="preserve">76</t>
        </is>
      </c>
      <c r="E215" s="3" t="inlineStr">
        <is>
          <t xml:space="preserve">Faixa amarela (meta 80 %, maior melhor). Alta de 4 % sobre 31/03/2026.</t>
        </is>
      </c>
    </row>
    <row r="216">
      <c r="A216" s="3" t="inlineStr">
        <is>
          <t xml:space="preserve">MED-0215</t>
        </is>
      </c>
      <c r="B216" s="3" t="inlineStr">
        <is>
          <t xml:space="preserve">IND-046</t>
        </is>
      </c>
      <c r="C216" s="3" t="inlineStr">
        <is>
          <t xml:space="preserve">31/05/2026</t>
        </is>
      </c>
      <c r="D216" s="3" t="inlineStr">
        <is>
          <t xml:space="preserve">91</t>
        </is>
      </c>
      <c r="E216" s="3" t="inlineStr">
        <is>
          <t xml:space="preserve">Faixa amarela (meta 95 %, maior melhor). Primeira apuração registrada da série.</t>
        </is>
      </c>
    </row>
    <row r="217">
      <c r="A217" s="3" t="inlineStr">
        <is>
          <t xml:space="preserve">MED-0216</t>
        </is>
      </c>
      <c r="B217" s="3" t="inlineStr">
        <is>
          <t xml:space="preserve">IND-046</t>
        </is>
      </c>
      <c r="C217" s="3" t="inlineStr">
        <is>
          <t xml:space="preserve">30/06/2026</t>
        </is>
      </c>
      <c r="D217" s="3" t="inlineStr">
        <is>
          <t xml:space="preserve">90</t>
        </is>
      </c>
      <c r="E217" s="3" t="inlineStr">
        <is>
          <t xml:space="preserve">Faixa amarela (meta 95 %, maior melhor). Queda de 1 % sobre 31/05/2026.</t>
        </is>
      </c>
    </row>
    <row r="218">
      <c r="A218" s="3" t="inlineStr">
        <is>
          <t xml:space="preserve">MED-0217</t>
        </is>
      </c>
      <c r="B218" s="3" t="inlineStr">
        <is>
          <t xml:space="preserve">IND-046</t>
        </is>
      </c>
      <c r="C218" s="3" t="inlineStr">
        <is>
          <t xml:space="preserve">31/07/2026</t>
        </is>
      </c>
      <c r="D218" s="3" t="inlineStr">
        <is>
          <t xml:space="preserve">92</t>
        </is>
      </c>
      <c r="E218" s="3" t="inlineStr">
        <is>
          <t xml:space="preserve">Faixa amarela (meta 95 %, maior melhor). Alta de 2 % sobre 30/06/2026.</t>
        </is>
      </c>
    </row>
    <row r="219">
      <c r="A219" s="3" t="inlineStr">
        <is>
          <t xml:space="preserve">MED-0218</t>
        </is>
      </c>
      <c r="B219" s="3" t="inlineStr">
        <is>
          <t xml:space="preserve">IND-147</t>
        </is>
      </c>
      <c r="C219" s="3" t="inlineStr">
        <is>
          <t xml:space="preserve">31/05/2026</t>
        </is>
      </c>
      <c r="D219" s="3" t="inlineStr">
        <is>
          <t xml:space="preserve">92</t>
        </is>
      </c>
      <c r="E219" s="3" t="inlineStr">
        <is>
          <t xml:space="preserve">Faixa amarela (meta 95 %, maior melhor). Primeira apuração registrada da série.</t>
        </is>
      </c>
    </row>
    <row r="220">
      <c r="A220" s="3" t="inlineStr">
        <is>
          <t xml:space="preserve">MED-0219</t>
        </is>
      </c>
      <c r="B220" s="3" t="inlineStr">
        <is>
          <t xml:space="preserve">IND-147</t>
        </is>
      </c>
      <c r="C220" s="3" t="inlineStr">
        <is>
          <t xml:space="preserve">30/06/2026</t>
        </is>
      </c>
      <c r="D220" s="3" t="inlineStr">
        <is>
          <t xml:space="preserve">94</t>
        </is>
      </c>
      <c r="E220" s="3" t="inlineStr">
        <is>
          <t xml:space="preserve">Faixa amarela (meta 95 %, maior melhor). Alta de 2 % sobre 31/05/2026.</t>
        </is>
      </c>
    </row>
    <row r="221">
      <c r="A221" s="3" t="inlineStr">
        <is>
          <t xml:space="preserve">MED-0220</t>
        </is>
      </c>
      <c r="B221" s="3" t="inlineStr">
        <is>
          <t xml:space="preserve">IND-147</t>
        </is>
      </c>
      <c r="C221" s="3" t="inlineStr">
        <is>
          <t xml:space="preserve">31/07/2026</t>
        </is>
      </c>
      <c r="D221" s="3" t="inlineStr">
        <is>
          <t xml:space="preserve">96</t>
        </is>
      </c>
      <c r="E221" s="3" t="inlineStr">
        <is>
          <t xml:space="preserve">Faixa verde (meta 95 %, maior melhor). Alta de 2 % sobre 30/06/2026.</t>
        </is>
      </c>
    </row>
    <row r="222">
      <c r="A222" s="3" t="inlineStr">
        <is>
          <t xml:space="preserve">MED-0221</t>
        </is>
      </c>
      <c r="B222" s="3" t="inlineStr">
        <is>
          <t xml:space="preserve">IND-148</t>
        </is>
      </c>
      <c r="C222" s="3" t="inlineStr">
        <is>
          <t xml:space="preserve">31/05/2026</t>
        </is>
      </c>
      <c r="D222" s="3" t="inlineStr">
        <is>
          <t xml:space="preserve">94</t>
        </is>
      </c>
      <c r="E222" s="3" t="inlineStr">
        <is>
          <t xml:space="preserve">Faixa amarela (meta 95 %, maior melhor). Primeira apuração registrada da série.</t>
        </is>
      </c>
    </row>
    <row r="223">
      <c r="A223" s="3" t="inlineStr">
        <is>
          <t xml:space="preserve">MED-0222</t>
        </is>
      </c>
      <c r="B223" s="3" t="inlineStr">
        <is>
          <t xml:space="preserve">IND-148</t>
        </is>
      </c>
      <c r="C223" s="3" t="inlineStr">
        <is>
          <t xml:space="preserve">30/06/2026</t>
        </is>
      </c>
      <c r="D223" s="3" t="inlineStr">
        <is>
          <t xml:space="preserve">94</t>
        </is>
      </c>
      <c r="E223" s="3" t="inlineStr">
        <is>
          <t xml:space="preserve">Faixa amarela (meta 95 %, maior melhor). Estável em relação a 31/05/2026.</t>
        </is>
      </c>
    </row>
    <row r="224">
      <c r="A224" s="3" t="inlineStr">
        <is>
          <t xml:space="preserve">MED-0223</t>
        </is>
      </c>
      <c r="B224" s="3" t="inlineStr">
        <is>
          <t xml:space="preserve">IND-148</t>
        </is>
      </c>
      <c r="C224" s="3" t="inlineStr">
        <is>
          <t xml:space="preserve">31/07/2026</t>
        </is>
      </c>
      <c r="D224" s="3" t="inlineStr">
        <is>
          <t xml:space="preserve">95</t>
        </is>
      </c>
      <c r="E224" s="3" t="inlineStr">
        <is>
          <t xml:space="preserve">Faixa verde (meta 95 %, maior melhor). Alta de 1 % sobre 30/06/2026.</t>
        </is>
      </c>
    </row>
    <row r="225">
      <c r="A225" s="3" t="inlineStr">
        <is>
          <t xml:space="preserve">MED-0224</t>
        </is>
      </c>
      <c r="B225" s="3" t="inlineStr">
        <is>
          <t xml:space="preserve">IND-149</t>
        </is>
      </c>
      <c r="C225" s="3" t="inlineStr">
        <is>
          <t xml:space="preserve">31/12/2025</t>
        </is>
      </c>
      <c r="D225" s="3" t="inlineStr">
        <is>
          <t xml:space="preserve">84</t>
        </is>
      </c>
      <c r="E225" s="3" t="inlineStr">
        <is>
          <t xml:space="preserve">Faixa amarela (meta 85 %, maior melhor). Primeira apuração registrada da série.</t>
        </is>
      </c>
    </row>
    <row r="226">
      <c r="A226" s="3" t="inlineStr">
        <is>
          <t xml:space="preserve">MED-0225</t>
        </is>
      </c>
      <c r="B226" s="3" t="inlineStr">
        <is>
          <t xml:space="preserve">IND-149</t>
        </is>
      </c>
      <c r="C226" s="3" t="inlineStr">
        <is>
          <t xml:space="preserve">31/03/2026</t>
        </is>
      </c>
      <c r="D226" s="3" t="inlineStr">
        <is>
          <t xml:space="preserve">83</t>
        </is>
      </c>
      <c r="E226" s="3" t="inlineStr">
        <is>
          <t xml:space="preserve">Faixa amarela (meta 85 %, maior melhor). Queda de 1 % sobre 31/12/2025.</t>
        </is>
      </c>
    </row>
    <row r="227">
      <c r="A227" s="3" t="inlineStr">
        <is>
          <t xml:space="preserve">MED-0226</t>
        </is>
      </c>
      <c r="B227" s="3" t="inlineStr">
        <is>
          <t xml:space="preserve">IND-149</t>
        </is>
      </c>
      <c r="C227" s="3" t="inlineStr">
        <is>
          <t xml:space="preserve">30/06/2026</t>
        </is>
      </c>
      <c r="D227" s="3" t="inlineStr">
        <is>
          <t xml:space="preserve">86</t>
        </is>
      </c>
      <c r="E227" s="3" t="inlineStr">
        <is>
          <t xml:space="preserve">Faixa verde (meta 85 %, maior melhor). Alta de 3 % sobre 31/03/2026.</t>
        </is>
      </c>
    </row>
    <row r="228">
      <c r="A228" s="3" t="inlineStr">
        <is>
          <t xml:space="preserve">MED-0227</t>
        </is>
      </c>
      <c r="B228" s="3" t="inlineStr">
        <is>
          <t xml:space="preserve">IND-016</t>
        </is>
      </c>
      <c r="C228" s="3" t="inlineStr">
        <is>
          <t xml:space="preserve">31/12/2025</t>
        </is>
      </c>
      <c r="D228" s="3" t="inlineStr">
        <is>
          <t xml:space="preserve">93</t>
        </is>
      </c>
      <c r="E228" s="3" t="inlineStr">
        <is>
          <t xml:space="preserve">Faixa amarela (meta 95 %, maior melhor). Primeira apuração registrada da série.</t>
        </is>
      </c>
    </row>
    <row r="229">
      <c r="A229" s="3" t="inlineStr">
        <is>
          <t xml:space="preserve">MED-0228</t>
        </is>
      </c>
      <c r="B229" s="3" t="inlineStr">
        <is>
          <t xml:space="preserve">IND-016</t>
        </is>
      </c>
      <c r="C229" s="3" t="inlineStr">
        <is>
          <t xml:space="preserve">31/03/2026</t>
        </is>
      </c>
      <c r="D229" s="3" t="inlineStr">
        <is>
          <t xml:space="preserve">93</t>
        </is>
      </c>
      <c r="E229" s="3" t="inlineStr">
        <is>
          <t xml:space="preserve">Faixa amarela (meta 95 %, maior melhor). Estável em relação a 31/12/2025.</t>
        </is>
      </c>
    </row>
    <row r="230">
      <c r="A230" s="3" t="inlineStr">
        <is>
          <t xml:space="preserve">MED-0229</t>
        </is>
      </c>
      <c r="B230" s="3" t="inlineStr">
        <is>
          <t xml:space="preserve">IND-016</t>
        </is>
      </c>
      <c r="C230" s="3" t="inlineStr">
        <is>
          <t xml:space="preserve">30/06/2026</t>
        </is>
      </c>
      <c r="D230" s="3" t="inlineStr">
        <is>
          <t xml:space="preserve">95</t>
        </is>
      </c>
      <c r="E230" s="3" t="inlineStr">
        <is>
          <t xml:space="preserve">Faixa verde (meta 95 %, maior melhor). Alta de 2 % sobre 31/03/2026.</t>
        </is>
      </c>
    </row>
    <row r="231">
      <c r="A231" s="3" t="inlineStr">
        <is>
          <t xml:space="preserve">MED-0230</t>
        </is>
      </c>
      <c r="B231" s="3" t="inlineStr">
        <is>
          <t xml:space="preserve">IND-047</t>
        </is>
      </c>
      <c r="C231" s="3" t="inlineStr">
        <is>
          <t xml:space="preserve">31/12/2025</t>
        </is>
      </c>
      <c r="D231" s="3" t="inlineStr">
        <is>
          <t xml:space="preserve">99</t>
        </is>
      </c>
      <c r="E231" s="3" t="inlineStr">
        <is>
          <t xml:space="preserve">Faixa amarela (meta 100 %, maior melhor). Primeira apuração registrada da série.</t>
        </is>
      </c>
    </row>
    <row r="232">
      <c r="A232" s="3" t="inlineStr">
        <is>
          <t xml:space="preserve">MED-0231</t>
        </is>
      </c>
      <c r="B232" s="3" t="inlineStr">
        <is>
          <t xml:space="preserve">IND-047</t>
        </is>
      </c>
      <c r="C232" s="3" t="inlineStr">
        <is>
          <t xml:space="preserve">31/03/2026</t>
        </is>
      </c>
      <c r="D232" s="3" t="inlineStr">
        <is>
          <t xml:space="preserve">99</t>
        </is>
      </c>
      <c r="E232" s="3" t="inlineStr">
        <is>
          <t xml:space="preserve">Faixa amarela (meta 100 %, maior melhor). Estável em relação a 31/12/2025.</t>
        </is>
      </c>
    </row>
    <row r="233">
      <c r="A233" s="3" t="inlineStr">
        <is>
          <t xml:space="preserve">MED-0232</t>
        </is>
      </c>
      <c r="B233" s="3" t="inlineStr">
        <is>
          <t xml:space="preserve">IND-047</t>
        </is>
      </c>
      <c r="C233" s="3" t="inlineStr">
        <is>
          <t xml:space="preserve">30/06/2026</t>
        </is>
      </c>
      <c r="D233" s="3" t="inlineStr">
        <is>
          <t xml:space="preserve">100</t>
        </is>
      </c>
      <c r="E233" s="3" t="inlineStr">
        <is>
          <t xml:space="preserve">Faixa verde (meta 100 %, maior melhor). Alta de 1 % sobre 31/03/2026.</t>
        </is>
      </c>
    </row>
    <row r="234">
      <c r="A234" s="3" t="inlineStr">
        <is>
          <t xml:space="preserve">MED-0233</t>
        </is>
      </c>
      <c r="B234" s="3" t="inlineStr">
        <is>
          <t xml:space="preserve">IND-150</t>
        </is>
      </c>
      <c r="C234" s="3" t="inlineStr">
        <is>
          <t xml:space="preserve">31/12/2025</t>
        </is>
      </c>
      <c r="D234" s="3" t="inlineStr">
        <is>
          <t xml:space="preserve">89</t>
        </is>
      </c>
      <c r="E234" s="3" t="inlineStr">
        <is>
          <t xml:space="preserve">Faixa amarela (meta 90 %, maior melhor). Primeira apuração registrada da série.</t>
        </is>
      </c>
    </row>
    <row r="235">
      <c r="A235" s="3" t="inlineStr">
        <is>
          <t xml:space="preserve">MED-0234</t>
        </is>
      </c>
      <c r="B235" s="3" t="inlineStr">
        <is>
          <t xml:space="preserve">IND-150</t>
        </is>
      </c>
      <c r="C235" s="3" t="inlineStr">
        <is>
          <t xml:space="preserve">31/03/2026</t>
        </is>
      </c>
      <c r="D235" s="3" t="inlineStr">
        <is>
          <t xml:space="preserve">88</t>
        </is>
      </c>
      <c r="E235" s="3" t="inlineStr">
        <is>
          <t xml:space="preserve">Faixa amarela (meta 90 %, maior melhor). Queda de 1 % sobre 31/12/2025.</t>
        </is>
      </c>
    </row>
    <row r="236">
      <c r="A236" s="3" t="inlineStr">
        <is>
          <t xml:space="preserve">MED-0235</t>
        </is>
      </c>
      <c r="B236" s="3" t="inlineStr">
        <is>
          <t xml:space="preserve">IND-150</t>
        </is>
      </c>
      <c r="C236" s="3" t="inlineStr">
        <is>
          <t xml:space="preserve">30/06/2026</t>
        </is>
      </c>
      <c r="D236" s="3" t="inlineStr">
        <is>
          <t xml:space="preserve">91</t>
        </is>
      </c>
      <c r="E236" s="3" t="inlineStr">
        <is>
          <t xml:space="preserve">Faixa verde (meta 90 %, maior melhor). Alta de 3 % sobre 31/03/2026.</t>
        </is>
      </c>
    </row>
    <row r="237">
      <c r="A237" s="3" t="inlineStr">
        <is>
          <t xml:space="preserve">MED-0236</t>
        </is>
      </c>
      <c r="B237" s="3" t="inlineStr">
        <is>
          <t xml:space="preserve">IND-151</t>
        </is>
      </c>
      <c r="C237" s="3" t="inlineStr">
        <is>
          <t xml:space="preserve">31/05/2026</t>
        </is>
      </c>
      <c r="D237" s="3" t="inlineStr">
        <is>
          <t xml:space="preserve">92</t>
        </is>
      </c>
      <c r="E237" s="3" t="inlineStr">
        <is>
          <t xml:space="preserve">Faixa amarela (meta 95 %, maior melhor). Primeira apuração registrada da série.</t>
        </is>
      </c>
    </row>
    <row r="238">
      <c r="A238" s="3" t="inlineStr">
        <is>
          <t xml:space="preserve">MED-0237</t>
        </is>
      </c>
      <c r="B238" s="3" t="inlineStr">
        <is>
          <t xml:space="preserve">IND-151</t>
        </is>
      </c>
      <c r="C238" s="3" t="inlineStr">
        <is>
          <t xml:space="preserve">30/06/2026</t>
        </is>
      </c>
      <c r="D238" s="3" t="inlineStr">
        <is>
          <t xml:space="preserve">92</t>
        </is>
      </c>
      <c r="E238" s="3" t="inlineStr">
        <is>
          <t xml:space="preserve">Faixa amarela (meta 95 %, maior melhor). Estável em relação a 31/05/2026.</t>
        </is>
      </c>
    </row>
    <row r="239">
      <c r="A239" s="3" t="inlineStr">
        <is>
          <t xml:space="preserve">MED-0238</t>
        </is>
      </c>
      <c r="B239" s="3" t="inlineStr">
        <is>
          <t xml:space="preserve">IND-151</t>
        </is>
      </c>
      <c r="C239" s="3" t="inlineStr">
        <is>
          <t xml:space="preserve">31/07/2026</t>
        </is>
      </c>
      <c r="D239" s="3" t="inlineStr">
        <is>
          <t xml:space="preserve">92</t>
        </is>
      </c>
      <c r="E239" s="3" t="inlineStr">
        <is>
          <t xml:space="preserve">Faixa amarela (meta 95 %, maior melhor). Estável em relação a 30/06/2026.</t>
        </is>
      </c>
    </row>
    <row r="240">
      <c r="A240" s="3" t="inlineStr">
        <is>
          <t xml:space="preserve">MED-0239</t>
        </is>
      </c>
      <c r="B240" s="3" t="inlineStr">
        <is>
          <t xml:space="preserve">IND-152</t>
        </is>
      </c>
      <c r="C240" s="3" t="inlineStr">
        <is>
          <t xml:space="preserve">31/12/2025</t>
        </is>
      </c>
      <c r="D240" s="3" t="inlineStr">
        <is>
          <t xml:space="preserve">86</t>
        </is>
      </c>
      <c r="E240" s="3" t="inlineStr">
        <is>
          <t xml:space="preserve">Faixa vermelha (meta 100 %, maior melhor). Primeira apuração registrada da série.</t>
        </is>
      </c>
    </row>
    <row r="241">
      <c r="A241" s="3" t="inlineStr">
        <is>
          <t xml:space="preserve">MED-0240</t>
        </is>
      </c>
      <c r="B241" s="3" t="inlineStr">
        <is>
          <t xml:space="preserve">IND-152</t>
        </is>
      </c>
      <c r="C241" s="3" t="inlineStr">
        <is>
          <t xml:space="preserve">31/03/2026</t>
        </is>
      </c>
      <c r="D241" s="3" t="inlineStr">
        <is>
          <t xml:space="preserve">91</t>
        </is>
      </c>
      <c r="E241" s="3" t="inlineStr">
        <is>
          <t xml:space="preserve">Faixa amarela (meta 100 %, maior melhor). Alta de 5 % sobre 31/12/2025.</t>
        </is>
      </c>
    </row>
    <row r="242">
      <c r="A242" s="3" t="inlineStr">
        <is>
          <t xml:space="preserve">MED-0241</t>
        </is>
      </c>
      <c r="B242" s="3" t="inlineStr">
        <is>
          <t xml:space="preserve">IND-152</t>
        </is>
      </c>
      <c r="C242" s="3" t="inlineStr">
        <is>
          <t xml:space="preserve">30/06/2026</t>
        </is>
      </c>
      <c r="D242" s="3" t="inlineStr">
        <is>
          <t xml:space="preserve">94</t>
        </is>
      </c>
      <c r="E242" s="3" t="inlineStr">
        <is>
          <t xml:space="preserve">Faixa amarela (meta 100 %, maior melhor). Alta de 3 % sobre 31/03/2026.</t>
        </is>
      </c>
    </row>
    <row r="243">
      <c r="A243" s="3" t="inlineStr">
        <is>
          <t xml:space="preserve">MED-0242</t>
        </is>
      </c>
      <c r="B243" s="3" t="inlineStr">
        <is>
          <t xml:space="preserve">IND-048</t>
        </is>
      </c>
      <c r="C243" s="3" t="inlineStr">
        <is>
          <t xml:space="preserve">31/12/2023</t>
        </is>
      </c>
      <c r="D243" s="3" t="inlineStr">
        <is>
          <t xml:space="preserve">68</t>
        </is>
      </c>
      <c r="E243" s="3" t="inlineStr">
        <is>
          <t xml:space="preserve">Faixa amarela (meta 70 pontos, maior melhor). Primeira apuração registrada da série.</t>
        </is>
      </c>
    </row>
    <row r="244">
      <c r="A244" s="3" t="inlineStr">
        <is>
          <t xml:space="preserve">MED-0243</t>
        </is>
      </c>
      <c r="B244" s="3" t="inlineStr">
        <is>
          <t xml:space="preserve">IND-048</t>
        </is>
      </c>
      <c r="C244" s="3" t="inlineStr">
        <is>
          <t xml:space="preserve">31/12/2024</t>
        </is>
      </c>
      <c r="D244" s="3" t="inlineStr">
        <is>
          <t xml:space="preserve">69</t>
        </is>
      </c>
      <c r="E244" s="3" t="inlineStr">
        <is>
          <t xml:space="preserve">Faixa amarela (meta 70 pontos, maior melhor). Alta de 1 pontos sobre 31/12/2023.</t>
        </is>
      </c>
    </row>
    <row r="245">
      <c r="A245" s="3" t="inlineStr">
        <is>
          <t xml:space="preserve">MED-0244</t>
        </is>
      </c>
      <c r="B245" s="3" t="inlineStr">
        <is>
          <t xml:space="preserve">IND-048</t>
        </is>
      </c>
      <c r="C245" s="3" t="inlineStr">
        <is>
          <t xml:space="preserve">31/12/2025</t>
        </is>
      </c>
      <c r="D245" s="3" t="inlineStr">
        <is>
          <t xml:space="preserve">70</t>
        </is>
      </c>
      <c r="E245" s="3" t="inlineStr">
        <is>
          <t xml:space="preserve">Faixa verde (meta 70 pontos, maior melhor). Alta de 1 pontos sobre 31/12/2024.</t>
        </is>
      </c>
    </row>
    <row r="246">
      <c r="A246" s="3" t="inlineStr">
        <is>
          <t xml:space="preserve">MED-0245</t>
        </is>
      </c>
      <c r="B246" s="3" t="inlineStr">
        <is>
          <t xml:space="preserve">IND-153</t>
        </is>
      </c>
      <c r="C246" s="3" t="inlineStr">
        <is>
          <t xml:space="preserve">31/12/2025</t>
        </is>
      </c>
      <c r="D246" s="3" t="inlineStr">
        <is>
          <t xml:space="preserve">87</t>
        </is>
      </c>
      <c r="E246" s="3" t="inlineStr">
        <is>
          <t xml:space="preserve">Faixa amarela (meta 90 %, maior melhor). Primeira apuração registrada da série.</t>
        </is>
      </c>
    </row>
    <row r="247">
      <c r="A247" s="3" t="inlineStr">
        <is>
          <t xml:space="preserve">MED-0246</t>
        </is>
      </c>
      <c r="B247" s="3" t="inlineStr">
        <is>
          <t xml:space="preserve">IND-153</t>
        </is>
      </c>
      <c r="C247" s="3" t="inlineStr">
        <is>
          <t xml:space="preserve">31/03/2026</t>
        </is>
      </c>
      <c r="D247" s="3" t="inlineStr">
        <is>
          <t xml:space="preserve">89</t>
        </is>
      </c>
      <c r="E247" s="3" t="inlineStr">
        <is>
          <t xml:space="preserve">Faixa amarela (meta 90 %, maior melhor). Alta de 2 % sobre 31/12/2025.</t>
        </is>
      </c>
    </row>
    <row r="248">
      <c r="A248" s="3" t="inlineStr">
        <is>
          <t xml:space="preserve">MED-0247</t>
        </is>
      </c>
      <c r="B248" s="3" t="inlineStr">
        <is>
          <t xml:space="preserve">IND-153</t>
        </is>
      </c>
      <c r="C248" s="3" t="inlineStr">
        <is>
          <t xml:space="preserve">30/06/2026</t>
        </is>
      </c>
      <c r="D248" s="3" t="inlineStr">
        <is>
          <t xml:space="preserve">91</t>
        </is>
      </c>
      <c r="E248" s="3" t="inlineStr">
        <is>
          <t xml:space="preserve">Faixa verde (meta 90 %, maior melhor). Alta de 2 % sobre 31/03/2026.</t>
        </is>
      </c>
    </row>
    <row r="249">
      <c r="A249" s="3" t="inlineStr">
        <is>
          <t xml:space="preserve">MED-0248</t>
        </is>
      </c>
      <c r="B249" s="3" t="inlineStr">
        <is>
          <t xml:space="preserve">IND-154</t>
        </is>
      </c>
      <c r="C249" s="3" t="inlineStr">
        <is>
          <t xml:space="preserve">31/12/2025</t>
        </is>
      </c>
      <c r="D249" s="3" t="inlineStr">
        <is>
          <t xml:space="preserve">89</t>
        </is>
      </c>
      <c r="E249" s="3" t="inlineStr">
        <is>
          <t xml:space="preserve">Faixa amarela (meta 90 %, maior melhor). Primeira apuração registrada da série.</t>
        </is>
      </c>
    </row>
    <row r="250">
      <c r="A250" s="3" t="inlineStr">
        <is>
          <t xml:space="preserve">MED-0249</t>
        </is>
      </c>
      <c r="B250" s="3" t="inlineStr">
        <is>
          <t xml:space="preserve">IND-154</t>
        </is>
      </c>
      <c r="C250" s="3" t="inlineStr">
        <is>
          <t xml:space="preserve">31/03/2026</t>
        </is>
      </c>
      <c r="D250" s="3" t="inlineStr">
        <is>
          <t xml:space="preserve">88</t>
        </is>
      </c>
      <c r="E250" s="3" t="inlineStr">
        <is>
          <t xml:space="preserve">Faixa amarela (meta 90 %, maior melhor). Queda de 1 % sobre 31/12/2025.</t>
        </is>
      </c>
    </row>
    <row r="251">
      <c r="A251" s="3" t="inlineStr">
        <is>
          <t xml:space="preserve">MED-0250</t>
        </is>
      </c>
      <c r="B251" s="3" t="inlineStr">
        <is>
          <t xml:space="preserve">IND-154</t>
        </is>
      </c>
      <c r="C251" s="3" t="inlineStr">
        <is>
          <t xml:space="preserve">30/06/2026</t>
        </is>
      </c>
      <c r="D251" s="3" t="inlineStr">
        <is>
          <t xml:space="preserve">90</t>
        </is>
      </c>
      <c r="E251" s="3" t="inlineStr">
        <is>
          <t xml:space="preserve">Faixa verde (meta 90 %, maior melhor). Alta de 2 % sobre 31/03/2026.</t>
        </is>
      </c>
    </row>
    <row r="252">
      <c r="A252" s="3" t="inlineStr">
        <is>
          <t xml:space="preserve">MED-0251</t>
        </is>
      </c>
      <c r="B252" s="3" t="inlineStr">
        <is>
          <t xml:space="preserve">IND-155</t>
        </is>
      </c>
      <c r="C252" s="3" t="inlineStr">
        <is>
          <t xml:space="preserve">31/12/2025</t>
        </is>
      </c>
      <c r="D252" s="3" t="inlineStr">
        <is>
          <t xml:space="preserve">78</t>
        </is>
      </c>
      <c r="E252" s="3" t="inlineStr">
        <is>
          <t xml:space="preserve">Faixa amarela (meta 80 %, maior melhor). Primeira apuração registrada da série.</t>
        </is>
      </c>
    </row>
    <row r="253">
      <c r="A253" s="3" t="inlineStr">
        <is>
          <t xml:space="preserve">MED-0252</t>
        </is>
      </c>
      <c r="B253" s="3" t="inlineStr">
        <is>
          <t xml:space="preserve">IND-155</t>
        </is>
      </c>
      <c r="C253" s="3" t="inlineStr">
        <is>
          <t xml:space="preserve">31/03/2026</t>
        </is>
      </c>
      <c r="D253" s="3" t="inlineStr">
        <is>
          <t xml:space="preserve">79</t>
        </is>
      </c>
      <c r="E253" s="3" t="inlineStr">
        <is>
          <t xml:space="preserve">Faixa amarela (meta 80 %, maior melhor). Alta de 1 % sobre 31/12/2025.</t>
        </is>
      </c>
    </row>
    <row r="254">
      <c r="A254" s="3" t="inlineStr">
        <is>
          <t xml:space="preserve">MED-0253</t>
        </is>
      </c>
      <c r="B254" s="3" t="inlineStr">
        <is>
          <t xml:space="preserve">IND-155</t>
        </is>
      </c>
      <c r="C254" s="3" t="inlineStr">
        <is>
          <t xml:space="preserve">30/06/2026</t>
        </is>
      </c>
      <c r="D254" s="3" t="inlineStr">
        <is>
          <t xml:space="preserve">80</t>
        </is>
      </c>
      <c r="E254" s="3" t="inlineStr">
        <is>
          <t xml:space="preserve">Faixa verde (meta 80 %, maior melhor). Alta de 1 % sobre 31/03/2026.</t>
        </is>
      </c>
    </row>
    <row r="255">
      <c r="A255" s="3" t="inlineStr">
        <is>
          <t xml:space="preserve">MED-0254</t>
        </is>
      </c>
      <c r="B255" s="3" t="inlineStr">
        <is>
          <t xml:space="preserve">IND-049</t>
        </is>
      </c>
      <c r="C255" s="3" t="inlineStr">
        <is>
          <t xml:space="preserve">31/12/2025</t>
        </is>
      </c>
      <c r="D255" s="3" t="inlineStr">
        <is>
          <t xml:space="preserve">82</t>
        </is>
      </c>
      <c r="E255" s="3" t="inlineStr">
        <is>
          <t xml:space="preserve">Faixa amarela (meta 85 %, maior melhor). Primeira apuração registrada da série.</t>
        </is>
      </c>
    </row>
    <row r="256">
      <c r="A256" s="3" t="inlineStr">
        <is>
          <t xml:space="preserve">MED-0255</t>
        </is>
      </c>
      <c r="B256" s="3" t="inlineStr">
        <is>
          <t xml:space="preserve">IND-049</t>
        </is>
      </c>
      <c r="C256" s="3" t="inlineStr">
        <is>
          <t xml:space="preserve">31/03/2026</t>
        </is>
      </c>
      <c r="D256" s="3" t="inlineStr">
        <is>
          <t xml:space="preserve">82</t>
        </is>
      </c>
      <c r="E256" s="3" t="inlineStr">
        <is>
          <t xml:space="preserve">Faixa amarela (meta 85 %, maior melhor). Estável em relação a 31/12/2025.</t>
        </is>
      </c>
    </row>
    <row r="257">
      <c r="A257" s="3" t="inlineStr">
        <is>
          <t xml:space="preserve">MED-0256</t>
        </is>
      </c>
      <c r="B257" s="3" t="inlineStr">
        <is>
          <t xml:space="preserve">IND-049</t>
        </is>
      </c>
      <c r="C257" s="3" t="inlineStr">
        <is>
          <t xml:space="preserve">30/06/2026</t>
        </is>
      </c>
      <c r="D257" s="3" t="inlineStr">
        <is>
          <t xml:space="preserve">82</t>
        </is>
      </c>
      <c r="E257" s="3" t="inlineStr">
        <is>
          <t xml:space="preserve">Faixa amarela (meta 85 %, maior melhor). Estável em relação a 31/03/2026.</t>
        </is>
      </c>
    </row>
    <row r="258">
      <c r="A258" s="3" t="inlineStr">
        <is>
          <t xml:space="preserve">MED-0257</t>
        </is>
      </c>
      <c r="B258" s="3" t="inlineStr">
        <is>
          <t xml:space="preserve">IND-156</t>
        </is>
      </c>
      <c r="C258" s="3" t="inlineStr">
        <is>
          <t xml:space="preserve">31/05/2026</t>
        </is>
      </c>
      <c r="D258" s="3" t="inlineStr">
        <is>
          <t xml:space="preserve">84</t>
        </is>
      </c>
      <c r="E258" s="3" t="inlineStr">
        <is>
          <t xml:space="preserve">Faixa amarela (meta 90 %, maior melhor). Primeira apuração registrada da série.</t>
        </is>
      </c>
    </row>
    <row r="259">
      <c r="A259" s="3" t="inlineStr">
        <is>
          <t xml:space="preserve">MED-0258</t>
        </is>
      </c>
      <c r="B259" s="3" t="inlineStr">
        <is>
          <t xml:space="preserve">IND-156</t>
        </is>
      </c>
      <c r="C259" s="3" t="inlineStr">
        <is>
          <t xml:space="preserve">30/06/2026</t>
        </is>
      </c>
      <c r="D259" s="3" t="inlineStr">
        <is>
          <t xml:space="preserve">87</t>
        </is>
      </c>
      <c r="E259" s="3" t="inlineStr">
        <is>
          <t xml:space="preserve">Faixa amarela (meta 90 %, maior melhor). Alta de 3 % sobre 31/05/2026.</t>
        </is>
      </c>
    </row>
    <row r="260">
      <c r="A260" s="3" t="inlineStr">
        <is>
          <t xml:space="preserve">MED-0259</t>
        </is>
      </c>
      <c r="B260" s="3" t="inlineStr">
        <is>
          <t xml:space="preserve">IND-156</t>
        </is>
      </c>
      <c r="C260" s="3" t="inlineStr">
        <is>
          <t xml:space="preserve">31/07/2026</t>
        </is>
      </c>
      <c r="D260" s="3" t="inlineStr">
        <is>
          <t xml:space="preserve">88</t>
        </is>
      </c>
      <c r="E260" s="3" t="inlineStr">
        <is>
          <t xml:space="preserve">Faixa amarela (meta 90 %, maior melhor). Alta de 1 % sobre 30/06/2026.</t>
        </is>
      </c>
    </row>
    <row r="261">
      <c r="A261" s="3" t="inlineStr">
        <is>
          <t xml:space="preserve">MED-0260</t>
        </is>
      </c>
      <c r="B261" s="3" t="inlineStr">
        <is>
          <t xml:space="preserve">IND-157</t>
        </is>
      </c>
      <c r="C261" s="3" t="inlineStr">
        <is>
          <t xml:space="preserve">31/05/2026</t>
        </is>
      </c>
      <c r="D261" s="3" t="inlineStr">
        <is>
          <t xml:space="preserve">89</t>
        </is>
      </c>
      <c r="E261" s="3" t="inlineStr">
        <is>
          <t xml:space="preserve">Faixa amarela (meta 90 %, maior melhor). Primeira apuração registrada da série.</t>
        </is>
      </c>
    </row>
    <row r="262">
      <c r="A262" s="3" t="inlineStr">
        <is>
          <t xml:space="preserve">MED-0261</t>
        </is>
      </c>
      <c r="B262" s="3" t="inlineStr">
        <is>
          <t xml:space="preserve">IND-157</t>
        </is>
      </c>
      <c r="C262" s="3" t="inlineStr">
        <is>
          <t xml:space="preserve">30/06/2026</t>
        </is>
      </c>
      <c r="D262" s="3" t="inlineStr">
        <is>
          <t xml:space="preserve">89</t>
        </is>
      </c>
      <c r="E262" s="3" t="inlineStr">
        <is>
          <t xml:space="preserve">Faixa amarela (meta 90 %, maior melhor). Estável em relação a 31/05/2026.</t>
        </is>
      </c>
    </row>
    <row r="263">
      <c r="A263" s="3" t="inlineStr">
        <is>
          <t xml:space="preserve">MED-0262</t>
        </is>
      </c>
      <c r="B263" s="3" t="inlineStr">
        <is>
          <t xml:space="preserve">IND-157</t>
        </is>
      </c>
      <c r="C263" s="3" t="inlineStr">
        <is>
          <t xml:space="preserve">31/07/2026</t>
        </is>
      </c>
      <c r="D263" s="3" t="inlineStr">
        <is>
          <t xml:space="preserve">91</t>
        </is>
      </c>
      <c r="E263" s="3" t="inlineStr">
        <is>
          <t xml:space="preserve">Faixa verde (meta 90 %, maior melhor). Alta de 2 % sobre 30/06/2026.</t>
        </is>
      </c>
    </row>
    <row r="264">
      <c r="A264" s="3" t="inlineStr">
        <is>
          <t xml:space="preserve">MED-0263</t>
        </is>
      </c>
      <c r="B264" s="3" t="inlineStr">
        <is>
          <t xml:space="preserve">IND-158</t>
        </is>
      </c>
      <c r="C264" s="3" t="inlineStr">
        <is>
          <t xml:space="preserve">31/05/2026</t>
        </is>
      </c>
      <c r="D264" s="3" t="inlineStr">
        <is>
          <t xml:space="preserve">93</t>
        </is>
      </c>
      <c r="E264" s="3" t="inlineStr">
        <is>
          <t xml:space="preserve">Faixa amarela (meta 95 %, maior melhor). Primeira apuração registrada da série.</t>
        </is>
      </c>
    </row>
    <row r="265">
      <c r="A265" s="3" t="inlineStr">
        <is>
          <t xml:space="preserve">MED-0264</t>
        </is>
      </c>
      <c r="B265" s="3" t="inlineStr">
        <is>
          <t xml:space="preserve">IND-158</t>
        </is>
      </c>
      <c r="C265" s="3" t="inlineStr">
        <is>
          <t xml:space="preserve">30/06/2026</t>
        </is>
      </c>
      <c r="D265" s="3" t="inlineStr">
        <is>
          <t xml:space="preserve">94</t>
        </is>
      </c>
      <c r="E265" s="3" t="inlineStr">
        <is>
          <t xml:space="preserve">Faixa amarela (meta 95 %, maior melhor). Alta de 1 % sobre 31/05/2026.</t>
        </is>
      </c>
    </row>
    <row r="266">
      <c r="A266" s="3" t="inlineStr">
        <is>
          <t xml:space="preserve">MED-0265</t>
        </is>
      </c>
      <c r="B266" s="3" t="inlineStr">
        <is>
          <t xml:space="preserve">IND-158</t>
        </is>
      </c>
      <c r="C266" s="3" t="inlineStr">
        <is>
          <t xml:space="preserve">31/07/2026</t>
        </is>
      </c>
      <c r="D266" s="3" t="inlineStr">
        <is>
          <t xml:space="preserve">96</t>
        </is>
      </c>
      <c r="E266" s="3" t="inlineStr">
        <is>
          <t xml:space="preserve">Faixa verde (meta 95 %, maior melhor). Alta de 2 % sobre 30/06/2026.</t>
        </is>
      </c>
    </row>
    <row r="267">
      <c r="A267" s="3" t="inlineStr">
        <is>
          <t xml:space="preserve">MED-0266</t>
        </is>
      </c>
      <c r="B267" s="3" t="inlineStr">
        <is>
          <t xml:space="preserve">IND-050</t>
        </is>
      </c>
      <c r="C267" s="3" t="inlineStr">
        <is>
          <t xml:space="preserve">31/12/2025</t>
        </is>
      </c>
      <c r="D267" s="3" t="inlineStr">
        <is>
          <t xml:space="preserve">93</t>
        </is>
      </c>
      <c r="E267" s="3" t="inlineStr">
        <is>
          <t xml:space="preserve">Faixa amarela (meta 95 %, maior melhor). Primeira apuração registrada da série.</t>
        </is>
      </c>
    </row>
    <row r="268">
      <c r="A268" s="3" t="inlineStr">
        <is>
          <t xml:space="preserve">MED-0267</t>
        </is>
      </c>
      <c r="B268" s="3" t="inlineStr">
        <is>
          <t xml:space="preserve">IND-050</t>
        </is>
      </c>
      <c r="C268" s="3" t="inlineStr">
        <is>
          <t xml:space="preserve">31/03/2026</t>
        </is>
      </c>
      <c r="D268" s="3" t="inlineStr">
        <is>
          <t xml:space="preserve">93</t>
        </is>
      </c>
      <c r="E268" s="3" t="inlineStr">
        <is>
          <t xml:space="preserve">Faixa amarela (meta 95 %, maior melhor). Estável em relação a 31/12/2025.</t>
        </is>
      </c>
    </row>
    <row r="269">
      <c r="A269" s="3" t="inlineStr">
        <is>
          <t xml:space="preserve">MED-0268</t>
        </is>
      </c>
      <c r="B269" s="3" t="inlineStr">
        <is>
          <t xml:space="preserve">IND-050</t>
        </is>
      </c>
      <c r="C269" s="3" t="inlineStr">
        <is>
          <t xml:space="preserve">30/06/2026</t>
        </is>
      </c>
      <c r="D269" s="3" t="inlineStr">
        <is>
          <t xml:space="preserve">96</t>
        </is>
      </c>
      <c r="E269" s="3" t="inlineStr">
        <is>
          <t xml:space="preserve">Faixa verde (meta 95 %, maior melhor). Alta de 3 % sobre 31/03/2026.</t>
        </is>
      </c>
    </row>
    <row r="270">
      <c r="A270" s="3" t="inlineStr">
        <is>
          <t xml:space="preserve">MED-0269</t>
        </is>
      </c>
      <c r="B270" s="3" t="inlineStr">
        <is>
          <t xml:space="preserve">IND-159</t>
        </is>
      </c>
      <c r="C270" s="3" t="inlineStr">
        <is>
          <t xml:space="preserve">30/06/2025</t>
        </is>
      </c>
      <c r="D270" s="3" t="inlineStr">
        <is>
          <t xml:space="preserve">82</t>
        </is>
      </c>
      <c r="E270" s="3" t="inlineStr">
        <is>
          <t xml:space="preserve">Faixa amarela (meta 90 %, maior melhor). Primeira apuração registrada da série.</t>
        </is>
      </c>
    </row>
    <row r="271">
      <c r="A271" s="3" t="inlineStr">
        <is>
          <t xml:space="preserve">MED-0270</t>
        </is>
      </c>
      <c r="B271" s="3" t="inlineStr">
        <is>
          <t xml:space="preserve">IND-159</t>
        </is>
      </c>
      <c r="C271" s="3" t="inlineStr">
        <is>
          <t xml:space="preserve">31/12/2025</t>
        </is>
      </c>
      <c r="D271" s="3" t="inlineStr">
        <is>
          <t xml:space="preserve">83</t>
        </is>
      </c>
      <c r="E271" s="3" t="inlineStr">
        <is>
          <t xml:space="preserve">Faixa amarela (meta 90 %, maior melhor). Alta de 1 % sobre 30/06/2025.</t>
        </is>
      </c>
    </row>
    <row r="272">
      <c r="A272" s="3" t="inlineStr">
        <is>
          <t xml:space="preserve">MED-0271</t>
        </is>
      </c>
      <c r="B272" s="3" t="inlineStr">
        <is>
          <t xml:space="preserve">IND-159</t>
        </is>
      </c>
      <c r="C272" s="3" t="inlineStr">
        <is>
          <t xml:space="preserve">30/06/2026</t>
        </is>
      </c>
      <c r="D272" s="3" t="inlineStr">
        <is>
          <t xml:space="preserve">84</t>
        </is>
      </c>
      <c r="E272" s="3" t="inlineStr">
        <is>
          <t xml:space="preserve">Faixa amarela (meta 90 %, maior melhor). Alta de 1 % sobre 31/12/2025.</t>
        </is>
      </c>
    </row>
    <row r="273">
      <c r="A273" s="3" t="inlineStr">
        <is>
          <t xml:space="preserve">MED-0272</t>
        </is>
      </c>
      <c r="B273" s="3" t="inlineStr">
        <is>
          <t xml:space="preserve">IND-160</t>
        </is>
      </c>
      <c r="C273" s="3" t="inlineStr">
        <is>
          <t xml:space="preserve">31/05/2026</t>
        </is>
      </c>
      <c r="D273" s="3" t="inlineStr">
        <is>
          <t xml:space="preserve">93</t>
        </is>
      </c>
      <c r="E273" s="3" t="inlineStr">
        <is>
          <t xml:space="preserve">Faixa amarela (meta 95 %, maior melhor). Primeira apuração registrada da série.</t>
        </is>
      </c>
    </row>
    <row r="274">
      <c r="A274" s="3" t="inlineStr">
        <is>
          <t xml:space="preserve">MED-0273</t>
        </is>
      </c>
      <c r="B274" s="3" t="inlineStr">
        <is>
          <t xml:space="preserve">IND-160</t>
        </is>
      </c>
      <c r="C274" s="3" t="inlineStr">
        <is>
          <t xml:space="preserve">30/06/2026</t>
        </is>
      </c>
      <c r="D274" s="3" t="inlineStr">
        <is>
          <t xml:space="preserve">93</t>
        </is>
      </c>
      <c r="E274" s="3" t="inlineStr">
        <is>
          <t xml:space="preserve">Faixa amarela (meta 95 %, maior melhor). Estável em relação a 31/05/2026.</t>
        </is>
      </c>
    </row>
    <row r="275">
      <c r="A275" s="3" t="inlineStr">
        <is>
          <t xml:space="preserve">MED-0274</t>
        </is>
      </c>
      <c r="B275" s="3" t="inlineStr">
        <is>
          <t xml:space="preserve">IND-160</t>
        </is>
      </c>
      <c r="C275" s="3" t="inlineStr">
        <is>
          <t xml:space="preserve">31/07/2026</t>
        </is>
      </c>
      <c r="D275" s="3" t="inlineStr">
        <is>
          <t xml:space="preserve">95</t>
        </is>
      </c>
      <c r="E275" s="3" t="inlineStr">
        <is>
          <t xml:space="preserve">Faixa verde (meta 95 %, maior melhor). Alta de 2 % sobre 30/06/2026.</t>
        </is>
      </c>
    </row>
    <row r="276">
      <c r="A276" s="3" t="inlineStr">
        <is>
          <t xml:space="preserve">MED-0275</t>
        </is>
      </c>
      <c r="B276" s="3" t="inlineStr">
        <is>
          <t xml:space="preserve">IND-161</t>
        </is>
      </c>
      <c r="C276" s="3" t="inlineStr">
        <is>
          <t xml:space="preserve">31/12/2025</t>
        </is>
      </c>
      <c r="D276" s="3" t="inlineStr">
        <is>
          <t xml:space="preserve">97</t>
        </is>
      </c>
      <c r="E276" s="3" t="inlineStr">
        <is>
          <t xml:space="preserve">Faixa amarela (meta 100 %, maior melhor). Primeira apuração registrada da série.</t>
        </is>
      </c>
    </row>
    <row r="277">
      <c r="A277" s="3" t="inlineStr">
        <is>
          <t xml:space="preserve">MED-0276</t>
        </is>
      </c>
      <c r="B277" s="3" t="inlineStr">
        <is>
          <t xml:space="preserve">IND-161</t>
        </is>
      </c>
      <c r="C277" s="3" t="inlineStr">
        <is>
          <t xml:space="preserve">31/03/2026</t>
        </is>
      </c>
      <c r="D277" s="3" t="inlineStr">
        <is>
          <t xml:space="preserve">96</t>
        </is>
      </c>
      <c r="E277" s="3" t="inlineStr">
        <is>
          <t xml:space="preserve">Faixa amarela (meta 100 %, maior melhor). Queda de 1 % sobre 31/12/2025.</t>
        </is>
      </c>
    </row>
    <row r="278">
      <c r="A278" s="3" t="inlineStr">
        <is>
          <t xml:space="preserve">MED-0277</t>
        </is>
      </c>
      <c r="B278" s="3" t="inlineStr">
        <is>
          <t xml:space="preserve">IND-161</t>
        </is>
      </c>
      <c r="C278" s="3" t="inlineStr">
        <is>
          <t xml:space="preserve">30/06/2026</t>
        </is>
      </c>
      <c r="D278" s="3" t="inlineStr">
        <is>
          <t xml:space="preserve">97</t>
        </is>
      </c>
      <c r="E278" s="3" t="inlineStr">
        <is>
          <t xml:space="preserve">Faixa amarela (meta 100 %, maior melhor). Alta de 1 % sobre 31/03/2026.</t>
        </is>
      </c>
    </row>
    <row r="279">
      <c r="A279" s="3" t="inlineStr">
        <is>
          <t xml:space="preserve">MED-0278</t>
        </is>
      </c>
      <c r="B279" s="3" t="inlineStr">
        <is>
          <t xml:space="preserve">IND-051</t>
        </is>
      </c>
      <c r="C279" s="3" t="inlineStr">
        <is>
          <t xml:space="preserve">31/05/2026</t>
        </is>
      </c>
      <c r="D279" s="3" t="inlineStr">
        <is>
          <t xml:space="preserve">84</t>
        </is>
      </c>
      <c r="E279" s="3" t="inlineStr">
        <is>
          <t xml:space="preserve">Faixa vermelha (meta 95 %, maior melhor). Primeira apuração registrada da série.</t>
        </is>
      </c>
    </row>
    <row r="280">
      <c r="A280" s="3" t="inlineStr">
        <is>
          <t xml:space="preserve">MED-0279</t>
        </is>
      </c>
      <c r="B280" s="3" t="inlineStr">
        <is>
          <t xml:space="preserve">IND-051</t>
        </is>
      </c>
      <c r="C280" s="3" t="inlineStr">
        <is>
          <t xml:space="preserve">30/06/2026</t>
        </is>
      </c>
      <c r="D280" s="3" t="inlineStr">
        <is>
          <t xml:space="preserve">88</t>
        </is>
      </c>
      <c r="E280" s="3" t="inlineStr">
        <is>
          <t xml:space="preserve">Faixa amarela (meta 95 %, maior melhor). Alta de 4 % sobre 31/05/2026.</t>
        </is>
      </c>
    </row>
    <row r="281">
      <c r="A281" s="3" t="inlineStr">
        <is>
          <t xml:space="preserve">MED-0280</t>
        </is>
      </c>
      <c r="B281" s="3" t="inlineStr">
        <is>
          <t xml:space="preserve">IND-051</t>
        </is>
      </c>
      <c r="C281" s="3" t="inlineStr">
        <is>
          <t xml:space="preserve">31/07/2026</t>
        </is>
      </c>
      <c r="D281" s="3" t="inlineStr">
        <is>
          <t xml:space="preserve">88</t>
        </is>
      </c>
      <c r="E281" s="3" t="inlineStr">
        <is>
          <t xml:space="preserve">Faixa amarela (meta 95 %, maior melhor). Estável em relação a 30/06/2026.</t>
        </is>
      </c>
    </row>
    <row r="282">
      <c r="A282" s="3" t="inlineStr">
        <is>
          <t xml:space="preserve">MED-0281</t>
        </is>
      </c>
      <c r="B282" s="3" t="inlineStr">
        <is>
          <t xml:space="preserve">IND-162</t>
        </is>
      </c>
      <c r="C282" s="3" t="inlineStr">
        <is>
          <t xml:space="preserve">31/12/2025</t>
        </is>
      </c>
      <c r="D282" s="3" t="inlineStr">
        <is>
          <t xml:space="preserve">85</t>
        </is>
      </c>
      <c r="E282" s="3" t="inlineStr">
        <is>
          <t xml:space="preserve">Faixa amarela (meta 95 %, maior melhor). Primeira apuração registrada da série.</t>
        </is>
      </c>
    </row>
    <row r="283">
      <c r="A283" s="3" t="inlineStr">
        <is>
          <t xml:space="preserve">MED-0282</t>
        </is>
      </c>
      <c r="B283" s="3" t="inlineStr">
        <is>
          <t xml:space="preserve">IND-162</t>
        </is>
      </c>
      <c r="C283" s="3" t="inlineStr">
        <is>
          <t xml:space="preserve">31/03/2026</t>
        </is>
      </c>
      <c r="D283" s="3" t="inlineStr">
        <is>
          <t xml:space="preserve">87</t>
        </is>
      </c>
      <c r="E283" s="3" t="inlineStr">
        <is>
          <t xml:space="preserve">Faixa amarela (meta 95 %, maior melhor). Alta de 2 % sobre 31/12/2025.</t>
        </is>
      </c>
    </row>
    <row r="284">
      <c r="A284" s="3" t="inlineStr">
        <is>
          <t xml:space="preserve">MED-0283</t>
        </is>
      </c>
      <c r="B284" s="3" t="inlineStr">
        <is>
          <t xml:space="preserve">IND-162</t>
        </is>
      </c>
      <c r="C284" s="3" t="inlineStr">
        <is>
          <t xml:space="preserve">30/06/2026</t>
        </is>
      </c>
      <c r="D284" s="3" t="inlineStr">
        <is>
          <t xml:space="preserve">88</t>
        </is>
      </c>
      <c r="E284" s="3" t="inlineStr">
        <is>
          <t xml:space="preserve">Faixa amarela (meta 95 %, maior melhor). Alta de 1 % sobre 31/03/2026.</t>
        </is>
      </c>
    </row>
    <row r="285">
      <c r="A285" s="3" t="inlineStr">
        <is>
          <t xml:space="preserve">MED-0284</t>
        </is>
      </c>
      <c r="B285" s="3" t="inlineStr">
        <is>
          <t xml:space="preserve">IND-163</t>
        </is>
      </c>
      <c r="C285" s="3" t="inlineStr">
        <is>
          <t xml:space="preserve">31/05/2026</t>
        </is>
      </c>
      <c r="D285" s="3" t="inlineStr">
        <is>
          <t xml:space="preserve">93</t>
        </is>
      </c>
      <c r="E285" s="3" t="inlineStr">
        <is>
          <t xml:space="preserve">Faixa amarela (meta 95 %, maior melhor). Primeira apuração registrada da série.</t>
        </is>
      </c>
    </row>
    <row r="286">
      <c r="A286" s="3" t="inlineStr">
        <is>
          <t xml:space="preserve">MED-0285</t>
        </is>
      </c>
      <c r="B286" s="3" t="inlineStr">
        <is>
          <t xml:space="preserve">IND-163</t>
        </is>
      </c>
      <c r="C286" s="3" t="inlineStr">
        <is>
          <t xml:space="preserve">30/06/2026</t>
        </is>
      </c>
      <c r="D286" s="3" t="inlineStr">
        <is>
          <t xml:space="preserve">94</t>
        </is>
      </c>
      <c r="E286" s="3" t="inlineStr">
        <is>
          <t xml:space="preserve">Faixa amarela (meta 95 %, maior melhor). Alta de 1 % sobre 31/05/2026.</t>
        </is>
      </c>
    </row>
    <row r="287">
      <c r="A287" s="3" t="inlineStr">
        <is>
          <t xml:space="preserve">MED-0286</t>
        </is>
      </c>
      <c r="B287" s="3" t="inlineStr">
        <is>
          <t xml:space="preserve">IND-163</t>
        </is>
      </c>
      <c r="C287" s="3" t="inlineStr">
        <is>
          <t xml:space="preserve">31/07/2026</t>
        </is>
      </c>
      <c r="D287" s="3" t="inlineStr">
        <is>
          <t xml:space="preserve">95</t>
        </is>
      </c>
      <c r="E287" s="3" t="inlineStr">
        <is>
          <t xml:space="preserve">Faixa verde (meta 95 %, maior melhor). Alta de 1 % sobre 30/06/2026.</t>
        </is>
      </c>
    </row>
    <row r="288">
      <c r="A288" s="3" t="inlineStr">
        <is>
          <t xml:space="preserve">MED-0287</t>
        </is>
      </c>
      <c r="B288" s="3" t="inlineStr">
        <is>
          <t xml:space="preserve">IND-164</t>
        </is>
      </c>
      <c r="C288" s="3" t="inlineStr">
        <is>
          <t xml:space="preserve">31/12/2025</t>
        </is>
      </c>
      <c r="D288" s="3" t="inlineStr">
        <is>
          <t xml:space="preserve">79</t>
        </is>
      </c>
      <c r="E288" s="3" t="inlineStr">
        <is>
          <t xml:space="preserve">Faixa amarela (meta 80 %, maior melhor). Primeira apuração registrada da série.</t>
        </is>
      </c>
    </row>
    <row r="289">
      <c r="A289" s="3" t="inlineStr">
        <is>
          <t xml:space="preserve">MED-0288</t>
        </is>
      </c>
      <c r="B289" s="3" t="inlineStr">
        <is>
          <t xml:space="preserve">IND-164</t>
        </is>
      </c>
      <c r="C289" s="3" t="inlineStr">
        <is>
          <t xml:space="preserve">31/03/2026</t>
        </is>
      </c>
      <c r="D289" s="3" t="inlineStr">
        <is>
          <t xml:space="preserve">79</t>
        </is>
      </c>
      <c r="E289" s="3" t="inlineStr">
        <is>
          <t xml:space="preserve">Faixa amarela (meta 80 %, maior melhor). Estável em relação a 31/12/2025.</t>
        </is>
      </c>
    </row>
    <row r="290">
      <c r="A290" s="3" t="inlineStr">
        <is>
          <t xml:space="preserve">MED-0289</t>
        </is>
      </c>
      <c r="B290" s="3" t="inlineStr">
        <is>
          <t xml:space="preserve">IND-164</t>
        </is>
      </c>
      <c r="C290" s="3" t="inlineStr">
        <is>
          <t xml:space="preserve">30/06/2026</t>
        </is>
      </c>
      <c r="D290" s="3" t="inlineStr">
        <is>
          <t xml:space="preserve">80</t>
        </is>
      </c>
      <c r="E290" s="3" t="inlineStr">
        <is>
          <t xml:space="preserve">Faixa verde (meta 80 %, maior melhor). Alta de 1 % sobre 31/03/2026.</t>
        </is>
      </c>
    </row>
    <row r="291">
      <c r="A291" s="3" t="inlineStr">
        <is>
          <t xml:space="preserve">MED-0290</t>
        </is>
      </c>
      <c r="B291" s="3" t="inlineStr">
        <is>
          <t xml:space="preserve">IND-052</t>
        </is>
      </c>
      <c r="C291" s="3" t="inlineStr">
        <is>
          <t xml:space="preserve">31/12/2025</t>
        </is>
      </c>
      <c r="D291" s="3" t="inlineStr">
        <is>
          <t xml:space="preserve">68</t>
        </is>
      </c>
      <c r="E291" s="3" t="inlineStr">
        <is>
          <t xml:space="preserve">Faixa vermelha (meta 80 %, maior melhor). Primeira apuração registrada da série.</t>
        </is>
      </c>
    </row>
    <row r="292">
      <c r="A292" s="3" t="inlineStr">
        <is>
          <t xml:space="preserve">MED-0291</t>
        </is>
      </c>
      <c r="B292" s="3" t="inlineStr">
        <is>
          <t xml:space="preserve">IND-052</t>
        </is>
      </c>
      <c r="C292" s="3" t="inlineStr">
        <is>
          <t xml:space="preserve">31/03/2026</t>
        </is>
      </c>
      <c r="D292" s="3" t="inlineStr">
        <is>
          <t xml:space="preserve">74</t>
        </is>
      </c>
      <c r="E292" s="3" t="inlineStr">
        <is>
          <t xml:space="preserve">Faixa amarela (meta 80 %, maior melhor). Alta de 6 % sobre 31/12/2025.</t>
        </is>
      </c>
    </row>
    <row r="293">
      <c r="A293" s="3" t="inlineStr">
        <is>
          <t xml:space="preserve">MED-0292</t>
        </is>
      </c>
      <c r="B293" s="3" t="inlineStr">
        <is>
          <t xml:space="preserve">IND-052</t>
        </is>
      </c>
      <c r="C293" s="3" t="inlineStr">
        <is>
          <t xml:space="preserve">30/06/2026</t>
        </is>
      </c>
      <c r="D293" s="3" t="inlineStr">
        <is>
          <t xml:space="preserve">75</t>
        </is>
      </c>
      <c r="E293" s="3" t="inlineStr">
        <is>
          <t xml:space="preserve">Faixa amarela (meta 80 %, maior melhor). Alta de 1 % sobre 31/03/2026.</t>
        </is>
      </c>
    </row>
    <row r="294">
      <c r="A294" s="3" t="inlineStr">
        <is>
          <t xml:space="preserve">MED-0293</t>
        </is>
      </c>
      <c r="B294" s="3" t="inlineStr">
        <is>
          <t xml:space="preserve">IND-165</t>
        </is>
      </c>
      <c r="C294" s="3" t="inlineStr">
        <is>
          <t xml:space="preserve">31/12/2025</t>
        </is>
      </c>
      <c r="D294" s="3" t="inlineStr">
        <is>
          <t xml:space="preserve">86</t>
        </is>
      </c>
      <c r="E294" s="3" t="inlineStr">
        <is>
          <t xml:space="preserve">Faixa amarela (meta 90 %, maior melhor). Primeira apuração registrada da série.</t>
        </is>
      </c>
    </row>
    <row r="295">
      <c r="A295" s="3" t="inlineStr">
        <is>
          <t xml:space="preserve">MED-0294</t>
        </is>
      </c>
      <c r="B295" s="3" t="inlineStr">
        <is>
          <t xml:space="preserve">IND-165</t>
        </is>
      </c>
      <c r="C295" s="3" t="inlineStr">
        <is>
          <t xml:space="preserve">31/03/2026</t>
        </is>
      </c>
      <c r="D295" s="3" t="inlineStr">
        <is>
          <t xml:space="preserve">87</t>
        </is>
      </c>
      <c r="E295" s="3" t="inlineStr">
        <is>
          <t xml:space="preserve">Faixa amarela (meta 90 %, maior melhor). Alta de 1 % sobre 31/12/2025.</t>
        </is>
      </c>
    </row>
    <row r="296">
      <c r="A296" s="3" t="inlineStr">
        <is>
          <t xml:space="preserve">MED-0295</t>
        </is>
      </c>
      <c r="B296" s="3" t="inlineStr">
        <is>
          <t xml:space="preserve">IND-165</t>
        </is>
      </c>
      <c r="C296" s="3" t="inlineStr">
        <is>
          <t xml:space="preserve">30/06/2026</t>
        </is>
      </c>
      <c r="D296" s="3" t="inlineStr">
        <is>
          <t xml:space="preserve">87</t>
        </is>
      </c>
      <c r="E296" s="3" t="inlineStr">
        <is>
          <t xml:space="preserve">Faixa amarela (meta 90 %, maior melhor). Estável em relação a 31/03/2026.</t>
        </is>
      </c>
    </row>
    <row r="297">
      <c r="A297" s="3" t="inlineStr">
        <is>
          <t xml:space="preserve">MED-0296</t>
        </is>
      </c>
      <c r="B297" s="3" t="inlineStr">
        <is>
          <t xml:space="preserve">IND-166</t>
        </is>
      </c>
      <c r="C297" s="3" t="inlineStr">
        <is>
          <t xml:space="preserve">31/05/2026</t>
        </is>
      </c>
      <c r="D297" s="3" t="inlineStr">
        <is>
          <t xml:space="preserve">86</t>
        </is>
      </c>
      <c r="E297" s="3" t="inlineStr">
        <is>
          <t xml:space="preserve">Faixa amarela (meta 90 %, maior melhor). Primeira apuração registrada da série.</t>
        </is>
      </c>
    </row>
    <row r="298">
      <c r="A298" s="3" t="inlineStr">
        <is>
          <t xml:space="preserve">MED-0297</t>
        </is>
      </c>
      <c r="B298" s="3" t="inlineStr">
        <is>
          <t xml:space="preserve">IND-166</t>
        </is>
      </c>
      <c r="C298" s="3" t="inlineStr">
        <is>
          <t xml:space="preserve">30/06/2026</t>
        </is>
      </c>
      <c r="D298" s="3" t="inlineStr">
        <is>
          <t xml:space="preserve">87</t>
        </is>
      </c>
      <c r="E298" s="3" t="inlineStr">
        <is>
          <t xml:space="preserve">Faixa amarela (meta 90 %, maior melhor). Alta de 1 % sobre 31/05/2026.</t>
        </is>
      </c>
    </row>
    <row r="299">
      <c r="A299" s="3" t="inlineStr">
        <is>
          <t xml:space="preserve">MED-0298</t>
        </is>
      </c>
      <c r="B299" s="3" t="inlineStr">
        <is>
          <t xml:space="preserve">IND-166</t>
        </is>
      </c>
      <c r="C299" s="3" t="inlineStr">
        <is>
          <t xml:space="preserve">31/07/2026</t>
        </is>
      </c>
      <c r="D299" s="3" t="inlineStr">
        <is>
          <t xml:space="preserve">87</t>
        </is>
      </c>
      <c r="E299" s="3" t="inlineStr">
        <is>
          <t xml:space="preserve">Faixa amarela (meta 90 %, maior melhor). Estável em relação a 30/06/2026.</t>
        </is>
      </c>
    </row>
    <row r="300">
      <c r="A300" s="3" t="inlineStr">
        <is>
          <t xml:space="preserve">MED-0299</t>
        </is>
      </c>
      <c r="B300" s="3" t="inlineStr">
        <is>
          <t xml:space="preserve">IND-167</t>
        </is>
      </c>
      <c r="C300" s="3" t="inlineStr">
        <is>
          <t xml:space="preserve">31/12/2025</t>
        </is>
      </c>
      <c r="D300" s="3" t="inlineStr">
        <is>
          <t xml:space="preserve">83</t>
        </is>
      </c>
      <c r="E300" s="3" t="inlineStr">
        <is>
          <t xml:space="preserve">Faixa amarela (meta 85 %, maior melhor). Primeira apuração registrada da série.</t>
        </is>
      </c>
    </row>
    <row r="301">
      <c r="A301" s="3" t="inlineStr">
        <is>
          <t xml:space="preserve">MED-0300</t>
        </is>
      </c>
      <c r="B301" s="3" t="inlineStr">
        <is>
          <t xml:space="preserve">IND-167</t>
        </is>
      </c>
      <c r="C301" s="3" t="inlineStr">
        <is>
          <t xml:space="preserve">31/03/2026</t>
        </is>
      </c>
      <c r="D301" s="3" t="inlineStr">
        <is>
          <t xml:space="preserve">84</t>
        </is>
      </c>
      <c r="E301" s="3" t="inlineStr">
        <is>
          <t xml:space="preserve">Faixa amarela (meta 85 %, maior melhor). Alta de 1 % sobre 31/12/2025.</t>
        </is>
      </c>
    </row>
    <row r="302">
      <c r="A302" s="3" t="inlineStr">
        <is>
          <t xml:space="preserve">MED-0301</t>
        </is>
      </c>
      <c r="B302" s="3" t="inlineStr">
        <is>
          <t xml:space="preserve">IND-167</t>
        </is>
      </c>
      <c r="C302" s="3" t="inlineStr">
        <is>
          <t xml:space="preserve">30/06/2026</t>
        </is>
      </c>
      <c r="D302" s="3" t="inlineStr">
        <is>
          <t xml:space="preserve">86</t>
        </is>
      </c>
      <c r="E302" s="3" t="inlineStr">
        <is>
          <t xml:space="preserve">Faixa verde (meta 85 %, maior melhor). Alta de 2 % sobre 31/03/2026.</t>
        </is>
      </c>
    </row>
    <row r="303">
      <c r="A303" s="3" t="inlineStr">
        <is>
          <t xml:space="preserve">MED-0302</t>
        </is>
      </c>
      <c r="B303" s="3" t="inlineStr">
        <is>
          <t xml:space="preserve">IND-053</t>
        </is>
      </c>
      <c r="C303" s="3" t="inlineStr">
        <is>
          <t xml:space="preserve">31/12/2025</t>
        </is>
      </c>
      <c r="D303" s="3" t="inlineStr">
        <is>
          <t xml:space="preserve">88</t>
        </is>
      </c>
      <c r="E303" s="3" t="inlineStr">
        <is>
          <t xml:space="preserve">Faixa amarela (meta 90 %, maior melhor). Primeira apuração registrada da série.</t>
        </is>
      </c>
    </row>
    <row r="304">
      <c r="A304" s="3" t="inlineStr">
        <is>
          <t xml:space="preserve">MED-0303</t>
        </is>
      </c>
      <c r="B304" s="3" t="inlineStr">
        <is>
          <t xml:space="preserve">IND-053</t>
        </is>
      </c>
      <c r="C304" s="3" t="inlineStr">
        <is>
          <t xml:space="preserve">31/03/2026</t>
        </is>
      </c>
      <c r="D304" s="3" t="inlineStr">
        <is>
          <t xml:space="preserve">89</t>
        </is>
      </c>
      <c r="E304" s="3" t="inlineStr">
        <is>
          <t xml:space="preserve">Faixa amarela (meta 90 %, maior melhor). Alta de 1 % sobre 31/12/2025.</t>
        </is>
      </c>
    </row>
    <row r="305">
      <c r="A305" s="3" t="inlineStr">
        <is>
          <t xml:space="preserve">MED-0304</t>
        </is>
      </c>
      <c r="B305" s="3" t="inlineStr">
        <is>
          <t xml:space="preserve">IND-053</t>
        </is>
      </c>
      <c r="C305" s="3" t="inlineStr">
        <is>
          <t xml:space="preserve">30/06/2026</t>
        </is>
      </c>
      <c r="D305" s="3" t="inlineStr">
        <is>
          <t xml:space="preserve">90</t>
        </is>
      </c>
      <c r="E305" s="3" t="inlineStr">
        <is>
          <t xml:space="preserve">Faixa verde (meta 90 %, maior melhor). Alta de 1 % sobre 31/03/2026.</t>
        </is>
      </c>
    </row>
    <row r="306">
      <c r="A306" s="3" t="inlineStr">
        <is>
          <t xml:space="preserve">MED-0305</t>
        </is>
      </c>
      <c r="B306" s="3" t="inlineStr">
        <is>
          <t xml:space="preserve">IND-168</t>
        </is>
      </c>
      <c r="C306" s="3" t="inlineStr">
        <is>
          <t xml:space="preserve">31/05/2026</t>
        </is>
      </c>
      <c r="D306" s="3" t="inlineStr">
        <is>
          <t xml:space="preserve">90</t>
        </is>
      </c>
      <c r="E306" s="3" t="inlineStr">
        <is>
          <t xml:space="preserve">Faixa amarela (meta 95 %, maior melhor). Primeira apuração registrada da série.</t>
        </is>
      </c>
    </row>
    <row r="307">
      <c r="A307" s="3" t="inlineStr">
        <is>
          <t xml:space="preserve">MED-0306</t>
        </is>
      </c>
      <c r="B307" s="3" t="inlineStr">
        <is>
          <t xml:space="preserve">IND-168</t>
        </is>
      </c>
      <c r="C307" s="3" t="inlineStr">
        <is>
          <t xml:space="preserve">30/06/2026</t>
        </is>
      </c>
      <c r="D307" s="3" t="inlineStr">
        <is>
          <t xml:space="preserve">91</t>
        </is>
      </c>
      <c r="E307" s="3" t="inlineStr">
        <is>
          <t xml:space="preserve">Faixa amarela (meta 95 %, maior melhor). Alta de 1 % sobre 31/05/2026.</t>
        </is>
      </c>
    </row>
    <row r="308">
      <c r="A308" s="3" t="inlineStr">
        <is>
          <t xml:space="preserve">MED-0307</t>
        </is>
      </c>
      <c r="B308" s="3" t="inlineStr">
        <is>
          <t xml:space="preserve">IND-168</t>
        </is>
      </c>
      <c r="C308" s="3" t="inlineStr">
        <is>
          <t xml:space="preserve">31/07/2026</t>
        </is>
      </c>
      <c r="D308" s="3" t="inlineStr">
        <is>
          <t xml:space="preserve">93</t>
        </is>
      </c>
      <c r="E308" s="3" t="inlineStr">
        <is>
          <t xml:space="preserve">Faixa amarela (meta 95 %, maior melhor). Alta de 2 % sobre 30/06/2026.</t>
        </is>
      </c>
    </row>
    <row r="309">
      <c r="A309" s="3" t="inlineStr">
        <is>
          <t xml:space="preserve">MED-0308</t>
        </is>
      </c>
      <c r="B309" s="3" t="inlineStr">
        <is>
          <t xml:space="preserve">IND-169</t>
        </is>
      </c>
      <c r="C309" s="3" t="inlineStr">
        <is>
          <t xml:space="preserve">31/12/2025</t>
        </is>
      </c>
      <c r="D309" s="3" t="inlineStr">
        <is>
          <t xml:space="preserve">82</t>
        </is>
      </c>
      <c r="E309" s="3" t="inlineStr">
        <is>
          <t xml:space="preserve">Faixa amarela (meta 85 %, maior melhor). Primeira apuração registrada da série.</t>
        </is>
      </c>
    </row>
    <row r="310">
      <c r="A310" s="3" t="inlineStr">
        <is>
          <t xml:space="preserve">MED-0309</t>
        </is>
      </c>
      <c r="B310" s="3" t="inlineStr">
        <is>
          <t xml:space="preserve">IND-169</t>
        </is>
      </c>
      <c r="C310" s="3" t="inlineStr">
        <is>
          <t xml:space="preserve">31/03/2026</t>
        </is>
      </c>
      <c r="D310" s="3" t="inlineStr">
        <is>
          <t xml:space="preserve">81</t>
        </is>
      </c>
      <c r="E310" s="3" t="inlineStr">
        <is>
          <t xml:space="preserve">Faixa amarela (meta 85 %, maior melhor). Queda de 1 % sobre 31/12/2025.</t>
        </is>
      </c>
    </row>
    <row r="311">
      <c r="A311" s="3" t="inlineStr">
        <is>
          <t xml:space="preserve">MED-0310</t>
        </is>
      </c>
      <c r="B311" s="3" t="inlineStr">
        <is>
          <t xml:space="preserve">IND-169</t>
        </is>
      </c>
      <c r="C311" s="3" t="inlineStr">
        <is>
          <t xml:space="preserve">30/06/2026</t>
        </is>
      </c>
      <c r="D311" s="3" t="inlineStr">
        <is>
          <t xml:space="preserve">83</t>
        </is>
      </c>
      <c r="E311" s="3" t="inlineStr">
        <is>
          <t xml:space="preserve">Faixa amarela (meta 85 %, maior melhor). Alta de 2 % sobre 31/03/2026.</t>
        </is>
      </c>
    </row>
    <row r="312">
      <c r="A312" s="3" t="inlineStr">
        <is>
          <t xml:space="preserve">MED-0311</t>
        </is>
      </c>
      <c r="B312" s="3" t="inlineStr">
        <is>
          <t xml:space="preserve">IND-170</t>
        </is>
      </c>
      <c r="C312" s="3" t="inlineStr">
        <is>
          <t xml:space="preserve">31/12/2025</t>
        </is>
      </c>
      <c r="D312" s="3" t="inlineStr">
        <is>
          <t xml:space="preserve">90</t>
        </is>
      </c>
      <c r="E312" s="3" t="inlineStr">
        <is>
          <t xml:space="preserve">Faixa amarela (meta 100 %, maior melhor). Primeira apuração registrada da série.</t>
        </is>
      </c>
    </row>
    <row r="313">
      <c r="A313" s="3" t="inlineStr">
        <is>
          <t xml:space="preserve">MED-0312</t>
        </is>
      </c>
      <c r="B313" s="3" t="inlineStr">
        <is>
          <t xml:space="preserve">IND-170</t>
        </is>
      </c>
      <c r="C313" s="3" t="inlineStr">
        <is>
          <t xml:space="preserve">31/03/2026</t>
        </is>
      </c>
      <c r="D313" s="3" t="inlineStr">
        <is>
          <t xml:space="preserve">94</t>
        </is>
      </c>
      <c r="E313" s="3" t="inlineStr">
        <is>
          <t xml:space="preserve">Faixa amarela (meta 100 %, maior melhor). Alta de 4 % sobre 31/12/2025.</t>
        </is>
      </c>
    </row>
    <row r="314">
      <c r="A314" s="3" t="inlineStr">
        <is>
          <t xml:space="preserve">MED-0313</t>
        </is>
      </c>
      <c r="B314" s="3" t="inlineStr">
        <is>
          <t xml:space="preserve">IND-170</t>
        </is>
      </c>
      <c r="C314" s="3" t="inlineStr">
        <is>
          <t xml:space="preserve">30/06/2026</t>
        </is>
      </c>
      <c r="D314" s="3" t="inlineStr">
        <is>
          <t xml:space="preserve">93</t>
        </is>
      </c>
      <c r="E314" s="3" t="inlineStr">
        <is>
          <t xml:space="preserve">Faixa amarela (meta 100 %, maior melhor). Queda de 1 % sobre 31/03/2026.</t>
        </is>
      </c>
    </row>
    <row r="315">
      <c r="A315" s="3" t="inlineStr">
        <is>
          <t xml:space="preserve">MED-0314</t>
        </is>
      </c>
      <c r="B315" s="3" t="inlineStr">
        <is>
          <t xml:space="preserve">IND-054</t>
        </is>
      </c>
      <c r="C315" s="3" t="inlineStr">
        <is>
          <t xml:space="preserve">31/12/2025</t>
        </is>
      </c>
      <c r="D315" s="3" t="inlineStr">
        <is>
          <t xml:space="preserve">98</t>
        </is>
      </c>
      <c r="E315" s="3" t="inlineStr">
        <is>
          <t xml:space="preserve">Faixa amarela (meta 100 %, maior melhor). Primeira apuração registrada da série.</t>
        </is>
      </c>
    </row>
    <row r="316">
      <c r="A316" s="3" t="inlineStr">
        <is>
          <t xml:space="preserve">MED-0315</t>
        </is>
      </c>
      <c r="B316" s="3" t="inlineStr">
        <is>
          <t xml:space="preserve">IND-054</t>
        </is>
      </c>
      <c r="C316" s="3" t="inlineStr">
        <is>
          <t xml:space="preserve">31/03/2026</t>
        </is>
      </c>
      <c r="D316" s="3" t="inlineStr">
        <is>
          <t xml:space="preserve">98</t>
        </is>
      </c>
      <c r="E316" s="3" t="inlineStr">
        <is>
          <t xml:space="preserve">Faixa amarela (meta 100 %, maior melhor). Estável em relação a 31/12/2025.</t>
        </is>
      </c>
    </row>
    <row r="317">
      <c r="A317" s="3" t="inlineStr">
        <is>
          <t xml:space="preserve">MED-0316</t>
        </is>
      </c>
      <c r="B317" s="3" t="inlineStr">
        <is>
          <t xml:space="preserve">IND-054</t>
        </is>
      </c>
      <c r="C317" s="3" t="inlineStr">
        <is>
          <t xml:space="preserve">30/06/2026</t>
        </is>
      </c>
      <c r="D317" s="3" t="inlineStr">
        <is>
          <t xml:space="preserve">100</t>
        </is>
      </c>
      <c r="E317" s="3" t="inlineStr">
        <is>
          <t xml:space="preserve">Faixa verde (meta 100 %, maior melhor). Alta de 2 % sobre 31/03/2026.</t>
        </is>
      </c>
    </row>
    <row r="318">
      <c r="A318" s="3" t="inlineStr">
        <is>
          <t xml:space="preserve">MED-0317</t>
        </is>
      </c>
      <c r="B318" s="3" t="inlineStr">
        <is>
          <t xml:space="preserve">IND-171</t>
        </is>
      </c>
      <c r="C318" s="3" t="inlineStr">
        <is>
          <t xml:space="preserve">31/12/2025</t>
        </is>
      </c>
      <c r="D318" s="3" t="inlineStr">
        <is>
          <t xml:space="preserve">78</t>
        </is>
      </c>
      <c r="E318" s="3" t="inlineStr">
        <is>
          <t xml:space="preserve">Faixa amarela (meta 80 %, maior melhor). Primeira apuração registrada da série.</t>
        </is>
      </c>
    </row>
    <row r="319">
      <c r="A319" s="3" t="inlineStr">
        <is>
          <t xml:space="preserve">MED-0318</t>
        </is>
      </c>
      <c r="B319" s="3" t="inlineStr">
        <is>
          <t xml:space="preserve">IND-171</t>
        </is>
      </c>
      <c r="C319" s="3" t="inlineStr">
        <is>
          <t xml:space="preserve">31/03/2026</t>
        </is>
      </c>
      <c r="D319" s="3" t="inlineStr">
        <is>
          <t xml:space="preserve">78</t>
        </is>
      </c>
      <c r="E319" s="3" t="inlineStr">
        <is>
          <t xml:space="preserve">Faixa amarela (meta 80 %, maior melhor). Estável em relação a 31/12/2025.</t>
        </is>
      </c>
    </row>
    <row r="320">
      <c r="A320" s="3" t="inlineStr">
        <is>
          <t xml:space="preserve">MED-0319</t>
        </is>
      </c>
      <c r="B320" s="3" t="inlineStr">
        <is>
          <t xml:space="preserve">IND-171</t>
        </is>
      </c>
      <c r="C320" s="3" t="inlineStr">
        <is>
          <t xml:space="preserve">30/06/2026</t>
        </is>
      </c>
      <c r="D320" s="3" t="inlineStr">
        <is>
          <t xml:space="preserve">80</t>
        </is>
      </c>
      <c r="E320" s="3" t="inlineStr">
        <is>
          <t xml:space="preserve">Faixa verde (meta 80 %, maior melhor). Alta de 2 % sobre 31/03/2026.</t>
        </is>
      </c>
    </row>
    <row r="321">
      <c r="A321" s="3" t="inlineStr">
        <is>
          <t xml:space="preserve">MED-0320</t>
        </is>
      </c>
      <c r="B321" s="3" t="inlineStr">
        <is>
          <t xml:space="preserve">IND-172</t>
        </is>
      </c>
      <c r="C321" s="3" t="inlineStr">
        <is>
          <t xml:space="preserve">30/06/2025</t>
        </is>
      </c>
      <c r="D321" s="3" t="inlineStr">
        <is>
          <t xml:space="preserve">83</t>
        </is>
      </c>
      <c r="E321" s="3" t="inlineStr">
        <is>
          <t xml:space="preserve">Faixa amarela (meta 85 %, maior melhor). Primeira apuração registrada da série.</t>
        </is>
      </c>
    </row>
    <row r="322">
      <c r="A322" s="3" t="inlineStr">
        <is>
          <t xml:space="preserve">MED-0321</t>
        </is>
      </c>
      <c r="B322" s="3" t="inlineStr">
        <is>
          <t xml:space="preserve">IND-172</t>
        </is>
      </c>
      <c r="C322" s="3" t="inlineStr">
        <is>
          <t xml:space="preserve">31/12/2025</t>
        </is>
      </c>
      <c r="D322" s="3" t="inlineStr">
        <is>
          <t xml:space="preserve">84</t>
        </is>
      </c>
      <c r="E322" s="3" t="inlineStr">
        <is>
          <t xml:space="preserve">Faixa amarela (meta 85 %, maior melhor). Alta de 1 % sobre 30/06/2025.</t>
        </is>
      </c>
    </row>
    <row r="323">
      <c r="A323" s="3" t="inlineStr">
        <is>
          <t xml:space="preserve">MED-0322</t>
        </is>
      </c>
      <c r="B323" s="3" t="inlineStr">
        <is>
          <t xml:space="preserve">IND-172</t>
        </is>
      </c>
      <c r="C323" s="3" t="inlineStr">
        <is>
          <t xml:space="preserve">30/06/2026</t>
        </is>
      </c>
      <c r="D323" s="3" t="inlineStr">
        <is>
          <t xml:space="preserve">86</t>
        </is>
      </c>
      <c r="E323" s="3" t="inlineStr">
        <is>
          <t xml:space="preserve">Faixa verde (meta 85 %, maior melhor). Alta de 2 % sobre 31/12/2025.</t>
        </is>
      </c>
    </row>
    <row r="324">
      <c r="A324" s="3" t="inlineStr">
        <is>
          <t xml:space="preserve">MED-0323</t>
        </is>
      </c>
      <c r="B324" s="3" t="inlineStr">
        <is>
          <t xml:space="preserve">IND-173</t>
        </is>
      </c>
      <c r="C324" s="3" t="inlineStr">
        <is>
          <t xml:space="preserve">31/12/2025</t>
        </is>
      </c>
      <c r="D324" s="3" t="inlineStr">
        <is>
          <t xml:space="preserve">99</t>
        </is>
      </c>
      <c r="E324" s="3" t="inlineStr">
        <is>
          <t xml:space="preserve">Faixa amarela (meta 100 %, maior melhor). Primeira apuração registrada da série.</t>
        </is>
      </c>
    </row>
    <row r="325">
      <c r="A325" s="3" t="inlineStr">
        <is>
          <t xml:space="preserve">MED-0324</t>
        </is>
      </c>
      <c r="B325" s="3" t="inlineStr">
        <is>
          <t xml:space="preserve">IND-173</t>
        </is>
      </c>
      <c r="C325" s="3" t="inlineStr">
        <is>
          <t xml:space="preserve">31/03/2026</t>
        </is>
      </c>
      <c r="D325" s="3" t="inlineStr">
        <is>
          <t xml:space="preserve">99</t>
        </is>
      </c>
      <c r="E325" s="3" t="inlineStr">
        <is>
          <t xml:space="preserve">Faixa amarela (meta 100 %, maior melhor). Estável em relação a 31/12/2025.</t>
        </is>
      </c>
    </row>
    <row r="326">
      <c r="A326" s="3" t="inlineStr">
        <is>
          <t xml:space="preserve">MED-0325</t>
        </is>
      </c>
      <c r="B326" s="3" t="inlineStr">
        <is>
          <t xml:space="preserve">IND-173</t>
        </is>
      </c>
      <c r="C326" s="3" t="inlineStr">
        <is>
          <t xml:space="preserve">30/06/2026</t>
        </is>
      </c>
      <c r="D326" s="3" t="inlineStr">
        <is>
          <t xml:space="preserve">100</t>
        </is>
      </c>
      <c r="E326" s="3" t="inlineStr">
        <is>
          <t xml:space="preserve">Faixa verde (meta 100 %, maior melhor). Alta de 1 % sobre 31/03/2026.</t>
        </is>
      </c>
    </row>
    <row r="327">
      <c r="A327" s="3" t="inlineStr">
        <is>
          <t xml:space="preserve">MED-0326</t>
        </is>
      </c>
      <c r="B327" s="3" t="inlineStr">
        <is>
          <t xml:space="preserve">IND-017</t>
        </is>
      </c>
      <c r="C327" s="3" t="inlineStr">
        <is>
          <t xml:space="preserve">31/05/2026</t>
        </is>
      </c>
      <c r="D327" s="3" t="inlineStr">
        <is>
          <t xml:space="preserve">87</t>
        </is>
      </c>
      <c r="E327" s="3" t="inlineStr">
        <is>
          <t xml:space="preserve">Faixa amarela (meta 90 %, maior melhor). Primeira apuração registrada da série.</t>
        </is>
      </c>
    </row>
    <row r="328">
      <c r="A328" s="3" t="inlineStr">
        <is>
          <t xml:space="preserve">MED-0327</t>
        </is>
      </c>
      <c r="B328" s="3" t="inlineStr">
        <is>
          <t xml:space="preserve">IND-017</t>
        </is>
      </c>
      <c r="C328" s="3" t="inlineStr">
        <is>
          <t xml:space="preserve">30/06/2026</t>
        </is>
      </c>
      <c r="D328" s="3" t="inlineStr">
        <is>
          <t xml:space="preserve">86</t>
        </is>
      </c>
      <c r="E328" s="3" t="inlineStr">
        <is>
          <t xml:space="preserve">Faixa amarela (meta 90 %, maior melhor). Queda de 1 % sobre 31/05/2026.</t>
        </is>
      </c>
    </row>
    <row r="329">
      <c r="A329" s="3" t="inlineStr">
        <is>
          <t xml:space="preserve">MED-0328</t>
        </is>
      </c>
      <c r="B329" s="3" t="inlineStr">
        <is>
          <t xml:space="preserve">IND-017</t>
        </is>
      </c>
      <c r="C329" s="3" t="inlineStr">
        <is>
          <t xml:space="preserve">31/07/2026</t>
        </is>
      </c>
      <c r="D329" s="3" t="inlineStr">
        <is>
          <t xml:space="preserve">88</t>
        </is>
      </c>
      <c r="E329" s="3" t="inlineStr">
        <is>
          <t xml:space="preserve">Faixa amarela (meta 90 %, maior melhor). Alta de 2 % sobre 30/06/2026.</t>
        </is>
      </c>
    </row>
    <row r="330">
      <c r="A330" s="3" t="inlineStr">
        <is>
          <t xml:space="preserve">MED-0329</t>
        </is>
      </c>
      <c r="B330" s="3" t="inlineStr">
        <is>
          <t xml:space="preserve">IND-055</t>
        </is>
      </c>
      <c r="C330" s="3" t="inlineStr">
        <is>
          <t xml:space="preserve">30/06/2025</t>
        </is>
      </c>
      <c r="D330" s="3" t="inlineStr">
        <is>
          <t xml:space="preserve">74</t>
        </is>
      </c>
      <c r="E330" s="3" t="inlineStr">
        <is>
          <t xml:space="preserve">Faixa amarela (meta 75 %, maior melhor). Primeira apuração registrada da série.</t>
        </is>
      </c>
    </row>
    <row r="331">
      <c r="A331" s="3" t="inlineStr">
        <is>
          <t xml:space="preserve">MED-0330</t>
        </is>
      </c>
      <c r="B331" s="3" t="inlineStr">
        <is>
          <t xml:space="preserve">IND-055</t>
        </is>
      </c>
      <c r="C331" s="3" t="inlineStr">
        <is>
          <t xml:space="preserve">31/12/2025</t>
        </is>
      </c>
      <c r="D331" s="3" t="inlineStr">
        <is>
          <t xml:space="preserve">73</t>
        </is>
      </c>
      <c r="E331" s="3" t="inlineStr">
        <is>
          <t xml:space="preserve">Faixa amarela (meta 75 %, maior melhor). Queda de 1 % sobre 30/06/2025.</t>
        </is>
      </c>
    </row>
    <row r="332">
      <c r="A332" s="3" t="inlineStr">
        <is>
          <t xml:space="preserve">MED-0331</t>
        </is>
      </c>
      <c r="B332" s="3" t="inlineStr">
        <is>
          <t xml:space="preserve">IND-055</t>
        </is>
      </c>
      <c r="C332" s="3" t="inlineStr">
        <is>
          <t xml:space="preserve">30/06/2026</t>
        </is>
      </c>
      <c r="D332" s="3" t="inlineStr">
        <is>
          <t xml:space="preserve">75</t>
        </is>
      </c>
      <c r="E332" s="3" t="inlineStr">
        <is>
          <t xml:space="preserve">Faixa verde (meta 75 %, maior melhor). Alta de 2 % sobre 31/12/2025.</t>
        </is>
      </c>
    </row>
    <row r="333">
      <c r="A333" s="3" t="inlineStr">
        <is>
          <t xml:space="preserve">MED-0332</t>
        </is>
      </c>
      <c r="B333" s="3" t="inlineStr">
        <is>
          <t xml:space="preserve">IND-174</t>
        </is>
      </c>
      <c r="C333" s="3" t="inlineStr">
        <is>
          <t xml:space="preserve">31/12/2025</t>
        </is>
      </c>
      <c r="D333" s="3" t="inlineStr">
        <is>
          <t xml:space="preserve">79</t>
        </is>
      </c>
      <c r="E333" s="3" t="inlineStr">
        <is>
          <t xml:space="preserve">Faixa amarela (meta 80 %, maior melhor). Primeira apuração registrada da série.</t>
        </is>
      </c>
    </row>
    <row r="334">
      <c r="A334" s="3" t="inlineStr">
        <is>
          <t xml:space="preserve">MED-0333</t>
        </is>
      </c>
      <c r="B334" s="3" t="inlineStr">
        <is>
          <t xml:space="preserve">IND-174</t>
        </is>
      </c>
      <c r="C334" s="3" t="inlineStr">
        <is>
          <t xml:space="preserve">31/03/2026</t>
        </is>
      </c>
      <c r="D334" s="3" t="inlineStr">
        <is>
          <t xml:space="preserve">78</t>
        </is>
      </c>
      <c r="E334" s="3" t="inlineStr">
        <is>
          <t xml:space="preserve">Faixa amarela (meta 80 %, maior melhor). Queda de 1 % sobre 31/12/2025.</t>
        </is>
      </c>
    </row>
    <row r="335">
      <c r="A335" s="3" t="inlineStr">
        <is>
          <t xml:space="preserve">MED-0334</t>
        </is>
      </c>
      <c r="B335" s="3" t="inlineStr">
        <is>
          <t xml:space="preserve">IND-174</t>
        </is>
      </c>
      <c r="C335" s="3" t="inlineStr">
        <is>
          <t xml:space="preserve">30/06/2026</t>
        </is>
      </c>
      <c r="D335" s="3" t="inlineStr">
        <is>
          <t xml:space="preserve">81</t>
        </is>
      </c>
      <c r="E335" s="3" t="inlineStr">
        <is>
          <t xml:space="preserve">Faixa verde (meta 80 %, maior melhor). Alta de 3 % sobre 31/03/2026.</t>
        </is>
      </c>
    </row>
    <row r="336">
      <c r="A336" s="3" t="inlineStr">
        <is>
          <t xml:space="preserve">MED-0335</t>
        </is>
      </c>
      <c r="B336" s="3" t="inlineStr">
        <is>
          <t xml:space="preserve">IND-175</t>
        </is>
      </c>
      <c r="C336" s="3" t="inlineStr">
        <is>
          <t xml:space="preserve">31/12/2025</t>
        </is>
      </c>
      <c r="D336" s="3" t="inlineStr">
        <is>
          <t xml:space="preserve">78</t>
        </is>
      </c>
      <c r="E336" s="3" t="inlineStr">
        <is>
          <t xml:space="preserve">Faixa amarela (meta 80 %, maior melhor). Primeira apuração registrada da série.</t>
        </is>
      </c>
    </row>
    <row r="337">
      <c r="A337" s="3" t="inlineStr">
        <is>
          <t xml:space="preserve">MED-0336</t>
        </is>
      </c>
      <c r="B337" s="3" t="inlineStr">
        <is>
          <t xml:space="preserve">IND-175</t>
        </is>
      </c>
      <c r="C337" s="3" t="inlineStr">
        <is>
          <t xml:space="preserve">31/03/2026</t>
        </is>
      </c>
      <c r="D337" s="3" t="inlineStr">
        <is>
          <t xml:space="preserve">79</t>
        </is>
      </c>
      <c r="E337" s="3" t="inlineStr">
        <is>
          <t xml:space="preserve">Faixa amarela (meta 80 %, maior melhor). Alta de 1 % sobre 31/12/2025.</t>
        </is>
      </c>
    </row>
    <row r="338">
      <c r="A338" s="3" t="inlineStr">
        <is>
          <t xml:space="preserve">MED-0337</t>
        </is>
      </c>
      <c r="B338" s="3" t="inlineStr">
        <is>
          <t xml:space="preserve">IND-175</t>
        </is>
      </c>
      <c r="C338" s="3" t="inlineStr">
        <is>
          <t xml:space="preserve">30/06/2026</t>
        </is>
      </c>
      <c r="D338" s="3" t="inlineStr">
        <is>
          <t xml:space="preserve">80</t>
        </is>
      </c>
      <c r="E338" s="3" t="inlineStr">
        <is>
          <t xml:space="preserve">Faixa verde (meta 80 %, maior melhor). Alta de 1 % sobre 31/03/2026.</t>
        </is>
      </c>
    </row>
    <row r="339">
      <c r="A339" s="3" t="inlineStr">
        <is>
          <t xml:space="preserve">MED-0338</t>
        </is>
      </c>
      <c r="B339" s="3" t="inlineStr">
        <is>
          <t xml:space="preserve">IND-176</t>
        </is>
      </c>
      <c r="C339" s="3" t="inlineStr">
        <is>
          <t xml:space="preserve">31/12/2025</t>
        </is>
      </c>
      <c r="D339" s="3" t="inlineStr">
        <is>
          <t xml:space="preserve">87</t>
        </is>
      </c>
      <c r="E339" s="3" t="inlineStr">
        <is>
          <t xml:space="preserve">Faixa amarela (meta 90 %, maior melhor). Primeira apuração registrada da série.</t>
        </is>
      </c>
    </row>
    <row r="340">
      <c r="A340" s="3" t="inlineStr">
        <is>
          <t xml:space="preserve">MED-0339</t>
        </is>
      </c>
      <c r="B340" s="3" t="inlineStr">
        <is>
          <t xml:space="preserve">IND-176</t>
        </is>
      </c>
      <c r="C340" s="3" t="inlineStr">
        <is>
          <t xml:space="preserve">31/03/2026</t>
        </is>
      </c>
      <c r="D340" s="3" t="inlineStr">
        <is>
          <t xml:space="preserve">88</t>
        </is>
      </c>
      <c r="E340" s="3" t="inlineStr">
        <is>
          <t xml:space="preserve">Faixa amarela (meta 90 %, maior melhor). Alta de 1 % sobre 31/12/2025.</t>
        </is>
      </c>
    </row>
    <row r="341">
      <c r="A341" s="3" t="inlineStr">
        <is>
          <t xml:space="preserve">MED-0340</t>
        </is>
      </c>
      <c r="B341" s="3" t="inlineStr">
        <is>
          <t xml:space="preserve">IND-176</t>
        </is>
      </c>
      <c r="C341" s="3" t="inlineStr">
        <is>
          <t xml:space="preserve">30/06/2026</t>
        </is>
      </c>
      <c r="D341" s="3" t="inlineStr">
        <is>
          <t xml:space="preserve">91</t>
        </is>
      </c>
      <c r="E341" s="3" t="inlineStr">
        <is>
          <t xml:space="preserve">Faixa verde (meta 90 %, maior melhor). Alta de 3 % sobre 31/03/2026.</t>
        </is>
      </c>
    </row>
    <row r="342">
      <c r="A342" s="3" t="inlineStr">
        <is>
          <t xml:space="preserve">MED-0341</t>
        </is>
      </c>
      <c r="B342" s="3" t="inlineStr">
        <is>
          <t xml:space="preserve">IND-056</t>
        </is>
      </c>
      <c r="C342" s="3" t="inlineStr">
        <is>
          <t xml:space="preserve">31/12/2025</t>
        </is>
      </c>
      <c r="D342" s="3" t="inlineStr">
        <is>
          <t xml:space="preserve">89</t>
        </is>
      </c>
      <c r="E342" s="3" t="inlineStr">
        <is>
          <t xml:space="preserve">Faixa amarela (meta 90 %, maior melhor). Primeira apuração registrada da série.</t>
        </is>
      </c>
    </row>
    <row r="343">
      <c r="A343" s="3" t="inlineStr">
        <is>
          <t xml:space="preserve">MED-0342</t>
        </is>
      </c>
      <c r="B343" s="3" t="inlineStr">
        <is>
          <t xml:space="preserve">IND-056</t>
        </is>
      </c>
      <c r="C343" s="3" t="inlineStr">
        <is>
          <t xml:space="preserve">31/03/2026</t>
        </is>
      </c>
      <c r="D343" s="3" t="inlineStr">
        <is>
          <t xml:space="preserve">89</t>
        </is>
      </c>
      <c r="E343" s="3" t="inlineStr">
        <is>
          <t xml:space="preserve">Faixa amarela (meta 90 %, maior melhor). Estável em relação a 31/12/2025.</t>
        </is>
      </c>
    </row>
    <row r="344">
      <c r="A344" s="3" t="inlineStr">
        <is>
          <t xml:space="preserve">MED-0343</t>
        </is>
      </c>
      <c r="B344" s="3" t="inlineStr">
        <is>
          <t xml:space="preserve">IND-056</t>
        </is>
      </c>
      <c r="C344" s="3" t="inlineStr">
        <is>
          <t xml:space="preserve">30/06/2026</t>
        </is>
      </c>
      <c r="D344" s="3" t="inlineStr">
        <is>
          <t xml:space="preserve">91</t>
        </is>
      </c>
      <c r="E344" s="3" t="inlineStr">
        <is>
          <t xml:space="preserve">Faixa verde (meta 90 %, maior melhor). Alta de 2 % sobre 31/03/2026.</t>
        </is>
      </c>
    </row>
    <row r="345">
      <c r="A345" s="3" t="inlineStr">
        <is>
          <t xml:space="preserve">MED-0344</t>
        </is>
      </c>
      <c r="B345" s="3" t="inlineStr">
        <is>
          <t xml:space="preserve">IND-177</t>
        </is>
      </c>
      <c r="C345" s="3" t="inlineStr">
        <is>
          <t xml:space="preserve">31/12/2025</t>
        </is>
      </c>
      <c r="D345" s="3" t="inlineStr">
        <is>
          <t xml:space="preserve">86</t>
        </is>
      </c>
      <c r="E345" s="3" t="inlineStr">
        <is>
          <t xml:space="preserve">Faixa amarela (meta 90 %, maior melhor). Primeira apuração registrada da série.</t>
        </is>
      </c>
    </row>
    <row r="346">
      <c r="A346" s="3" t="inlineStr">
        <is>
          <t xml:space="preserve">MED-0345</t>
        </is>
      </c>
      <c r="B346" s="3" t="inlineStr">
        <is>
          <t xml:space="preserve">IND-177</t>
        </is>
      </c>
      <c r="C346" s="3" t="inlineStr">
        <is>
          <t xml:space="preserve">31/03/2026</t>
        </is>
      </c>
      <c r="D346" s="3" t="inlineStr">
        <is>
          <t xml:space="preserve">87</t>
        </is>
      </c>
      <c r="E346" s="3" t="inlineStr">
        <is>
          <t xml:space="preserve">Faixa amarela (meta 90 %, maior melhor). Alta de 1 % sobre 31/12/2025.</t>
        </is>
      </c>
    </row>
    <row r="347">
      <c r="A347" s="3" t="inlineStr">
        <is>
          <t xml:space="preserve">MED-0346</t>
        </is>
      </c>
      <c r="B347" s="3" t="inlineStr">
        <is>
          <t xml:space="preserve">IND-177</t>
        </is>
      </c>
      <c r="C347" s="3" t="inlineStr">
        <is>
          <t xml:space="preserve">30/06/2026</t>
        </is>
      </c>
      <c r="D347" s="3" t="inlineStr">
        <is>
          <t xml:space="preserve">87</t>
        </is>
      </c>
      <c r="E347" s="3" t="inlineStr">
        <is>
          <t xml:space="preserve">Faixa amarela (meta 90 %, maior melhor). Estável em relação a 31/03/2026.</t>
        </is>
      </c>
    </row>
    <row r="348">
      <c r="A348" s="3" t="inlineStr">
        <is>
          <t xml:space="preserve">MED-0347</t>
        </is>
      </c>
      <c r="B348" s="3" t="inlineStr">
        <is>
          <t xml:space="preserve">IND-178</t>
        </is>
      </c>
      <c r="C348" s="3" t="inlineStr">
        <is>
          <t xml:space="preserve">31/12/2025</t>
        </is>
      </c>
      <c r="D348" s="3" t="inlineStr">
        <is>
          <t xml:space="preserve">80</t>
        </is>
      </c>
      <c r="E348" s="3" t="inlineStr">
        <is>
          <t xml:space="preserve">Faixa amarela (meta 85 %, maior melhor). Primeira apuração registrada da série.</t>
        </is>
      </c>
    </row>
    <row r="349">
      <c r="A349" s="3" t="inlineStr">
        <is>
          <t xml:space="preserve">MED-0348</t>
        </is>
      </c>
      <c r="B349" s="3" t="inlineStr">
        <is>
          <t xml:space="preserve">IND-178</t>
        </is>
      </c>
      <c r="C349" s="3" t="inlineStr">
        <is>
          <t xml:space="preserve">31/03/2026</t>
        </is>
      </c>
      <c r="D349" s="3" t="inlineStr">
        <is>
          <t xml:space="preserve">82</t>
        </is>
      </c>
      <c r="E349" s="3" t="inlineStr">
        <is>
          <t xml:space="preserve">Faixa amarela (meta 85 %, maior melhor). Alta de 2 % sobre 31/12/2025.</t>
        </is>
      </c>
    </row>
    <row r="350">
      <c r="A350" s="3" t="inlineStr">
        <is>
          <t xml:space="preserve">MED-0349</t>
        </is>
      </c>
      <c r="B350" s="3" t="inlineStr">
        <is>
          <t xml:space="preserve">IND-178</t>
        </is>
      </c>
      <c r="C350" s="3" t="inlineStr">
        <is>
          <t xml:space="preserve">30/06/2026</t>
        </is>
      </c>
      <c r="D350" s="3" t="inlineStr">
        <is>
          <t xml:space="preserve">83</t>
        </is>
      </c>
      <c r="E350" s="3" t="inlineStr">
        <is>
          <t xml:space="preserve">Faixa amarela (meta 85 %, maior melhor). Alta de 1 % sobre 31/03/2026.</t>
        </is>
      </c>
    </row>
    <row r="351">
      <c r="A351" s="3" t="inlineStr">
        <is>
          <t xml:space="preserve">MED-0350</t>
        </is>
      </c>
      <c r="B351" s="3" t="inlineStr">
        <is>
          <t xml:space="preserve">IND-179</t>
        </is>
      </c>
      <c r="C351" s="3" t="inlineStr">
        <is>
          <t xml:space="preserve">31/12/2025</t>
        </is>
      </c>
      <c r="D351" s="3" t="inlineStr">
        <is>
          <t xml:space="preserve">92</t>
        </is>
      </c>
      <c r="E351" s="3" t="inlineStr">
        <is>
          <t xml:space="preserve">Faixa amarela (meta 95 %, maior melhor). Primeira apuração registrada da série.</t>
        </is>
      </c>
    </row>
    <row r="352">
      <c r="A352" s="3" t="inlineStr">
        <is>
          <t xml:space="preserve">MED-0351</t>
        </is>
      </c>
      <c r="B352" s="3" t="inlineStr">
        <is>
          <t xml:space="preserve">IND-179</t>
        </is>
      </c>
      <c r="C352" s="3" t="inlineStr">
        <is>
          <t xml:space="preserve">31/03/2026</t>
        </is>
      </c>
      <c r="D352" s="3" t="inlineStr">
        <is>
          <t xml:space="preserve">92</t>
        </is>
      </c>
      <c r="E352" s="3" t="inlineStr">
        <is>
          <t xml:space="preserve">Faixa amarela (meta 95 %, maior melhor). Estável em relação a 31/12/2025.</t>
        </is>
      </c>
    </row>
    <row r="353">
      <c r="A353" s="3" t="inlineStr">
        <is>
          <t xml:space="preserve">MED-0352</t>
        </is>
      </c>
      <c r="B353" s="3" t="inlineStr">
        <is>
          <t xml:space="preserve">IND-179</t>
        </is>
      </c>
      <c r="C353" s="3" t="inlineStr">
        <is>
          <t xml:space="preserve">30/06/2026</t>
        </is>
      </c>
      <c r="D353" s="3" t="inlineStr">
        <is>
          <t xml:space="preserve">92</t>
        </is>
      </c>
      <c r="E353" s="3" t="inlineStr">
        <is>
          <t xml:space="preserve">Faixa amarela (meta 95 %, maior melhor). Estável em relação a 31/03/2026.</t>
        </is>
      </c>
    </row>
    <row r="354">
      <c r="A354" s="3" t="inlineStr">
        <is>
          <t xml:space="preserve">MED-0353</t>
        </is>
      </c>
      <c r="B354" s="3" t="inlineStr">
        <is>
          <t xml:space="preserve">IND-057</t>
        </is>
      </c>
      <c r="C354" s="3" t="inlineStr">
        <is>
          <t xml:space="preserve">30/06/2025</t>
        </is>
      </c>
      <c r="D354" s="3" t="inlineStr">
        <is>
          <t xml:space="preserve">94</t>
        </is>
      </c>
      <c r="E354" s="3" t="inlineStr">
        <is>
          <t xml:space="preserve">Faixa amarela (meta 100 %, maior melhor). Primeira apuração registrada da série.</t>
        </is>
      </c>
    </row>
    <row r="355">
      <c r="A355" s="3" t="inlineStr">
        <is>
          <t xml:space="preserve">MED-0354</t>
        </is>
      </c>
      <c r="B355" s="3" t="inlineStr">
        <is>
          <t xml:space="preserve">IND-057</t>
        </is>
      </c>
      <c r="C355" s="3" t="inlineStr">
        <is>
          <t xml:space="preserve">31/12/2025</t>
        </is>
      </c>
      <c r="D355" s="3" t="inlineStr">
        <is>
          <t xml:space="preserve">97</t>
        </is>
      </c>
      <c r="E355" s="3" t="inlineStr">
        <is>
          <t xml:space="preserve">Faixa amarela (meta 100 %, maior melhor). Alta de 3 % sobre 30/06/2025.</t>
        </is>
      </c>
    </row>
    <row r="356">
      <c r="A356" s="3" t="inlineStr">
        <is>
          <t xml:space="preserve">MED-0355</t>
        </is>
      </c>
      <c r="B356" s="3" t="inlineStr">
        <is>
          <t xml:space="preserve">IND-057</t>
        </is>
      </c>
      <c r="C356" s="3" t="inlineStr">
        <is>
          <t xml:space="preserve">30/06/2026</t>
        </is>
      </c>
      <c r="D356" s="3" t="inlineStr">
        <is>
          <t xml:space="preserve">98</t>
        </is>
      </c>
      <c r="E356" s="3" t="inlineStr">
        <is>
          <t xml:space="preserve">Faixa amarela (meta 100 %, maior melhor). Alta de 1 % sobre 31/12/2025.</t>
        </is>
      </c>
    </row>
    <row r="357">
      <c r="A357" s="3" t="inlineStr">
        <is>
          <t xml:space="preserve">MED-0356</t>
        </is>
      </c>
      <c r="B357" s="3" t="inlineStr">
        <is>
          <t xml:space="preserve">IND-180</t>
        </is>
      </c>
      <c r="C357" s="3" t="inlineStr">
        <is>
          <t xml:space="preserve">31/05/2026</t>
        </is>
      </c>
      <c r="D357" s="3" t="inlineStr">
        <is>
          <t xml:space="preserve">97</t>
        </is>
      </c>
      <c r="E357" s="3" t="inlineStr">
        <is>
          <t xml:space="preserve">Faixa amarela (meta 98 %, maior melhor). Primeira apuração registrada da série.</t>
        </is>
      </c>
    </row>
    <row r="358">
      <c r="A358" s="3" t="inlineStr">
        <is>
          <t xml:space="preserve">MED-0357</t>
        </is>
      </c>
      <c r="B358" s="3" t="inlineStr">
        <is>
          <t xml:space="preserve">IND-180</t>
        </is>
      </c>
      <c r="C358" s="3" t="inlineStr">
        <is>
          <t xml:space="preserve">30/06/2026</t>
        </is>
      </c>
      <c r="D358" s="3" t="inlineStr">
        <is>
          <t xml:space="preserve">97</t>
        </is>
      </c>
      <c r="E358" s="3" t="inlineStr">
        <is>
          <t xml:space="preserve">Faixa amarela (meta 98 %, maior melhor). Estável em relação a 31/05/2026.</t>
        </is>
      </c>
    </row>
    <row r="359">
      <c r="A359" s="3" t="inlineStr">
        <is>
          <t xml:space="preserve">MED-0358</t>
        </is>
      </c>
      <c r="B359" s="3" t="inlineStr">
        <is>
          <t xml:space="preserve">IND-180</t>
        </is>
      </c>
      <c r="C359" s="3" t="inlineStr">
        <is>
          <t xml:space="preserve">31/07/2026</t>
        </is>
      </c>
      <c r="D359" s="3" t="inlineStr">
        <is>
          <t xml:space="preserve">99</t>
        </is>
      </c>
      <c r="E359" s="3" t="inlineStr">
        <is>
          <t xml:space="preserve">Faixa verde (meta 98 %, maior melhor). Alta de 2 % sobre 30/06/2026.</t>
        </is>
      </c>
    </row>
    <row r="360">
      <c r="A360" s="3" t="inlineStr">
        <is>
          <t xml:space="preserve">MED-0359</t>
        </is>
      </c>
      <c r="B360" s="3" t="inlineStr">
        <is>
          <t xml:space="preserve">IND-181</t>
        </is>
      </c>
      <c r="C360" s="3" t="inlineStr">
        <is>
          <t xml:space="preserve">31/05/2026</t>
        </is>
      </c>
      <c r="D360" s="3" t="inlineStr">
        <is>
          <t xml:space="preserve">88</t>
        </is>
      </c>
      <c r="E360" s="3" t="inlineStr">
        <is>
          <t xml:space="preserve">Faixa amarela (meta 90 %, maior melhor). Primeira apuração registrada da série.</t>
        </is>
      </c>
    </row>
    <row r="361">
      <c r="A361" s="3" t="inlineStr">
        <is>
          <t xml:space="preserve">MED-0360</t>
        </is>
      </c>
      <c r="B361" s="3" t="inlineStr">
        <is>
          <t xml:space="preserve">IND-181</t>
        </is>
      </c>
      <c r="C361" s="3" t="inlineStr">
        <is>
          <t xml:space="preserve">30/06/2026</t>
        </is>
      </c>
      <c r="D361" s="3" t="inlineStr">
        <is>
          <t xml:space="preserve">89</t>
        </is>
      </c>
      <c r="E361" s="3" t="inlineStr">
        <is>
          <t xml:space="preserve">Faixa amarela (meta 90 %, maior melhor). Alta de 1 % sobre 31/05/2026.</t>
        </is>
      </c>
    </row>
    <row r="362">
      <c r="A362" s="3" t="inlineStr">
        <is>
          <t xml:space="preserve">MED-0361</t>
        </is>
      </c>
      <c r="B362" s="3" t="inlineStr">
        <is>
          <t xml:space="preserve">IND-181</t>
        </is>
      </c>
      <c r="C362" s="3" t="inlineStr">
        <is>
          <t xml:space="preserve">31/07/2026</t>
        </is>
      </c>
      <c r="D362" s="3" t="inlineStr">
        <is>
          <t xml:space="preserve">90</t>
        </is>
      </c>
      <c r="E362" s="3" t="inlineStr">
        <is>
          <t xml:space="preserve">Faixa verde (meta 90 %, maior melhor). Alta de 1 % sobre 30/06/2026.</t>
        </is>
      </c>
    </row>
    <row r="363">
      <c r="A363" s="3" t="inlineStr">
        <is>
          <t xml:space="preserve">MED-0362</t>
        </is>
      </c>
      <c r="B363" s="3" t="inlineStr">
        <is>
          <t xml:space="preserve">IND-182</t>
        </is>
      </c>
      <c r="C363" s="3" t="inlineStr">
        <is>
          <t xml:space="preserve">31/05/2026</t>
        </is>
      </c>
      <c r="D363" s="3" t="inlineStr">
        <is>
          <t xml:space="preserve">96</t>
        </is>
      </c>
      <c r="E363" s="3" t="inlineStr">
        <is>
          <t xml:space="preserve">Faixa amarela (meta 98 %, maior melhor). Primeira apuração registrada da série.</t>
        </is>
      </c>
    </row>
    <row r="364">
      <c r="A364" s="3" t="inlineStr">
        <is>
          <t xml:space="preserve">MED-0363</t>
        </is>
      </c>
      <c r="B364" s="3" t="inlineStr">
        <is>
          <t xml:space="preserve">IND-182</t>
        </is>
      </c>
      <c r="C364" s="3" t="inlineStr">
        <is>
          <t xml:space="preserve">30/06/2026</t>
        </is>
      </c>
      <c r="D364" s="3" t="inlineStr">
        <is>
          <t xml:space="preserve">97</t>
        </is>
      </c>
      <c r="E364" s="3" t="inlineStr">
        <is>
          <t xml:space="preserve">Faixa amarela (meta 98 %, maior melhor). Alta de 1 % sobre 31/05/2026.</t>
        </is>
      </c>
    </row>
    <row r="365">
      <c r="A365" s="3" t="inlineStr">
        <is>
          <t xml:space="preserve">MED-0364</t>
        </is>
      </c>
      <c r="B365" s="3" t="inlineStr">
        <is>
          <t xml:space="preserve">IND-182</t>
        </is>
      </c>
      <c r="C365" s="3" t="inlineStr">
        <is>
          <t xml:space="preserve">31/07/2026</t>
        </is>
      </c>
      <c r="D365" s="3" t="inlineStr">
        <is>
          <t xml:space="preserve">99</t>
        </is>
      </c>
      <c r="E365" s="3" t="inlineStr">
        <is>
          <t xml:space="preserve">Faixa verde (meta 98 %, maior melhor). Alta de 2 % sobre 30/06/2026.</t>
        </is>
      </c>
    </row>
    <row r="366">
      <c r="A366" s="3" t="inlineStr">
        <is>
          <t xml:space="preserve">MED-0365</t>
        </is>
      </c>
      <c r="B366" s="3" t="inlineStr">
        <is>
          <t xml:space="preserve">IND-183</t>
        </is>
      </c>
      <c r="C366" s="3" t="inlineStr">
        <is>
          <t xml:space="preserve">31/05/2026</t>
        </is>
      </c>
      <c r="D366" s="3" t="inlineStr">
        <is>
          <t xml:space="preserve">77</t>
        </is>
      </c>
      <c r="E366" s="3" t="inlineStr">
        <is>
          <t xml:space="preserve">Faixa vermelha (meta 90 %, maior melhor). Primeira apuração registrada da série.</t>
        </is>
      </c>
    </row>
    <row r="367">
      <c r="A367" s="3" t="inlineStr">
        <is>
          <t xml:space="preserve">MED-0366</t>
        </is>
      </c>
      <c r="B367" s="3" t="inlineStr">
        <is>
          <t xml:space="preserve">IND-183</t>
        </is>
      </c>
      <c r="C367" s="3" t="inlineStr">
        <is>
          <t xml:space="preserve">30/06/2026</t>
        </is>
      </c>
      <c r="D367" s="3" t="inlineStr">
        <is>
          <t xml:space="preserve">82</t>
        </is>
      </c>
      <c r="E367" s="3" t="inlineStr">
        <is>
          <t xml:space="preserve">Faixa amarela (meta 90 %, maior melhor). Alta de 5 % sobre 31/05/2026.</t>
        </is>
      </c>
    </row>
    <row r="368">
      <c r="A368" s="3" t="inlineStr">
        <is>
          <t xml:space="preserve">MED-0367</t>
        </is>
      </c>
      <c r="B368" s="3" t="inlineStr">
        <is>
          <t xml:space="preserve">IND-183</t>
        </is>
      </c>
      <c r="C368" s="3" t="inlineStr">
        <is>
          <t xml:space="preserve">31/07/2026</t>
        </is>
      </c>
      <c r="D368" s="3" t="inlineStr">
        <is>
          <t xml:space="preserve">85</t>
        </is>
      </c>
      <c r="E368" s="3" t="inlineStr">
        <is>
          <t xml:space="preserve">Faixa amarela (meta 90 %, maior melhor). Alta de 3 % sobre 30/06/2026.</t>
        </is>
      </c>
    </row>
    <row r="369">
      <c r="A369" s="3" t="inlineStr">
        <is>
          <t xml:space="preserve">MED-0368</t>
        </is>
      </c>
      <c r="B369" s="3" t="inlineStr">
        <is>
          <t xml:space="preserve">IND-018</t>
        </is>
      </c>
      <c r="C369" s="3" t="inlineStr">
        <is>
          <t xml:space="preserve">31/05/2026</t>
        </is>
      </c>
      <c r="D369" s="3" t="inlineStr">
        <is>
          <t xml:space="preserve">96</t>
        </is>
      </c>
      <c r="E369" s="3" t="inlineStr">
        <is>
          <t xml:space="preserve">Faixa amarela (meta 98 %, maior melhor). Primeira apuração registrada da série.</t>
        </is>
      </c>
    </row>
    <row r="370">
      <c r="A370" s="3" t="inlineStr">
        <is>
          <t xml:space="preserve">MED-0369</t>
        </is>
      </c>
      <c r="B370" s="3" t="inlineStr">
        <is>
          <t xml:space="preserve">IND-018</t>
        </is>
      </c>
      <c r="C370" s="3" t="inlineStr">
        <is>
          <t xml:space="preserve">30/06/2026</t>
        </is>
      </c>
      <c r="D370" s="3" t="inlineStr">
        <is>
          <t xml:space="preserve">96</t>
        </is>
      </c>
      <c r="E370" s="3" t="inlineStr">
        <is>
          <t xml:space="preserve">Faixa amarela (meta 98 %, maior melhor). Estável em relação a 31/05/2026.</t>
        </is>
      </c>
    </row>
    <row r="371">
      <c r="A371" s="3" t="inlineStr">
        <is>
          <t xml:space="preserve">MED-0370</t>
        </is>
      </c>
      <c r="B371" s="3" t="inlineStr">
        <is>
          <t xml:space="preserve">IND-018</t>
        </is>
      </c>
      <c r="C371" s="3" t="inlineStr">
        <is>
          <t xml:space="preserve">31/07/2026</t>
        </is>
      </c>
      <c r="D371" s="3" t="inlineStr">
        <is>
          <t xml:space="preserve">98</t>
        </is>
      </c>
      <c r="E371" s="3" t="inlineStr">
        <is>
          <t xml:space="preserve">Faixa verde (meta 98 %, maior melhor). Alta de 2 % sobre 30/06/2026.</t>
        </is>
      </c>
    </row>
    <row r="372">
      <c r="A372" s="3" t="inlineStr">
        <is>
          <t xml:space="preserve">MED-0371</t>
        </is>
      </c>
      <c r="B372" s="3" t="inlineStr">
        <is>
          <t xml:space="preserve">IND-058</t>
        </is>
      </c>
      <c r="C372" s="3" t="inlineStr">
        <is>
          <t xml:space="preserve">31/05/2026</t>
        </is>
      </c>
      <c r="D372" s="3" t="inlineStr">
        <is>
          <t xml:space="preserve">96</t>
        </is>
      </c>
      <c r="E372" s="3" t="inlineStr">
        <is>
          <t xml:space="preserve">Faixa amarela (meta 98 %, maior melhor). Primeira apuração registrada da série.</t>
        </is>
      </c>
    </row>
    <row r="373">
      <c r="A373" s="3" t="inlineStr">
        <is>
          <t xml:space="preserve">MED-0372</t>
        </is>
      </c>
      <c r="B373" s="3" t="inlineStr">
        <is>
          <t xml:space="preserve">IND-058</t>
        </is>
      </c>
      <c r="C373" s="3" t="inlineStr">
        <is>
          <t xml:space="preserve">30/06/2026</t>
        </is>
      </c>
      <c r="D373" s="3" t="inlineStr">
        <is>
          <t xml:space="preserve">96</t>
        </is>
      </c>
      <c r="E373" s="3" t="inlineStr">
        <is>
          <t xml:space="preserve">Faixa amarela (meta 98 %, maior melhor). Estável em relação a 31/05/2026.</t>
        </is>
      </c>
    </row>
    <row r="374">
      <c r="A374" s="3" t="inlineStr">
        <is>
          <t xml:space="preserve">MED-0373</t>
        </is>
      </c>
      <c r="B374" s="3" t="inlineStr">
        <is>
          <t xml:space="preserve">IND-058</t>
        </is>
      </c>
      <c r="C374" s="3" t="inlineStr">
        <is>
          <t xml:space="preserve">31/07/2026</t>
        </is>
      </c>
      <c r="D374" s="3" t="inlineStr">
        <is>
          <t xml:space="preserve">99</t>
        </is>
      </c>
      <c r="E374" s="3" t="inlineStr">
        <is>
          <t xml:space="preserve">Faixa verde (meta 98 %, maior melhor). Alta de 3 % sobre 30/06/2026.</t>
        </is>
      </c>
    </row>
    <row r="375">
      <c r="A375" s="3" t="inlineStr">
        <is>
          <t xml:space="preserve">MED-0374</t>
        </is>
      </c>
      <c r="B375" s="3" t="inlineStr">
        <is>
          <t xml:space="preserve">IND-184</t>
        </is>
      </c>
      <c r="C375" s="3" t="inlineStr">
        <is>
          <t xml:space="preserve">31/05/2026</t>
        </is>
      </c>
      <c r="D375" s="3" t="inlineStr">
        <is>
          <t xml:space="preserve">84</t>
        </is>
      </c>
      <c r="E375" s="3" t="inlineStr">
        <is>
          <t xml:space="preserve">Faixa amarela (meta 90 %, maior melhor). Primeira apuração registrada da série.</t>
        </is>
      </c>
    </row>
    <row r="376">
      <c r="A376" s="3" t="inlineStr">
        <is>
          <t xml:space="preserve">MED-0375</t>
        </is>
      </c>
      <c r="B376" s="3" t="inlineStr">
        <is>
          <t xml:space="preserve">IND-184</t>
        </is>
      </c>
      <c r="C376" s="3" t="inlineStr">
        <is>
          <t xml:space="preserve">30/06/2026</t>
        </is>
      </c>
      <c r="D376" s="3" t="inlineStr">
        <is>
          <t xml:space="preserve">87</t>
        </is>
      </c>
      <c r="E376" s="3" t="inlineStr">
        <is>
          <t xml:space="preserve">Faixa amarela (meta 90 %, maior melhor). Alta de 3 % sobre 31/05/2026.</t>
        </is>
      </c>
    </row>
    <row r="377">
      <c r="A377" s="3" t="inlineStr">
        <is>
          <t xml:space="preserve">MED-0376</t>
        </is>
      </c>
      <c r="B377" s="3" t="inlineStr">
        <is>
          <t xml:space="preserve">IND-184</t>
        </is>
      </c>
      <c r="C377" s="3" t="inlineStr">
        <is>
          <t xml:space="preserve">31/07/2026</t>
        </is>
      </c>
      <c r="D377" s="3" t="inlineStr">
        <is>
          <t xml:space="preserve">88</t>
        </is>
      </c>
      <c r="E377" s="3" t="inlineStr">
        <is>
          <t xml:space="preserve">Faixa amarela (meta 90 %, maior melhor). Alta de 1 % sobre 30/06/2026.</t>
        </is>
      </c>
    </row>
    <row r="378">
      <c r="A378" s="3" t="inlineStr">
        <is>
          <t xml:space="preserve">MED-0377</t>
        </is>
      </c>
      <c r="B378" s="3" t="inlineStr">
        <is>
          <t xml:space="preserve">IND-185</t>
        </is>
      </c>
      <c r="C378" s="3" t="inlineStr">
        <is>
          <t xml:space="preserve">31/05/2026</t>
        </is>
      </c>
      <c r="D378" s="3" t="inlineStr">
        <is>
          <t xml:space="preserve">88</t>
        </is>
      </c>
      <c r="E378" s="3" t="inlineStr">
        <is>
          <t xml:space="preserve">Faixa amarela (meta 90 %, maior melhor). Primeira apuração registrada da série.</t>
        </is>
      </c>
    </row>
    <row r="379">
      <c r="A379" s="3" t="inlineStr">
        <is>
          <t xml:space="preserve">MED-0378</t>
        </is>
      </c>
      <c r="B379" s="3" t="inlineStr">
        <is>
          <t xml:space="preserve">IND-185</t>
        </is>
      </c>
      <c r="C379" s="3" t="inlineStr">
        <is>
          <t xml:space="preserve">30/06/2026</t>
        </is>
      </c>
      <c r="D379" s="3" t="inlineStr">
        <is>
          <t xml:space="preserve">89</t>
        </is>
      </c>
      <c r="E379" s="3" t="inlineStr">
        <is>
          <t xml:space="preserve">Faixa amarela (meta 90 %, maior melhor). Alta de 1 % sobre 31/05/2026.</t>
        </is>
      </c>
    </row>
    <row r="380">
      <c r="A380" s="3" t="inlineStr">
        <is>
          <t xml:space="preserve">MED-0379</t>
        </is>
      </c>
      <c r="B380" s="3" t="inlineStr">
        <is>
          <t xml:space="preserve">IND-185</t>
        </is>
      </c>
      <c r="C380" s="3" t="inlineStr">
        <is>
          <t xml:space="preserve">31/07/2026</t>
        </is>
      </c>
      <c r="D380" s="3" t="inlineStr">
        <is>
          <t xml:space="preserve">90</t>
        </is>
      </c>
      <c r="E380" s="3" t="inlineStr">
        <is>
          <t xml:space="preserve">Faixa verde (meta 90 %, maior melhor). Alta de 1 % sobre 30/06/2026.</t>
        </is>
      </c>
    </row>
    <row r="381">
      <c r="A381" s="3" t="inlineStr">
        <is>
          <t xml:space="preserve">MED-0380</t>
        </is>
      </c>
      <c r="B381" s="3" t="inlineStr">
        <is>
          <t xml:space="preserve">IND-186</t>
        </is>
      </c>
      <c r="C381" s="3" t="inlineStr">
        <is>
          <t xml:space="preserve">31/05/2026</t>
        </is>
      </c>
      <c r="D381" s="3" t="inlineStr">
        <is>
          <t xml:space="preserve">88</t>
        </is>
      </c>
      <c r="E381" s="3" t="inlineStr">
        <is>
          <t xml:space="preserve">Faixa amarela (meta 90 %, maior melhor). Primeira apuração registrada da série.</t>
        </is>
      </c>
    </row>
    <row r="382">
      <c r="A382" s="3" t="inlineStr">
        <is>
          <t xml:space="preserve">MED-0381</t>
        </is>
      </c>
      <c r="B382" s="3" t="inlineStr">
        <is>
          <t xml:space="preserve">IND-186</t>
        </is>
      </c>
      <c r="C382" s="3" t="inlineStr">
        <is>
          <t xml:space="preserve">30/06/2026</t>
        </is>
      </c>
      <c r="D382" s="3" t="inlineStr">
        <is>
          <t xml:space="preserve">89</t>
        </is>
      </c>
      <c r="E382" s="3" t="inlineStr">
        <is>
          <t xml:space="preserve">Faixa amarela (meta 90 %, maior melhor). Alta de 1 % sobre 31/05/2026.</t>
        </is>
      </c>
    </row>
    <row r="383">
      <c r="A383" s="3" t="inlineStr">
        <is>
          <t xml:space="preserve">MED-0382</t>
        </is>
      </c>
      <c r="B383" s="3" t="inlineStr">
        <is>
          <t xml:space="preserve">IND-186</t>
        </is>
      </c>
      <c r="C383" s="3" t="inlineStr">
        <is>
          <t xml:space="preserve">31/07/2026</t>
        </is>
      </c>
      <c r="D383" s="3" t="inlineStr">
        <is>
          <t xml:space="preserve">91</t>
        </is>
      </c>
      <c r="E383" s="3" t="inlineStr">
        <is>
          <t xml:space="preserve">Faixa verde (meta 90 %, maior melhor). Alta de 2 % sobre 30/06/2026.</t>
        </is>
      </c>
    </row>
    <row r="384">
      <c r="A384" s="3" t="inlineStr">
        <is>
          <t xml:space="preserve">MED-0383</t>
        </is>
      </c>
      <c r="B384" s="3" t="inlineStr">
        <is>
          <t xml:space="preserve">IND-187</t>
        </is>
      </c>
      <c r="C384" s="3" t="inlineStr">
        <is>
          <t xml:space="preserve">31/12/2025</t>
        </is>
      </c>
      <c r="D384" s="3" t="inlineStr">
        <is>
          <t xml:space="preserve">92</t>
        </is>
      </c>
      <c r="E384" s="3" t="inlineStr">
        <is>
          <t xml:space="preserve">Faixa amarela (meta 95 %, maior melhor). Primeira apuração registrada da série.</t>
        </is>
      </c>
    </row>
    <row r="385">
      <c r="A385" s="3" t="inlineStr">
        <is>
          <t xml:space="preserve">MED-0384</t>
        </is>
      </c>
      <c r="B385" s="3" t="inlineStr">
        <is>
          <t xml:space="preserve">IND-187</t>
        </is>
      </c>
      <c r="C385" s="3" t="inlineStr">
        <is>
          <t xml:space="preserve">31/03/2026</t>
        </is>
      </c>
      <c r="D385" s="3" t="inlineStr">
        <is>
          <t xml:space="preserve">94</t>
        </is>
      </c>
      <c r="E385" s="3" t="inlineStr">
        <is>
          <t xml:space="preserve">Faixa amarela (meta 95 %, maior melhor). Alta de 2 % sobre 31/12/2025.</t>
        </is>
      </c>
    </row>
    <row r="386">
      <c r="A386" s="3" t="inlineStr">
        <is>
          <t xml:space="preserve">MED-0385</t>
        </is>
      </c>
      <c r="B386" s="3" t="inlineStr">
        <is>
          <t xml:space="preserve">IND-187</t>
        </is>
      </c>
      <c r="C386" s="3" t="inlineStr">
        <is>
          <t xml:space="preserve">30/06/2026</t>
        </is>
      </c>
      <c r="D386" s="3" t="inlineStr">
        <is>
          <t xml:space="preserve">96</t>
        </is>
      </c>
      <c r="E386" s="3" t="inlineStr">
        <is>
          <t xml:space="preserve">Faixa verde (meta 95 %, maior melhor). Alta de 2 % sobre 31/03/2026.</t>
        </is>
      </c>
    </row>
    <row r="387">
      <c r="A387" s="3" t="inlineStr">
        <is>
          <t xml:space="preserve">MED-0386</t>
        </is>
      </c>
      <c r="B387" s="3" t="inlineStr">
        <is>
          <t xml:space="preserve">IND-059</t>
        </is>
      </c>
      <c r="C387" s="3" t="inlineStr">
        <is>
          <t xml:space="preserve">30/06/2025</t>
        </is>
      </c>
      <c r="D387" s="3" t="inlineStr">
        <is>
          <t xml:space="preserve">58</t>
        </is>
      </c>
      <c r="E387" s="3" t="inlineStr">
        <is>
          <t xml:space="preserve">Faixa amarela (meta 60 %, maior melhor). Primeira apuração registrada da série.</t>
        </is>
      </c>
    </row>
    <row r="388">
      <c r="A388" s="3" t="inlineStr">
        <is>
          <t xml:space="preserve">MED-0387</t>
        </is>
      </c>
      <c r="B388" s="3" t="inlineStr">
        <is>
          <t xml:space="preserve">IND-059</t>
        </is>
      </c>
      <c r="C388" s="3" t="inlineStr">
        <is>
          <t xml:space="preserve">31/12/2025</t>
        </is>
      </c>
      <c r="D388" s="3" t="inlineStr">
        <is>
          <t xml:space="preserve">59</t>
        </is>
      </c>
      <c r="E388" s="3" t="inlineStr">
        <is>
          <t xml:space="preserve">Faixa amarela (meta 60 %, maior melhor). Alta de 1 % sobre 30/06/2025.</t>
        </is>
      </c>
    </row>
    <row r="389">
      <c r="A389" s="3" t="inlineStr">
        <is>
          <t xml:space="preserve">MED-0388</t>
        </is>
      </c>
      <c r="B389" s="3" t="inlineStr">
        <is>
          <t xml:space="preserve">IND-059</t>
        </is>
      </c>
      <c r="C389" s="3" t="inlineStr">
        <is>
          <t xml:space="preserve">30/06/2026</t>
        </is>
      </c>
      <c r="D389" s="3" t="inlineStr">
        <is>
          <t xml:space="preserve">60</t>
        </is>
      </c>
      <c r="E389" s="3" t="inlineStr">
        <is>
          <t xml:space="preserve">Faixa verde (meta 60 %, maior melhor). Alta de 1 % sobre 31/12/2025.</t>
        </is>
      </c>
    </row>
    <row r="390">
      <c r="A390" s="3" t="inlineStr">
        <is>
          <t xml:space="preserve">MED-0389</t>
        </is>
      </c>
      <c r="B390" s="3" t="inlineStr">
        <is>
          <t xml:space="preserve">IND-188</t>
        </is>
      </c>
      <c r="C390" s="3" t="inlineStr">
        <is>
          <t xml:space="preserve">31/12/2025</t>
        </is>
      </c>
      <c r="D390" s="3" t="inlineStr">
        <is>
          <t xml:space="preserve">89</t>
        </is>
      </c>
      <c r="E390" s="3" t="inlineStr">
        <is>
          <t xml:space="preserve">Faixa amarela (meta 90 %, maior melhor). Primeira apuração registrada da série.</t>
        </is>
      </c>
    </row>
    <row r="391">
      <c r="A391" s="3" t="inlineStr">
        <is>
          <t xml:space="preserve">MED-0390</t>
        </is>
      </c>
      <c r="B391" s="3" t="inlineStr">
        <is>
          <t xml:space="preserve">IND-188</t>
        </is>
      </c>
      <c r="C391" s="3" t="inlineStr">
        <is>
          <t xml:space="preserve">31/03/2026</t>
        </is>
      </c>
      <c r="D391" s="3" t="inlineStr">
        <is>
          <t xml:space="preserve">89</t>
        </is>
      </c>
      <c r="E391" s="3" t="inlineStr">
        <is>
          <t xml:space="preserve">Faixa amarela (meta 90 %, maior melhor). Estável em relação a 31/12/2025.</t>
        </is>
      </c>
    </row>
    <row r="392">
      <c r="A392" s="3" t="inlineStr">
        <is>
          <t xml:space="preserve">MED-0391</t>
        </is>
      </c>
      <c r="B392" s="3" t="inlineStr">
        <is>
          <t xml:space="preserve">IND-188</t>
        </is>
      </c>
      <c r="C392" s="3" t="inlineStr">
        <is>
          <t xml:space="preserve">30/06/2026</t>
        </is>
      </c>
      <c r="D392" s="3" t="inlineStr">
        <is>
          <t xml:space="preserve">91</t>
        </is>
      </c>
      <c r="E392" s="3" t="inlineStr">
        <is>
          <t xml:space="preserve">Faixa verde (meta 90 %, maior melhor). Alta de 2 % sobre 31/03/2026.</t>
        </is>
      </c>
    </row>
    <row r="393">
      <c r="A393" s="3" t="inlineStr">
        <is>
          <t xml:space="preserve">MED-0392</t>
        </is>
      </c>
      <c r="B393" s="3" t="inlineStr">
        <is>
          <t xml:space="preserve">IND-189</t>
        </is>
      </c>
      <c r="C393" s="3" t="inlineStr">
        <is>
          <t xml:space="preserve">31/12/2025</t>
        </is>
      </c>
      <c r="D393" s="3" t="inlineStr">
        <is>
          <t xml:space="preserve">76</t>
        </is>
      </c>
      <c r="E393" s="3" t="inlineStr">
        <is>
          <t xml:space="preserve">Faixa amarela (meta 80 %, maior melhor). Primeira apuração registrada da série.</t>
        </is>
      </c>
    </row>
    <row r="394">
      <c r="A394" s="3" t="inlineStr">
        <is>
          <t xml:space="preserve">MED-0393</t>
        </is>
      </c>
      <c r="B394" s="3" t="inlineStr">
        <is>
          <t xml:space="preserve">IND-189</t>
        </is>
      </c>
      <c r="C394" s="3" t="inlineStr">
        <is>
          <t xml:space="preserve">31/03/2026</t>
        </is>
      </c>
      <c r="D394" s="3" t="inlineStr">
        <is>
          <t xml:space="preserve">78</t>
        </is>
      </c>
      <c r="E394" s="3" t="inlineStr">
        <is>
          <t xml:space="preserve">Faixa amarela (meta 80 %, maior melhor). Alta de 2 % sobre 31/12/2025.</t>
        </is>
      </c>
    </row>
    <row r="395">
      <c r="A395" s="3" t="inlineStr">
        <is>
          <t xml:space="preserve">MED-0394</t>
        </is>
      </c>
      <c r="B395" s="3" t="inlineStr">
        <is>
          <t xml:space="preserve">IND-189</t>
        </is>
      </c>
      <c r="C395" s="3" t="inlineStr">
        <is>
          <t xml:space="preserve">30/06/2026</t>
        </is>
      </c>
      <c r="D395" s="3" t="inlineStr">
        <is>
          <t xml:space="preserve">77</t>
        </is>
      </c>
      <c r="E395" s="3" t="inlineStr">
        <is>
          <t xml:space="preserve">Faixa amarela (meta 80 %, maior melhor). Queda de 1 % sobre 31/03/2026.</t>
        </is>
      </c>
    </row>
    <row r="396">
      <c r="A396" s="3" t="inlineStr">
        <is>
          <t xml:space="preserve">MED-0395</t>
        </is>
      </c>
      <c r="B396" s="3" t="inlineStr">
        <is>
          <t xml:space="preserve">IND-190</t>
        </is>
      </c>
      <c r="C396" s="3" t="inlineStr">
        <is>
          <t xml:space="preserve">31/05/2026</t>
        </is>
      </c>
      <c r="D396" s="3" t="inlineStr">
        <is>
          <t xml:space="preserve">89</t>
        </is>
      </c>
      <c r="E396" s="3" t="inlineStr">
        <is>
          <t xml:space="preserve">Faixa amarela (meta 90 %, maior melhor). Primeira apuração registrada da série.</t>
        </is>
      </c>
    </row>
    <row r="397">
      <c r="A397" s="3" t="inlineStr">
        <is>
          <t xml:space="preserve">MED-0396</t>
        </is>
      </c>
      <c r="B397" s="3" t="inlineStr">
        <is>
          <t xml:space="preserve">IND-190</t>
        </is>
      </c>
      <c r="C397" s="3" t="inlineStr">
        <is>
          <t xml:space="preserve">30/06/2026</t>
        </is>
      </c>
      <c r="D397" s="3" t="inlineStr">
        <is>
          <t xml:space="preserve">88</t>
        </is>
      </c>
      <c r="E397" s="3" t="inlineStr">
        <is>
          <t xml:space="preserve">Faixa amarela (meta 90 %, maior melhor). Queda de 1 % sobre 31/05/2026.</t>
        </is>
      </c>
    </row>
    <row r="398">
      <c r="A398" s="3" t="inlineStr">
        <is>
          <t xml:space="preserve">MED-0397</t>
        </is>
      </c>
      <c r="B398" s="3" t="inlineStr">
        <is>
          <t xml:space="preserve">IND-190</t>
        </is>
      </c>
      <c r="C398" s="3" t="inlineStr">
        <is>
          <t xml:space="preserve">31/07/2026</t>
        </is>
      </c>
      <c r="D398" s="3" t="inlineStr">
        <is>
          <t xml:space="preserve">90</t>
        </is>
      </c>
      <c r="E398" s="3" t="inlineStr">
        <is>
          <t xml:space="preserve">Faixa verde (meta 90 %, maior melhor). Alta de 2 % sobre 30/06/2026.</t>
        </is>
      </c>
    </row>
    <row r="399">
      <c r="A399" s="3" t="inlineStr">
        <is>
          <t xml:space="preserve">MED-0398</t>
        </is>
      </c>
      <c r="B399" s="3" t="inlineStr">
        <is>
          <t xml:space="preserve">IND-060</t>
        </is>
      </c>
      <c r="C399" s="3" t="inlineStr">
        <is>
          <t xml:space="preserve">30/06/2025</t>
        </is>
      </c>
      <c r="D399" s="3" t="inlineStr">
        <is>
          <t xml:space="preserve">69</t>
        </is>
      </c>
      <c r="E399" s="3" t="inlineStr">
        <is>
          <t xml:space="preserve">Faixa amarela (meta 70 %, maior melhor). Primeira apuração registrada da série.</t>
        </is>
      </c>
    </row>
    <row r="400">
      <c r="A400" s="3" t="inlineStr">
        <is>
          <t xml:space="preserve">MED-0399</t>
        </is>
      </c>
      <c r="B400" s="3" t="inlineStr">
        <is>
          <t xml:space="preserve">IND-060</t>
        </is>
      </c>
      <c r="C400" s="3" t="inlineStr">
        <is>
          <t xml:space="preserve">31/12/2025</t>
        </is>
      </c>
      <c r="D400" s="3" t="inlineStr">
        <is>
          <t xml:space="preserve">69</t>
        </is>
      </c>
      <c r="E400" s="3" t="inlineStr">
        <is>
          <t xml:space="preserve">Faixa amarela (meta 70 %, maior melhor). Estável em relação a 30/06/2025.</t>
        </is>
      </c>
    </row>
    <row r="401">
      <c r="A401" s="3" t="inlineStr">
        <is>
          <t xml:space="preserve">MED-0400</t>
        </is>
      </c>
      <c r="B401" s="3" t="inlineStr">
        <is>
          <t xml:space="preserve">IND-060</t>
        </is>
      </c>
      <c r="C401" s="3" t="inlineStr">
        <is>
          <t xml:space="preserve">30/06/2026</t>
        </is>
      </c>
      <c r="D401" s="3" t="inlineStr">
        <is>
          <t xml:space="preserve">70</t>
        </is>
      </c>
      <c r="E401" s="3" t="inlineStr">
        <is>
          <t xml:space="preserve">Faixa verde (meta 70 %, maior melhor). Alta de 1 % sobre 31/12/2025.</t>
        </is>
      </c>
    </row>
    <row r="402">
      <c r="A402" s="3" t="inlineStr">
        <is>
          <t xml:space="preserve">MED-0401</t>
        </is>
      </c>
      <c r="B402" s="3" t="inlineStr">
        <is>
          <t xml:space="preserve">IND-191</t>
        </is>
      </c>
      <c r="C402" s="3" t="inlineStr">
        <is>
          <t xml:space="preserve">31/12/2025</t>
        </is>
      </c>
      <c r="D402" s="3" t="inlineStr">
        <is>
          <t xml:space="preserve">98</t>
        </is>
      </c>
      <c r="E402" s="3" t="inlineStr">
        <is>
          <t xml:space="preserve">Faixa amarela (meta 100 %, maior melhor). Primeira apuração registrada da série.</t>
        </is>
      </c>
    </row>
    <row r="403">
      <c r="A403" s="3" t="inlineStr">
        <is>
          <t xml:space="preserve">MED-0402</t>
        </is>
      </c>
      <c r="B403" s="3" t="inlineStr">
        <is>
          <t xml:space="preserve">IND-191</t>
        </is>
      </c>
      <c r="C403" s="3" t="inlineStr">
        <is>
          <t xml:space="preserve">31/03/2026</t>
        </is>
      </c>
      <c r="D403" s="3" t="inlineStr">
        <is>
          <t xml:space="preserve">98</t>
        </is>
      </c>
      <c r="E403" s="3" t="inlineStr">
        <is>
          <t xml:space="preserve">Faixa amarela (meta 100 %, maior melhor). Estável em relação a 31/12/2025.</t>
        </is>
      </c>
    </row>
    <row r="404">
      <c r="A404" s="3" t="inlineStr">
        <is>
          <t xml:space="preserve">MED-0403</t>
        </is>
      </c>
      <c r="B404" s="3" t="inlineStr">
        <is>
          <t xml:space="preserve">IND-191</t>
        </is>
      </c>
      <c r="C404" s="3" t="inlineStr">
        <is>
          <t xml:space="preserve">30/06/2026</t>
        </is>
      </c>
      <c r="D404" s="3" t="inlineStr">
        <is>
          <t xml:space="preserve">100</t>
        </is>
      </c>
      <c r="E404" s="3" t="inlineStr">
        <is>
          <t xml:space="preserve">Faixa verde (meta 100 %, maior melhor). Alta de 2 % sobre 31/03/2026.</t>
        </is>
      </c>
    </row>
    <row r="405">
      <c r="A405" s="3" t="inlineStr">
        <is>
          <t xml:space="preserve">MED-0404</t>
        </is>
      </c>
      <c r="B405" s="3" t="inlineStr">
        <is>
          <t xml:space="preserve">IND-192</t>
        </is>
      </c>
      <c r="C405" s="3" t="inlineStr">
        <is>
          <t xml:space="preserve">30/06/2025</t>
        </is>
      </c>
      <c r="D405" s="3" t="inlineStr">
        <is>
          <t xml:space="preserve">81</t>
        </is>
      </c>
      <c r="E405" s="3" t="inlineStr">
        <is>
          <t xml:space="preserve">Faixa amarela (meta 85 %, maior melhor). Primeira apuração registrada da série.</t>
        </is>
      </c>
    </row>
    <row r="406">
      <c r="A406" s="3" t="inlineStr">
        <is>
          <t xml:space="preserve">MED-0405</t>
        </is>
      </c>
      <c r="B406" s="3" t="inlineStr">
        <is>
          <t xml:space="preserve">IND-192</t>
        </is>
      </c>
      <c r="C406" s="3" t="inlineStr">
        <is>
          <t xml:space="preserve">31/12/2025</t>
        </is>
      </c>
      <c r="D406" s="3" t="inlineStr">
        <is>
          <t xml:space="preserve">83</t>
        </is>
      </c>
      <c r="E406" s="3" t="inlineStr">
        <is>
          <t xml:space="preserve">Faixa amarela (meta 85 %, maior melhor). Alta de 2 % sobre 30/06/2025.</t>
        </is>
      </c>
    </row>
    <row r="407">
      <c r="A407" s="3" t="inlineStr">
        <is>
          <t xml:space="preserve">MED-0406</t>
        </is>
      </c>
      <c r="B407" s="3" t="inlineStr">
        <is>
          <t xml:space="preserve">IND-192</t>
        </is>
      </c>
      <c r="C407" s="3" t="inlineStr">
        <is>
          <t xml:space="preserve">30/06/2026</t>
        </is>
      </c>
      <c r="D407" s="3" t="inlineStr">
        <is>
          <t xml:space="preserve">82</t>
        </is>
      </c>
      <c r="E407" s="3" t="inlineStr">
        <is>
          <t xml:space="preserve">Faixa amarela (meta 85 %, maior melhor). Queda de 1 % sobre 31/12/2025.</t>
        </is>
      </c>
    </row>
    <row r="408">
      <c r="A408" s="3" t="inlineStr">
        <is>
          <t xml:space="preserve">MED-0407</t>
        </is>
      </c>
      <c r="B408" s="3" t="inlineStr">
        <is>
          <t xml:space="preserve">IND-193</t>
        </is>
      </c>
      <c r="C408" s="3" t="inlineStr">
        <is>
          <t xml:space="preserve">30/06/2025</t>
        </is>
      </c>
      <c r="D408" s="3" t="inlineStr">
        <is>
          <t xml:space="preserve">84</t>
        </is>
      </c>
      <c r="E408" s="3" t="inlineStr">
        <is>
          <t xml:space="preserve">Faixa amarela (meta 85 %, maior melhor). Primeira apuração registrada da série.</t>
        </is>
      </c>
    </row>
    <row r="409">
      <c r="A409" s="3" t="inlineStr">
        <is>
          <t xml:space="preserve">MED-0408</t>
        </is>
      </c>
      <c r="B409" s="3" t="inlineStr">
        <is>
          <t xml:space="preserve">IND-193</t>
        </is>
      </c>
      <c r="C409" s="3" t="inlineStr">
        <is>
          <t xml:space="preserve">31/12/2025</t>
        </is>
      </c>
      <c r="D409" s="3" t="inlineStr">
        <is>
          <t xml:space="preserve">84</t>
        </is>
      </c>
      <c r="E409" s="3" t="inlineStr">
        <is>
          <t xml:space="preserve">Faixa amarela (meta 85 %, maior melhor). Estável em relação a 30/06/2025.</t>
        </is>
      </c>
    </row>
    <row r="410">
      <c r="A410" s="3" t="inlineStr">
        <is>
          <t xml:space="preserve">MED-0409</t>
        </is>
      </c>
      <c r="B410" s="3" t="inlineStr">
        <is>
          <t xml:space="preserve">IND-193</t>
        </is>
      </c>
      <c r="C410" s="3" t="inlineStr">
        <is>
          <t xml:space="preserve">30/06/2026</t>
        </is>
      </c>
      <c r="D410" s="3" t="inlineStr">
        <is>
          <t xml:space="preserve">86</t>
        </is>
      </c>
      <c r="E410" s="3" t="inlineStr">
        <is>
          <t xml:space="preserve">Faixa verde (meta 85 %, maior melhor). Alta de 2 % sobre 31/12/2025.</t>
        </is>
      </c>
    </row>
    <row r="411">
      <c r="A411" s="3" t="inlineStr">
        <is>
          <t xml:space="preserve">MED-0410</t>
        </is>
      </c>
      <c r="B411" s="3" t="inlineStr">
        <is>
          <t xml:space="preserve">IND-061</t>
        </is>
      </c>
      <c r="C411" s="3" t="inlineStr">
        <is>
          <t xml:space="preserve">31/05/2026</t>
        </is>
      </c>
      <c r="D411" s="3" t="inlineStr">
        <is>
          <t xml:space="preserve">0,13</t>
        </is>
      </c>
      <c r="E411" s="3" t="inlineStr">
        <is>
          <t xml:space="preserve">Faixa amarela (meta 0,12 R$/m³, menor melhor). Primeira apuração registrada da série.</t>
        </is>
      </c>
    </row>
    <row r="412">
      <c r="A412" s="3" t="inlineStr">
        <is>
          <t xml:space="preserve">MED-0411</t>
        </is>
      </c>
      <c r="B412" s="3" t="inlineStr">
        <is>
          <t xml:space="preserve">IND-061</t>
        </is>
      </c>
      <c r="C412" s="3" t="inlineStr">
        <is>
          <t xml:space="preserve">30/06/2026</t>
        </is>
      </c>
      <c r="D412" s="3" t="inlineStr">
        <is>
          <t xml:space="preserve">0,13</t>
        </is>
      </c>
      <c r="E412" s="3" t="inlineStr">
        <is>
          <t xml:space="preserve">Faixa amarela (meta 0,12 R$/m³, menor melhor). Estável em relação a 31/05/2026.</t>
        </is>
      </c>
    </row>
    <row r="413">
      <c r="A413" s="3" t="inlineStr">
        <is>
          <t xml:space="preserve">MED-0412</t>
        </is>
      </c>
      <c r="B413" s="3" t="inlineStr">
        <is>
          <t xml:space="preserve">IND-061</t>
        </is>
      </c>
      <c r="C413" s="3" t="inlineStr">
        <is>
          <t xml:space="preserve">31/07/2026</t>
        </is>
      </c>
      <c r="D413" s="3" t="inlineStr">
        <is>
          <t xml:space="preserve">0,12</t>
        </is>
      </c>
      <c r="E413" s="3" t="inlineStr">
        <is>
          <t xml:space="preserve">Faixa verde (meta 0,12 R$/m³, menor melhor). Queda de 0,01 R$/m³ sobre 30/06/2026.</t>
        </is>
      </c>
    </row>
    <row r="414">
      <c r="A414" s="3" t="inlineStr">
        <is>
          <t xml:space="preserve">MED-0413</t>
        </is>
      </c>
      <c r="B414" s="3" t="inlineStr">
        <is>
          <t xml:space="preserve">IND-194</t>
        </is>
      </c>
      <c r="C414" s="3" t="inlineStr">
        <is>
          <t xml:space="preserve">31/12/2025</t>
        </is>
      </c>
      <c r="D414" s="3" t="inlineStr">
        <is>
          <t xml:space="preserve">88</t>
        </is>
      </c>
      <c r="E414" s="3" t="inlineStr">
        <is>
          <t xml:space="preserve">Faixa amarela (meta 90 %, maior melhor). Primeira apuração registrada da série.</t>
        </is>
      </c>
    </row>
    <row r="415">
      <c r="A415" s="3" t="inlineStr">
        <is>
          <t xml:space="preserve">MED-0414</t>
        </is>
      </c>
      <c r="B415" s="3" t="inlineStr">
        <is>
          <t xml:space="preserve">IND-194</t>
        </is>
      </c>
      <c r="C415" s="3" t="inlineStr">
        <is>
          <t xml:space="preserve">31/03/2026</t>
        </is>
      </c>
      <c r="D415" s="3" t="inlineStr">
        <is>
          <t xml:space="preserve">89</t>
        </is>
      </c>
      <c r="E415" s="3" t="inlineStr">
        <is>
          <t xml:space="preserve">Faixa amarela (meta 90 %, maior melhor). Alta de 1 % sobre 31/12/2025.</t>
        </is>
      </c>
    </row>
    <row r="416">
      <c r="A416" s="3" t="inlineStr">
        <is>
          <t xml:space="preserve">MED-0415</t>
        </is>
      </c>
      <c r="B416" s="3" t="inlineStr">
        <is>
          <t xml:space="preserve">IND-194</t>
        </is>
      </c>
      <c r="C416" s="3" t="inlineStr">
        <is>
          <t xml:space="preserve">30/06/2026</t>
        </is>
      </c>
      <c r="D416" s="3" t="inlineStr">
        <is>
          <t xml:space="preserve">90</t>
        </is>
      </c>
      <c r="E416" s="3" t="inlineStr">
        <is>
          <t xml:space="preserve">Faixa verde (meta 90 %, maior melhor). Alta de 1 % sobre 31/03/2026.</t>
        </is>
      </c>
    </row>
    <row r="417">
      <c r="A417" s="3" t="inlineStr">
        <is>
          <t xml:space="preserve">MED-0416</t>
        </is>
      </c>
      <c r="B417" s="3" t="inlineStr">
        <is>
          <t xml:space="preserve">IND-195</t>
        </is>
      </c>
      <c r="C417" s="3" t="inlineStr">
        <is>
          <t xml:space="preserve">31/05/2026</t>
        </is>
      </c>
      <c r="D417" s="3" t="inlineStr">
        <is>
          <t xml:space="preserve">88</t>
        </is>
      </c>
      <c r="E417" s="3" t="inlineStr">
        <is>
          <t xml:space="preserve">Faixa amarela (meta 90 %, maior melhor). Primeira apuração registrada da série.</t>
        </is>
      </c>
    </row>
    <row r="418">
      <c r="A418" s="3" t="inlineStr">
        <is>
          <t xml:space="preserve">MED-0417</t>
        </is>
      </c>
      <c r="B418" s="3" t="inlineStr">
        <is>
          <t xml:space="preserve">IND-195</t>
        </is>
      </c>
      <c r="C418" s="3" t="inlineStr">
        <is>
          <t xml:space="preserve">30/06/2026</t>
        </is>
      </c>
      <c r="D418" s="3" t="inlineStr">
        <is>
          <t xml:space="preserve">89</t>
        </is>
      </c>
      <c r="E418" s="3" t="inlineStr">
        <is>
          <t xml:space="preserve">Faixa amarela (meta 90 %, maior melhor). Alta de 1 % sobre 31/05/2026.</t>
        </is>
      </c>
    </row>
    <row r="419">
      <c r="A419" s="3" t="inlineStr">
        <is>
          <t xml:space="preserve">MED-0418</t>
        </is>
      </c>
      <c r="B419" s="3" t="inlineStr">
        <is>
          <t xml:space="preserve">IND-195</t>
        </is>
      </c>
      <c r="C419" s="3" t="inlineStr">
        <is>
          <t xml:space="preserve">31/07/2026</t>
        </is>
      </c>
      <c r="D419" s="3" t="inlineStr">
        <is>
          <t xml:space="preserve">90</t>
        </is>
      </c>
      <c r="E419" s="3" t="inlineStr">
        <is>
          <t xml:space="preserve">Faixa verde (meta 90 %, maior melhor). Alta de 1 % sobre 30/06/2026.</t>
        </is>
      </c>
    </row>
    <row r="420">
      <c r="A420" s="3" t="inlineStr">
        <is>
          <t xml:space="preserve">MED-0419</t>
        </is>
      </c>
      <c r="B420" s="3" t="inlineStr">
        <is>
          <t xml:space="preserve">IND-196</t>
        </is>
      </c>
      <c r="C420" s="3" t="inlineStr">
        <is>
          <t xml:space="preserve">31/12/2025</t>
        </is>
      </c>
      <c r="D420" s="3" t="inlineStr">
        <is>
          <t xml:space="preserve">83</t>
        </is>
      </c>
      <c r="E420" s="3" t="inlineStr">
        <is>
          <t xml:space="preserve">Faixa amarela (meta 85 %, maior melhor). Primeira apuração registrada da série.</t>
        </is>
      </c>
    </row>
    <row r="421">
      <c r="A421" s="3" t="inlineStr">
        <is>
          <t xml:space="preserve">MED-0420</t>
        </is>
      </c>
      <c r="B421" s="3" t="inlineStr">
        <is>
          <t xml:space="preserve">IND-196</t>
        </is>
      </c>
      <c r="C421" s="3" t="inlineStr">
        <is>
          <t xml:space="preserve">31/03/2026</t>
        </is>
      </c>
      <c r="D421" s="3" t="inlineStr">
        <is>
          <t xml:space="preserve">84</t>
        </is>
      </c>
      <c r="E421" s="3" t="inlineStr">
        <is>
          <t xml:space="preserve">Faixa amarela (meta 85 %, maior melhor). Alta de 1 % sobre 31/12/2025.</t>
        </is>
      </c>
    </row>
    <row r="422">
      <c r="A422" s="3" t="inlineStr">
        <is>
          <t xml:space="preserve">MED-0421</t>
        </is>
      </c>
      <c r="B422" s="3" t="inlineStr">
        <is>
          <t xml:space="preserve">IND-196</t>
        </is>
      </c>
      <c r="C422" s="3" t="inlineStr">
        <is>
          <t xml:space="preserve">30/06/2026</t>
        </is>
      </c>
      <c r="D422" s="3" t="inlineStr">
        <is>
          <t xml:space="preserve">85</t>
        </is>
      </c>
      <c r="E422" s="3" t="inlineStr">
        <is>
          <t xml:space="preserve">Faixa verde (meta 85 %, maior melhor). Alta de 1 % sobre 31/03/2026.</t>
        </is>
      </c>
    </row>
    <row r="423">
      <c r="A423" s="3" t="inlineStr">
        <is>
          <t xml:space="preserve">MED-0422</t>
        </is>
      </c>
      <c r="B423" s="3" t="inlineStr">
        <is>
          <t xml:space="preserve">IND-009</t>
        </is>
      </c>
      <c r="C423" s="3" t="inlineStr">
        <is>
          <t xml:space="preserve">31/12/2023</t>
        </is>
      </c>
      <c r="D423" s="3" t="inlineStr">
        <is>
          <t xml:space="preserve">113</t>
        </is>
      </c>
      <c r="E423" s="3" t="inlineStr">
        <is>
          <t xml:space="preserve">Faixa amarela (meta 120, maior melhor). Primeira apuração registrada da série.</t>
        </is>
      </c>
    </row>
    <row r="424">
      <c r="A424" s="3" t="inlineStr">
        <is>
          <t xml:space="preserve">MED-0423</t>
        </is>
      </c>
      <c r="B424" s="3" t="inlineStr">
        <is>
          <t xml:space="preserve">IND-009</t>
        </is>
      </c>
      <c r="C424" s="3" t="inlineStr">
        <is>
          <t xml:space="preserve">31/12/2024</t>
        </is>
      </c>
      <c r="D424" s="3" t="inlineStr">
        <is>
          <t xml:space="preserve">114</t>
        </is>
      </c>
      <c r="E424" s="3" t="inlineStr">
        <is>
          <t xml:space="preserve">Faixa amarela (meta 120, maior melhor). Alta de 1 sobre 31/12/2023.</t>
        </is>
      </c>
    </row>
    <row r="425">
      <c r="A425" s="3" t="inlineStr">
        <is>
          <t xml:space="preserve">MED-0424</t>
        </is>
      </c>
      <c r="B425" s="3" t="inlineStr">
        <is>
          <t xml:space="preserve">IND-009</t>
        </is>
      </c>
      <c r="C425" s="3" t="inlineStr">
        <is>
          <t xml:space="preserve">31/12/2025</t>
        </is>
      </c>
      <c r="D425" s="3" t="inlineStr">
        <is>
          <t xml:space="preserve">117</t>
        </is>
      </c>
      <c r="E425" s="3" t="inlineStr">
        <is>
          <t xml:space="preserve">Faixa amarela (meta 120, maior melhor). Alta de 3 sobre 31/12/2024.</t>
        </is>
      </c>
    </row>
    <row r="426">
      <c r="A426" s="3" t="inlineStr">
        <is>
          <t xml:space="preserve">MED-0425</t>
        </is>
      </c>
      <c r="B426" s="3" t="inlineStr">
        <is>
          <t xml:space="preserve">IND-062</t>
        </is>
      </c>
      <c r="C426" s="3" t="inlineStr">
        <is>
          <t xml:space="preserve">30/06/2025</t>
        </is>
      </c>
      <c r="D426" s="3" t="inlineStr">
        <is>
          <t xml:space="preserve">89</t>
        </is>
      </c>
      <c r="E426" s="3" t="inlineStr">
        <is>
          <t xml:space="preserve">Faixa amarela (meta 90 %, maior melhor). Primeira apuração registrada da série.</t>
        </is>
      </c>
    </row>
    <row r="427">
      <c r="A427" s="3" t="inlineStr">
        <is>
          <t xml:space="preserve">MED-0426</t>
        </is>
      </c>
      <c r="B427" s="3" t="inlineStr">
        <is>
          <t xml:space="preserve">IND-062</t>
        </is>
      </c>
      <c r="C427" s="3" t="inlineStr">
        <is>
          <t xml:space="preserve">31/12/2025</t>
        </is>
      </c>
      <c r="D427" s="3" t="inlineStr">
        <is>
          <t xml:space="preserve">88</t>
        </is>
      </c>
      <c r="E427" s="3" t="inlineStr">
        <is>
          <t xml:space="preserve">Faixa amarela (meta 90 %, maior melhor). Queda de 1 % sobre 30/06/2025.</t>
        </is>
      </c>
    </row>
    <row r="428">
      <c r="A428" s="3" t="inlineStr">
        <is>
          <t xml:space="preserve">MED-0427</t>
        </is>
      </c>
      <c r="B428" s="3" t="inlineStr">
        <is>
          <t xml:space="preserve">IND-062</t>
        </is>
      </c>
      <c r="C428" s="3" t="inlineStr">
        <is>
          <t xml:space="preserve">30/06/2026</t>
        </is>
      </c>
      <c r="D428" s="3" t="inlineStr">
        <is>
          <t xml:space="preserve">91</t>
        </is>
      </c>
      <c r="E428" s="3" t="inlineStr">
        <is>
          <t xml:space="preserve">Faixa verde (meta 90 %, maior melhor). Alta de 3 % sobre 31/12/2025.</t>
        </is>
      </c>
    </row>
    <row r="429">
      <c r="A429" s="3" t="inlineStr">
        <is>
          <t xml:space="preserve">MED-0428</t>
        </is>
      </c>
      <c r="B429" s="3" t="inlineStr">
        <is>
          <t xml:space="preserve">IND-197</t>
        </is>
      </c>
      <c r="C429" s="3" t="inlineStr">
        <is>
          <t xml:space="preserve">31/12/2025</t>
        </is>
      </c>
      <c r="D429" s="3" t="inlineStr">
        <is>
          <t xml:space="preserve">70</t>
        </is>
      </c>
      <c r="E429" s="3" t="inlineStr">
        <is>
          <t xml:space="preserve">Faixa vermelha (meta 80 %, maior melhor). Primeira apuração registrada da série.</t>
        </is>
      </c>
    </row>
    <row r="430">
      <c r="A430" s="3" t="inlineStr">
        <is>
          <t xml:space="preserve">MED-0429</t>
        </is>
      </c>
      <c r="B430" s="3" t="inlineStr">
        <is>
          <t xml:space="preserve">IND-197</t>
        </is>
      </c>
      <c r="C430" s="3" t="inlineStr">
        <is>
          <t xml:space="preserve">31/03/2026</t>
        </is>
      </c>
      <c r="D430" s="3" t="inlineStr">
        <is>
          <t xml:space="preserve">72</t>
        </is>
      </c>
      <c r="E430" s="3" t="inlineStr">
        <is>
          <t xml:space="preserve">Faixa amarela (meta 80 %, maior melhor). Alta de 2 % sobre 31/12/2025.</t>
        </is>
      </c>
    </row>
    <row r="431">
      <c r="A431" s="3" t="inlineStr">
        <is>
          <t xml:space="preserve">MED-0430</t>
        </is>
      </c>
      <c r="B431" s="3" t="inlineStr">
        <is>
          <t xml:space="preserve">IND-197</t>
        </is>
      </c>
      <c r="C431" s="3" t="inlineStr">
        <is>
          <t xml:space="preserve">30/06/2026</t>
        </is>
      </c>
      <c r="D431" s="3" t="inlineStr">
        <is>
          <t xml:space="preserve">76</t>
        </is>
      </c>
      <c r="E431" s="3" t="inlineStr">
        <is>
          <t xml:space="preserve">Faixa amarela (meta 80 %, maior melhor). Alta de 4 % sobre 31/03/2026.</t>
        </is>
      </c>
    </row>
    <row r="432">
      <c r="A432" s="3" t="inlineStr">
        <is>
          <t xml:space="preserve">MED-0431</t>
        </is>
      </c>
      <c r="B432" s="3" t="inlineStr">
        <is>
          <t xml:space="preserve">IND-198</t>
        </is>
      </c>
      <c r="C432" s="3" t="inlineStr">
        <is>
          <t xml:space="preserve">31/12/2025</t>
        </is>
      </c>
      <c r="D432" s="3" t="inlineStr">
        <is>
          <t xml:space="preserve">78</t>
        </is>
      </c>
      <c r="E432" s="3" t="inlineStr">
        <is>
          <t xml:space="preserve">Faixa amarela (meta 80 %, maior melhor). Primeira apuração registrada da série.</t>
        </is>
      </c>
    </row>
    <row r="433">
      <c r="A433" s="3" t="inlineStr">
        <is>
          <t xml:space="preserve">MED-0432</t>
        </is>
      </c>
      <c r="B433" s="3" t="inlineStr">
        <is>
          <t xml:space="preserve">IND-198</t>
        </is>
      </c>
      <c r="C433" s="3" t="inlineStr">
        <is>
          <t xml:space="preserve">31/03/2026</t>
        </is>
      </c>
      <c r="D433" s="3" t="inlineStr">
        <is>
          <t xml:space="preserve">79</t>
        </is>
      </c>
      <c r="E433" s="3" t="inlineStr">
        <is>
          <t xml:space="preserve">Faixa amarela (meta 80 %, maior melhor). Alta de 1 % sobre 31/12/2025.</t>
        </is>
      </c>
    </row>
    <row r="434">
      <c r="A434" s="3" t="inlineStr">
        <is>
          <t xml:space="preserve">MED-0433</t>
        </is>
      </c>
      <c r="B434" s="3" t="inlineStr">
        <is>
          <t xml:space="preserve">IND-198</t>
        </is>
      </c>
      <c r="C434" s="3" t="inlineStr">
        <is>
          <t xml:space="preserve">30/06/2026</t>
        </is>
      </c>
      <c r="D434" s="3" t="inlineStr">
        <is>
          <t xml:space="preserve">80</t>
        </is>
      </c>
      <c r="E434" s="3" t="inlineStr">
        <is>
          <t xml:space="preserve">Faixa verde (meta 80 %, maior melhor). Alta de 1 % sobre 31/03/2026.</t>
        </is>
      </c>
    </row>
    <row r="435">
      <c r="A435" s="3" t="inlineStr">
        <is>
          <t xml:space="preserve">MED-0434</t>
        </is>
      </c>
      <c r="B435" s="3" t="inlineStr">
        <is>
          <t xml:space="preserve">IND-199</t>
        </is>
      </c>
      <c r="C435" s="3" t="inlineStr">
        <is>
          <t xml:space="preserve">31/05/2026</t>
        </is>
      </c>
      <c r="D435" s="3" t="inlineStr">
        <is>
          <t xml:space="preserve">77</t>
        </is>
      </c>
      <c r="E435" s="3" t="inlineStr">
        <is>
          <t xml:space="preserve">Faixa vermelha (meta 90 %, maior melhor). Primeira apuração registrada da série.</t>
        </is>
      </c>
    </row>
    <row r="436">
      <c r="A436" s="3" t="inlineStr">
        <is>
          <t xml:space="preserve">MED-0435</t>
        </is>
      </c>
      <c r="B436" s="3" t="inlineStr">
        <is>
          <t xml:space="preserve">IND-199</t>
        </is>
      </c>
      <c r="C436" s="3" t="inlineStr">
        <is>
          <t xml:space="preserve">30/06/2026</t>
        </is>
      </c>
      <c r="D436" s="3" t="inlineStr">
        <is>
          <t xml:space="preserve">84</t>
        </is>
      </c>
      <c r="E436" s="3" t="inlineStr">
        <is>
          <t xml:space="preserve">Faixa amarela (meta 90 %, maior melhor). Alta de 7 % sobre 31/05/2026.</t>
        </is>
      </c>
    </row>
    <row r="437">
      <c r="A437" s="3" t="inlineStr">
        <is>
          <t xml:space="preserve">MED-0436</t>
        </is>
      </c>
      <c r="B437" s="3" t="inlineStr">
        <is>
          <t xml:space="preserve">IND-199</t>
        </is>
      </c>
      <c r="C437" s="3" t="inlineStr">
        <is>
          <t xml:space="preserve">31/07/2026</t>
        </is>
      </c>
      <c r="D437" s="3" t="inlineStr">
        <is>
          <t xml:space="preserve">85</t>
        </is>
      </c>
      <c r="E437" s="3" t="inlineStr">
        <is>
          <t xml:space="preserve">Faixa amarela (meta 90 %, maior melhor). Alta de 1 % sobre 30/06/2026.</t>
        </is>
      </c>
    </row>
    <row r="438">
      <c r="A438" s="3" t="inlineStr">
        <is>
          <t xml:space="preserve">MED-0437</t>
        </is>
      </c>
      <c r="B438" s="3" t="inlineStr">
        <is>
          <t xml:space="preserve">IND-200</t>
        </is>
      </c>
      <c r="C438" s="3" t="inlineStr">
        <is>
          <t xml:space="preserve">31/05/2026</t>
        </is>
      </c>
      <c r="D438" s="3" t="inlineStr">
        <is>
          <t xml:space="preserve">85</t>
        </is>
      </c>
      <c r="E438" s="3" t="inlineStr">
        <is>
          <t xml:space="preserve">Faixa amarela (meta 90 %, maior melhor). Primeira apuração registrada da série.</t>
        </is>
      </c>
    </row>
    <row r="439">
      <c r="A439" s="3" t="inlineStr">
        <is>
          <t xml:space="preserve">MED-0438</t>
        </is>
      </c>
      <c r="B439" s="3" t="inlineStr">
        <is>
          <t xml:space="preserve">IND-200</t>
        </is>
      </c>
      <c r="C439" s="3" t="inlineStr">
        <is>
          <t xml:space="preserve">30/06/2026</t>
        </is>
      </c>
      <c r="D439" s="3" t="inlineStr">
        <is>
          <t xml:space="preserve">87</t>
        </is>
      </c>
      <c r="E439" s="3" t="inlineStr">
        <is>
          <t xml:space="preserve">Faixa amarela (meta 90 %, maior melhor). Alta de 2 % sobre 31/05/2026.</t>
        </is>
      </c>
    </row>
    <row r="440">
      <c r="A440" s="3" t="inlineStr">
        <is>
          <t xml:space="preserve">MED-0439</t>
        </is>
      </c>
      <c r="B440" s="3" t="inlineStr">
        <is>
          <t xml:space="preserve">IND-200</t>
        </is>
      </c>
      <c r="C440" s="3" t="inlineStr">
        <is>
          <t xml:space="preserve">31/07/2026</t>
        </is>
      </c>
      <c r="D440" s="3" t="inlineStr">
        <is>
          <t xml:space="preserve">88</t>
        </is>
      </c>
      <c r="E440" s="3" t="inlineStr">
        <is>
          <t xml:space="preserve">Faixa amarela (meta 90 %, maior melhor). Alta de 1 % sobre 30/06/2026.</t>
        </is>
      </c>
    </row>
    <row r="441">
      <c r="A441" s="3" t="inlineStr">
        <is>
          <t xml:space="preserve">MED-0440</t>
        </is>
      </c>
      <c r="B441" s="3" t="inlineStr">
        <is>
          <t xml:space="preserve">IND-019</t>
        </is>
      </c>
      <c r="C441" s="3" t="inlineStr">
        <is>
          <t xml:space="preserve">31/12/2025</t>
        </is>
      </c>
      <c r="D441" s="3" t="inlineStr">
        <is>
          <t xml:space="preserve">84</t>
        </is>
      </c>
      <c r="E441" s="3" t="inlineStr">
        <is>
          <t xml:space="preserve">Faixa amarela (meta 85 %, maior melhor). Primeira apuração registrada da série.</t>
        </is>
      </c>
    </row>
    <row r="442">
      <c r="A442" s="3" t="inlineStr">
        <is>
          <t xml:space="preserve">MED-0441</t>
        </is>
      </c>
      <c r="B442" s="3" t="inlineStr">
        <is>
          <t xml:space="preserve">IND-019</t>
        </is>
      </c>
      <c r="C442" s="3" t="inlineStr">
        <is>
          <t xml:space="preserve">31/03/2026</t>
        </is>
      </c>
      <c r="D442" s="3" t="inlineStr">
        <is>
          <t xml:space="preserve">85</t>
        </is>
      </c>
      <c r="E442" s="3" t="inlineStr">
        <is>
          <t xml:space="preserve">Faixa verde (meta 85 %, maior melhor). Alta de 1 % sobre 31/12/2025.</t>
        </is>
      </c>
    </row>
    <row r="443">
      <c r="A443" s="3" t="inlineStr">
        <is>
          <t xml:space="preserve">MED-0442</t>
        </is>
      </c>
      <c r="B443" s="3" t="inlineStr">
        <is>
          <t xml:space="preserve">IND-019</t>
        </is>
      </c>
      <c r="C443" s="3" t="inlineStr">
        <is>
          <t xml:space="preserve">30/06/2026</t>
        </is>
      </c>
      <c r="D443" s="3" t="inlineStr">
        <is>
          <t xml:space="preserve">85</t>
        </is>
      </c>
      <c r="E443" s="3" t="inlineStr">
        <is>
          <t xml:space="preserve">Faixa verde (meta 85 %, maior melhor). Estável em relação a 31/03/2026.</t>
        </is>
      </c>
    </row>
    <row r="444">
      <c r="A444" s="3" t="inlineStr">
        <is>
          <t xml:space="preserve">MED-0443</t>
        </is>
      </c>
      <c r="B444" s="3" t="inlineStr">
        <is>
          <t xml:space="preserve">IND-063</t>
        </is>
      </c>
      <c r="C444" s="3" t="inlineStr">
        <is>
          <t xml:space="preserve">30/06/2025</t>
        </is>
      </c>
      <c r="D444" s="3" t="inlineStr">
        <is>
          <t xml:space="preserve">73</t>
        </is>
      </c>
      <c r="E444" s="3" t="inlineStr">
        <is>
          <t xml:space="preserve">Faixa amarela (meta 75 %, maior melhor). Primeira apuração registrada da série.</t>
        </is>
      </c>
    </row>
    <row r="445">
      <c r="A445" s="3" t="inlineStr">
        <is>
          <t xml:space="preserve">MED-0444</t>
        </is>
      </c>
      <c r="B445" s="3" t="inlineStr">
        <is>
          <t xml:space="preserve">IND-063</t>
        </is>
      </c>
      <c r="C445" s="3" t="inlineStr">
        <is>
          <t xml:space="preserve">31/12/2025</t>
        </is>
      </c>
      <c r="D445" s="3" t="inlineStr">
        <is>
          <t xml:space="preserve">75</t>
        </is>
      </c>
      <c r="E445" s="3" t="inlineStr">
        <is>
          <t xml:space="preserve">Faixa verde (meta 75 %, maior melhor). Alta de 2 % sobre 30/06/2025.</t>
        </is>
      </c>
    </row>
    <row r="446">
      <c r="A446" s="3" t="inlineStr">
        <is>
          <t xml:space="preserve">MED-0445</t>
        </is>
      </c>
      <c r="B446" s="3" t="inlineStr">
        <is>
          <t xml:space="preserve">IND-063</t>
        </is>
      </c>
      <c r="C446" s="3" t="inlineStr">
        <is>
          <t xml:space="preserve">30/06/2026</t>
        </is>
      </c>
      <c r="D446" s="3" t="inlineStr">
        <is>
          <t xml:space="preserve">76</t>
        </is>
      </c>
      <c r="E446" s="3" t="inlineStr">
        <is>
          <t xml:space="preserve">Faixa verde (meta 75 %, maior melhor). Alta de 1 % sobre 31/12/2025.</t>
        </is>
      </c>
    </row>
    <row r="447">
      <c r="A447" s="3" t="inlineStr">
        <is>
          <t xml:space="preserve">MED-0446</t>
        </is>
      </c>
      <c r="B447" s="3" t="inlineStr">
        <is>
          <t xml:space="preserve">IND-201</t>
        </is>
      </c>
      <c r="C447" s="3" t="inlineStr">
        <is>
          <t xml:space="preserve">31/12/2025</t>
        </is>
      </c>
      <c r="D447" s="3" t="inlineStr">
        <is>
          <t xml:space="preserve">79</t>
        </is>
      </c>
      <c r="E447" s="3" t="inlineStr">
        <is>
          <t xml:space="preserve">Faixa amarela (meta 80 %, maior melhor). Primeira apuração registrada da série.</t>
        </is>
      </c>
    </row>
    <row r="448">
      <c r="A448" s="3" t="inlineStr">
        <is>
          <t xml:space="preserve">MED-0447</t>
        </is>
      </c>
      <c r="B448" s="3" t="inlineStr">
        <is>
          <t xml:space="preserve">IND-201</t>
        </is>
      </c>
      <c r="C448" s="3" t="inlineStr">
        <is>
          <t xml:space="preserve">31/03/2026</t>
        </is>
      </c>
      <c r="D448" s="3" t="inlineStr">
        <is>
          <t xml:space="preserve">79</t>
        </is>
      </c>
      <c r="E448" s="3" t="inlineStr">
        <is>
          <t xml:space="preserve">Faixa amarela (meta 80 %, maior melhor). Estável em relação a 31/12/2025.</t>
        </is>
      </c>
    </row>
    <row r="449">
      <c r="A449" s="3" t="inlineStr">
        <is>
          <t xml:space="preserve">MED-0448</t>
        </is>
      </c>
      <c r="B449" s="3" t="inlineStr">
        <is>
          <t xml:space="preserve">IND-201</t>
        </is>
      </c>
      <c r="C449" s="3" t="inlineStr">
        <is>
          <t xml:space="preserve">30/06/2026</t>
        </is>
      </c>
      <c r="D449" s="3" t="inlineStr">
        <is>
          <t xml:space="preserve">81</t>
        </is>
      </c>
      <c r="E449" s="3" t="inlineStr">
        <is>
          <t xml:space="preserve">Faixa verde (meta 80 %, maior melhor). Alta de 2 % sobre 31/03/2026.</t>
        </is>
      </c>
    </row>
    <row r="450">
      <c r="A450" s="3" t="inlineStr">
        <is>
          <t xml:space="preserve">MED-0449</t>
        </is>
      </c>
      <c r="B450" s="3" t="inlineStr">
        <is>
          <t xml:space="preserve">IND-202</t>
        </is>
      </c>
      <c r="C450" s="3" t="inlineStr">
        <is>
          <t xml:space="preserve">31/12/2025</t>
        </is>
      </c>
      <c r="D450" s="3" t="inlineStr">
        <is>
          <t xml:space="preserve">77</t>
        </is>
      </c>
      <c r="E450" s="3" t="inlineStr">
        <is>
          <t xml:space="preserve">Faixa amarela (meta 80 %, maior melhor). Primeira apuração registrada da série.</t>
        </is>
      </c>
    </row>
    <row r="451">
      <c r="A451" s="3" t="inlineStr">
        <is>
          <t xml:space="preserve">MED-0450</t>
        </is>
      </c>
      <c r="B451" s="3" t="inlineStr">
        <is>
          <t xml:space="preserve">IND-202</t>
        </is>
      </c>
      <c r="C451" s="3" t="inlineStr">
        <is>
          <t xml:space="preserve">31/03/2026</t>
        </is>
      </c>
      <c r="D451" s="3" t="inlineStr">
        <is>
          <t xml:space="preserve">76</t>
        </is>
      </c>
      <c r="E451" s="3" t="inlineStr">
        <is>
          <t xml:space="preserve">Faixa amarela (meta 80 %, maior melhor). Queda de 1 % sobre 31/12/2025.</t>
        </is>
      </c>
    </row>
    <row r="452">
      <c r="A452" s="3" t="inlineStr">
        <is>
          <t xml:space="preserve">MED-0451</t>
        </is>
      </c>
      <c r="B452" s="3" t="inlineStr">
        <is>
          <t xml:space="preserve">IND-202</t>
        </is>
      </c>
      <c r="C452" s="3" t="inlineStr">
        <is>
          <t xml:space="preserve">30/06/2026</t>
        </is>
      </c>
      <c r="D452" s="3" t="inlineStr">
        <is>
          <t xml:space="preserve">78</t>
        </is>
      </c>
      <c r="E452" s="3" t="inlineStr">
        <is>
          <t xml:space="preserve">Faixa amarela (meta 80 %, maior melhor). Alta de 2 % sobre 31/03/2026.</t>
        </is>
      </c>
    </row>
    <row r="453">
      <c r="A453" s="3" t="inlineStr">
        <is>
          <t xml:space="preserve">MED-0452</t>
        </is>
      </c>
      <c r="B453" s="3" t="inlineStr">
        <is>
          <t xml:space="preserve">IND-203</t>
        </is>
      </c>
      <c r="C453" s="3" t="inlineStr">
        <is>
          <t xml:space="preserve">31/12/2025</t>
        </is>
      </c>
      <c r="D453" s="3" t="inlineStr">
        <is>
          <t xml:space="preserve">88</t>
        </is>
      </c>
      <c r="E453" s="3" t="inlineStr">
        <is>
          <t xml:space="preserve">Faixa amarela (meta 90 %, maior melhor). Primeira apuração registrada da série.</t>
        </is>
      </c>
    </row>
    <row r="454">
      <c r="A454" s="3" t="inlineStr">
        <is>
          <t xml:space="preserve">MED-0453</t>
        </is>
      </c>
      <c r="B454" s="3" t="inlineStr">
        <is>
          <t xml:space="preserve">IND-203</t>
        </is>
      </c>
      <c r="C454" s="3" t="inlineStr">
        <is>
          <t xml:space="preserve">31/03/2026</t>
        </is>
      </c>
      <c r="D454" s="3" t="inlineStr">
        <is>
          <t xml:space="preserve">90</t>
        </is>
      </c>
      <c r="E454" s="3" t="inlineStr">
        <is>
          <t xml:space="preserve">Faixa verde (meta 90 %, maior melhor). Alta de 2 % sobre 31/12/2025.</t>
        </is>
      </c>
    </row>
    <row r="455">
      <c r="A455" s="3" t="inlineStr">
        <is>
          <t xml:space="preserve">MED-0454</t>
        </is>
      </c>
      <c r="B455" s="3" t="inlineStr">
        <is>
          <t xml:space="preserve">IND-203</t>
        </is>
      </c>
      <c r="C455" s="3" t="inlineStr">
        <is>
          <t xml:space="preserve">30/06/2026</t>
        </is>
      </c>
      <c r="D455" s="3" t="inlineStr">
        <is>
          <t xml:space="preserve">90</t>
        </is>
      </c>
      <c r="E455" s="3" t="inlineStr">
        <is>
          <t xml:space="preserve">Faixa verde (meta 90 %, maior melhor). Estável em relação a 31/03/2026.</t>
        </is>
      </c>
    </row>
    <row r="456">
      <c r="A456" s="3" t="inlineStr">
        <is>
          <t xml:space="preserve">MED-0455</t>
        </is>
      </c>
      <c r="B456" s="3" t="inlineStr">
        <is>
          <t xml:space="preserve">IND-064</t>
        </is>
      </c>
      <c r="C456" s="3" t="inlineStr">
        <is>
          <t xml:space="preserve">31/12/2025</t>
        </is>
      </c>
      <c r="D456" s="3" t="inlineStr">
        <is>
          <t xml:space="preserve">98</t>
        </is>
      </c>
      <c r="E456" s="3" t="inlineStr">
        <is>
          <t xml:space="preserve">Faixa amarela (meta 100 %, maior melhor). Primeira apuração registrada da série.</t>
        </is>
      </c>
    </row>
    <row r="457">
      <c r="A457" s="3" t="inlineStr">
        <is>
          <t xml:space="preserve">MED-0456</t>
        </is>
      </c>
      <c r="B457" s="3" t="inlineStr">
        <is>
          <t xml:space="preserve">IND-064</t>
        </is>
      </c>
      <c r="C457" s="3" t="inlineStr">
        <is>
          <t xml:space="preserve">31/03/2026</t>
        </is>
      </c>
      <c r="D457" s="3" t="inlineStr">
        <is>
          <t xml:space="preserve">99</t>
        </is>
      </c>
      <c r="E457" s="3" t="inlineStr">
        <is>
          <t xml:space="preserve">Faixa amarela (meta 100 %, maior melhor). Alta de 1 % sobre 31/12/2025.</t>
        </is>
      </c>
    </row>
    <row r="458">
      <c r="A458" s="3" t="inlineStr">
        <is>
          <t xml:space="preserve">MED-0457</t>
        </is>
      </c>
      <c r="B458" s="3" t="inlineStr">
        <is>
          <t xml:space="preserve">IND-064</t>
        </is>
      </c>
      <c r="C458" s="3" t="inlineStr">
        <is>
          <t xml:space="preserve">30/06/2026</t>
        </is>
      </c>
      <c r="D458" s="3" t="inlineStr">
        <is>
          <t xml:space="preserve">100</t>
        </is>
      </c>
      <c r="E458" s="3" t="inlineStr">
        <is>
          <t xml:space="preserve">Faixa verde (meta 100 %, maior melhor). Alta de 1 % sobre 31/03/2026.</t>
        </is>
      </c>
    </row>
    <row r="459">
      <c r="A459" s="3" t="inlineStr">
        <is>
          <t xml:space="preserve">MED-0458</t>
        </is>
      </c>
      <c r="B459" s="3" t="inlineStr">
        <is>
          <t xml:space="preserve">IND-204</t>
        </is>
      </c>
      <c r="C459" s="3" t="inlineStr">
        <is>
          <t xml:space="preserve">31/12/2025</t>
        </is>
      </c>
      <c r="D459" s="3" t="inlineStr">
        <is>
          <t xml:space="preserve">85</t>
        </is>
      </c>
      <c r="E459" s="3" t="inlineStr">
        <is>
          <t xml:space="preserve">Faixa amarela (meta 90 %, maior melhor). Primeira apuração registrada da série.</t>
        </is>
      </c>
    </row>
    <row r="460">
      <c r="A460" s="3" t="inlineStr">
        <is>
          <t xml:space="preserve">MED-0459</t>
        </is>
      </c>
      <c r="B460" s="3" t="inlineStr">
        <is>
          <t xml:space="preserve">IND-204</t>
        </is>
      </c>
      <c r="C460" s="3" t="inlineStr">
        <is>
          <t xml:space="preserve">31/03/2026</t>
        </is>
      </c>
      <c r="D460" s="3" t="inlineStr">
        <is>
          <t xml:space="preserve">87</t>
        </is>
      </c>
      <c r="E460" s="3" t="inlineStr">
        <is>
          <t xml:space="preserve">Faixa amarela (meta 90 %, maior melhor). Alta de 2 % sobre 31/12/2025.</t>
        </is>
      </c>
    </row>
    <row r="461">
      <c r="A461" s="3" t="inlineStr">
        <is>
          <t xml:space="preserve">MED-0460</t>
        </is>
      </c>
      <c r="B461" s="3" t="inlineStr">
        <is>
          <t xml:space="preserve">IND-204</t>
        </is>
      </c>
      <c r="C461" s="3" t="inlineStr">
        <is>
          <t xml:space="preserve">30/06/2026</t>
        </is>
      </c>
      <c r="D461" s="3" t="inlineStr">
        <is>
          <t xml:space="preserve">88</t>
        </is>
      </c>
      <c r="E461" s="3" t="inlineStr">
        <is>
          <t xml:space="preserve">Faixa amarela (meta 90 %, maior melhor). Alta de 1 % sobre 31/03/2026.</t>
        </is>
      </c>
    </row>
    <row r="462">
      <c r="A462" s="3" t="inlineStr">
        <is>
          <t xml:space="preserve">MED-0461</t>
        </is>
      </c>
      <c r="B462" s="3" t="inlineStr">
        <is>
          <t xml:space="preserve">IND-205</t>
        </is>
      </c>
      <c r="C462" s="3" t="inlineStr">
        <is>
          <t xml:space="preserve">31/12/2025</t>
        </is>
      </c>
      <c r="D462" s="3" t="inlineStr">
        <is>
          <t xml:space="preserve">83</t>
        </is>
      </c>
      <c r="E462" s="3" t="inlineStr">
        <is>
          <t xml:space="preserve">Faixa amarela (meta 85 %, maior melhor). Primeira apuração registrada da série.</t>
        </is>
      </c>
    </row>
    <row r="463">
      <c r="A463" s="3" t="inlineStr">
        <is>
          <t xml:space="preserve">MED-0462</t>
        </is>
      </c>
      <c r="B463" s="3" t="inlineStr">
        <is>
          <t xml:space="preserve">IND-205</t>
        </is>
      </c>
      <c r="C463" s="3" t="inlineStr">
        <is>
          <t xml:space="preserve">31/03/2026</t>
        </is>
      </c>
      <c r="D463" s="3" t="inlineStr">
        <is>
          <t xml:space="preserve">83</t>
        </is>
      </c>
      <c r="E463" s="3" t="inlineStr">
        <is>
          <t xml:space="preserve">Faixa amarela (meta 85 %, maior melhor). Estável em relação a 31/12/2025.</t>
        </is>
      </c>
    </row>
    <row r="464">
      <c r="A464" s="3" t="inlineStr">
        <is>
          <t xml:space="preserve">MED-0463</t>
        </is>
      </c>
      <c r="B464" s="3" t="inlineStr">
        <is>
          <t xml:space="preserve">IND-205</t>
        </is>
      </c>
      <c r="C464" s="3" t="inlineStr">
        <is>
          <t xml:space="preserve">30/06/2026</t>
        </is>
      </c>
      <c r="D464" s="3" t="inlineStr">
        <is>
          <t xml:space="preserve">86</t>
        </is>
      </c>
      <c r="E464" s="3" t="inlineStr">
        <is>
          <t xml:space="preserve">Faixa verde (meta 85 %, maior melhor). Alta de 3 % sobre 31/03/2026.</t>
        </is>
      </c>
    </row>
    <row r="465">
      <c r="A465" s="3" t="inlineStr">
        <is>
          <t xml:space="preserve">MED-0464</t>
        </is>
      </c>
      <c r="B465" s="3" t="inlineStr">
        <is>
          <t xml:space="preserve">IND-206</t>
        </is>
      </c>
      <c r="C465" s="3" t="inlineStr">
        <is>
          <t xml:space="preserve">31/12/2025</t>
        </is>
      </c>
      <c r="D465" s="3" t="inlineStr">
        <is>
          <t xml:space="preserve">94</t>
        </is>
      </c>
      <c r="E465" s="3" t="inlineStr">
        <is>
          <t xml:space="preserve">Faixa amarela (meta 95 %, maior melhor). Primeira apuração registrada da série.</t>
        </is>
      </c>
    </row>
    <row r="466">
      <c r="A466" s="3" t="inlineStr">
        <is>
          <t xml:space="preserve">MED-0465</t>
        </is>
      </c>
      <c r="B466" s="3" t="inlineStr">
        <is>
          <t xml:space="preserve">IND-206</t>
        </is>
      </c>
      <c r="C466" s="3" t="inlineStr">
        <is>
          <t xml:space="preserve">31/03/2026</t>
        </is>
      </c>
      <c r="D466" s="3" t="inlineStr">
        <is>
          <t xml:space="preserve">95</t>
        </is>
      </c>
      <c r="E466" s="3" t="inlineStr">
        <is>
          <t xml:space="preserve">Faixa verde (meta 95 %, maior melhor). Alta de 1 % sobre 31/12/2025.</t>
        </is>
      </c>
    </row>
    <row r="467">
      <c r="A467" s="3" t="inlineStr">
        <is>
          <t xml:space="preserve">MED-0466</t>
        </is>
      </c>
      <c r="B467" s="3" t="inlineStr">
        <is>
          <t xml:space="preserve">IND-206</t>
        </is>
      </c>
      <c r="C467" s="3" t="inlineStr">
        <is>
          <t xml:space="preserve">30/06/2026</t>
        </is>
      </c>
      <c r="D467" s="3" t="inlineStr">
        <is>
          <t xml:space="preserve">95</t>
        </is>
      </c>
      <c r="E467" s="3" t="inlineStr">
        <is>
          <t xml:space="preserve">Faixa verde (meta 95 %, maior melhor). Estável em relação a 31/03/2026.</t>
        </is>
      </c>
    </row>
    <row r="468">
      <c r="A468" s="3" t="inlineStr">
        <is>
          <t xml:space="preserve">MED-0467</t>
        </is>
      </c>
      <c r="B468" s="3" t="inlineStr">
        <is>
          <t xml:space="preserve">IND-065</t>
        </is>
      </c>
      <c r="C468" s="3" t="inlineStr">
        <is>
          <t xml:space="preserve">31/12/2025</t>
        </is>
      </c>
      <c r="D468" s="3" t="inlineStr">
        <is>
          <t xml:space="preserve">78</t>
        </is>
      </c>
      <c r="E468" s="3" t="inlineStr">
        <is>
          <t xml:space="preserve">Faixa amarela (meta 80 %, maior melhor). Primeira apuração registrada da série.</t>
        </is>
      </c>
    </row>
    <row r="469">
      <c r="A469" s="3" t="inlineStr">
        <is>
          <t xml:space="preserve">MED-0468</t>
        </is>
      </c>
      <c r="B469" s="3" t="inlineStr">
        <is>
          <t xml:space="preserve">IND-065</t>
        </is>
      </c>
      <c r="C469" s="3" t="inlineStr">
        <is>
          <t xml:space="preserve">31/03/2026</t>
        </is>
      </c>
      <c r="D469" s="3" t="inlineStr">
        <is>
          <t xml:space="preserve">79</t>
        </is>
      </c>
      <c r="E469" s="3" t="inlineStr">
        <is>
          <t xml:space="preserve">Faixa amarela (meta 80 %, maior melhor). Alta de 1 % sobre 31/12/2025.</t>
        </is>
      </c>
    </row>
    <row r="470">
      <c r="A470" s="3" t="inlineStr">
        <is>
          <t xml:space="preserve">MED-0469</t>
        </is>
      </c>
      <c r="B470" s="3" t="inlineStr">
        <is>
          <t xml:space="preserve">IND-065</t>
        </is>
      </c>
      <c r="C470" s="3" t="inlineStr">
        <is>
          <t xml:space="preserve">30/06/2026</t>
        </is>
      </c>
      <c r="D470" s="3" t="inlineStr">
        <is>
          <t xml:space="preserve">80</t>
        </is>
      </c>
      <c r="E470" s="3" t="inlineStr">
        <is>
          <t xml:space="preserve">Faixa verde (meta 80 %, maior melhor). Alta de 1 % sobre 31/03/2026.</t>
        </is>
      </c>
    </row>
    <row r="471">
      <c r="A471" s="3" t="inlineStr">
        <is>
          <t xml:space="preserve">MED-0470</t>
        </is>
      </c>
      <c r="B471" s="3" t="inlineStr">
        <is>
          <t xml:space="preserve">IND-207</t>
        </is>
      </c>
      <c r="C471" s="3" t="inlineStr">
        <is>
          <t xml:space="preserve">31/12/2025</t>
        </is>
      </c>
      <c r="D471" s="3" t="inlineStr">
        <is>
          <t xml:space="preserve">89</t>
        </is>
      </c>
      <c r="E471" s="3" t="inlineStr">
        <is>
          <t xml:space="preserve">Faixa amarela (meta 90 %, maior melhor). Primeira apuração registrada da série.</t>
        </is>
      </c>
    </row>
    <row r="472">
      <c r="A472" s="3" t="inlineStr">
        <is>
          <t xml:space="preserve">MED-0471</t>
        </is>
      </c>
      <c r="B472" s="3" t="inlineStr">
        <is>
          <t xml:space="preserve">IND-207</t>
        </is>
      </c>
      <c r="C472" s="3" t="inlineStr">
        <is>
          <t xml:space="preserve">31/03/2026</t>
        </is>
      </c>
      <c r="D472" s="3" t="inlineStr">
        <is>
          <t xml:space="preserve">89</t>
        </is>
      </c>
      <c r="E472" s="3" t="inlineStr">
        <is>
          <t xml:space="preserve">Faixa amarela (meta 90 %, maior melhor). Estável em relação a 31/12/2025.</t>
        </is>
      </c>
    </row>
    <row r="473">
      <c r="A473" s="3" t="inlineStr">
        <is>
          <t xml:space="preserve">MED-0472</t>
        </is>
      </c>
      <c r="B473" s="3" t="inlineStr">
        <is>
          <t xml:space="preserve">IND-207</t>
        </is>
      </c>
      <c r="C473" s="3" t="inlineStr">
        <is>
          <t xml:space="preserve">30/06/2026</t>
        </is>
      </c>
      <c r="D473" s="3" t="inlineStr">
        <is>
          <t xml:space="preserve">91</t>
        </is>
      </c>
      <c r="E473" s="3" t="inlineStr">
        <is>
          <t xml:space="preserve">Faixa verde (meta 90 %, maior melhor). Alta de 2 % sobre 31/03/2026.</t>
        </is>
      </c>
    </row>
    <row r="474">
      <c r="A474" s="3" t="inlineStr">
        <is>
          <t xml:space="preserve">MED-0473</t>
        </is>
      </c>
      <c r="B474" s="3" t="inlineStr">
        <is>
          <t xml:space="preserve">IND-208</t>
        </is>
      </c>
      <c r="C474" s="3" t="inlineStr">
        <is>
          <t xml:space="preserve">31/05/2026</t>
        </is>
      </c>
      <c r="D474" s="3" t="inlineStr">
        <is>
          <t xml:space="preserve">86</t>
        </is>
      </c>
      <c r="E474" s="3" t="inlineStr">
        <is>
          <t xml:space="preserve">Faixa amarela (meta 90 %, maior melhor). Primeira apuração registrada da série.</t>
        </is>
      </c>
    </row>
    <row r="475">
      <c r="A475" s="3" t="inlineStr">
        <is>
          <t xml:space="preserve">MED-0474</t>
        </is>
      </c>
      <c r="B475" s="3" t="inlineStr">
        <is>
          <t xml:space="preserve">IND-208</t>
        </is>
      </c>
      <c r="C475" s="3" t="inlineStr">
        <is>
          <t xml:space="preserve">30/06/2026</t>
        </is>
      </c>
      <c r="D475" s="3" t="inlineStr">
        <is>
          <t xml:space="preserve">86</t>
        </is>
      </c>
      <c r="E475" s="3" t="inlineStr">
        <is>
          <t xml:space="preserve">Faixa amarela (meta 90 %, maior melhor). Estável em relação a 31/05/2026.</t>
        </is>
      </c>
    </row>
    <row r="476">
      <c r="A476" s="3" t="inlineStr">
        <is>
          <t xml:space="preserve">MED-0475</t>
        </is>
      </c>
      <c r="B476" s="3" t="inlineStr">
        <is>
          <t xml:space="preserve">IND-208</t>
        </is>
      </c>
      <c r="C476" s="3" t="inlineStr">
        <is>
          <t xml:space="preserve">31/07/2026</t>
        </is>
      </c>
      <c r="D476" s="3" t="inlineStr">
        <is>
          <t xml:space="preserve">87</t>
        </is>
      </c>
      <c r="E476" s="3" t="inlineStr">
        <is>
          <t xml:space="preserve">Faixa amarela (meta 90 %, maior melhor). Alta de 1 % sobre 30/06/2026.</t>
        </is>
      </c>
    </row>
    <row r="477">
      <c r="A477" s="3" t="inlineStr">
        <is>
          <t xml:space="preserve">MED-0476</t>
        </is>
      </c>
      <c r="B477" s="3" t="inlineStr">
        <is>
          <t xml:space="preserve">IND-209</t>
        </is>
      </c>
      <c r="C477" s="3" t="inlineStr">
        <is>
          <t xml:space="preserve">31/12/2025</t>
        </is>
      </c>
      <c r="D477" s="3" t="inlineStr">
        <is>
          <t xml:space="preserve">93</t>
        </is>
      </c>
      <c r="E477" s="3" t="inlineStr">
        <is>
          <t xml:space="preserve">Faixa amarela (meta 95 %, maior melhor). Primeira apuração registrada da série.</t>
        </is>
      </c>
    </row>
    <row r="478">
      <c r="A478" s="3" t="inlineStr">
        <is>
          <t xml:space="preserve">MED-0477</t>
        </is>
      </c>
      <c r="B478" s="3" t="inlineStr">
        <is>
          <t xml:space="preserve">IND-209</t>
        </is>
      </c>
      <c r="C478" s="3" t="inlineStr">
        <is>
          <t xml:space="preserve">31/03/2026</t>
        </is>
      </c>
      <c r="D478" s="3" t="inlineStr">
        <is>
          <t xml:space="preserve">93</t>
        </is>
      </c>
      <c r="E478" s="3" t="inlineStr">
        <is>
          <t xml:space="preserve">Faixa amarela (meta 95 %, maior melhor). Estável em relação a 31/12/2025.</t>
        </is>
      </c>
    </row>
    <row r="479">
      <c r="A479" s="3" t="inlineStr">
        <is>
          <t xml:space="preserve">MED-0478</t>
        </is>
      </c>
      <c r="B479" s="3" t="inlineStr">
        <is>
          <t xml:space="preserve">IND-209</t>
        </is>
      </c>
      <c r="C479" s="3" t="inlineStr">
        <is>
          <t xml:space="preserve">30/06/2026</t>
        </is>
      </c>
      <c r="D479" s="3" t="inlineStr">
        <is>
          <t xml:space="preserve">96</t>
        </is>
      </c>
      <c r="E479" s="3" t="inlineStr">
        <is>
          <t xml:space="preserve">Faixa verde (meta 95 %, maior melhor). Alta de 3 % sobre 31/03/2026.</t>
        </is>
      </c>
    </row>
    <row r="480">
      <c r="A480" s="3" t="inlineStr">
        <is>
          <t xml:space="preserve">MED-0479</t>
        </is>
      </c>
      <c r="B480" s="3" t="inlineStr">
        <is>
          <t xml:space="preserve">IND-020</t>
        </is>
      </c>
      <c r="C480" s="3" t="inlineStr">
        <is>
          <t xml:space="preserve">31/12/2023</t>
        </is>
      </c>
      <c r="D480" s="3" t="inlineStr">
        <is>
          <t xml:space="preserve">99</t>
        </is>
      </c>
      <c r="E480" s="3" t="inlineStr">
        <is>
          <t xml:space="preserve">Faixa amarela (meta 100, maior melhor). Primeira apuração registrada da série.</t>
        </is>
      </c>
    </row>
    <row r="481">
      <c r="A481" s="3" t="inlineStr">
        <is>
          <t xml:space="preserve">MED-0480</t>
        </is>
      </c>
      <c r="B481" s="3" t="inlineStr">
        <is>
          <t xml:space="preserve">IND-020</t>
        </is>
      </c>
      <c r="C481" s="3" t="inlineStr">
        <is>
          <t xml:space="preserve">31/12/2024</t>
        </is>
      </c>
      <c r="D481" s="3" t="inlineStr">
        <is>
          <t xml:space="preserve">99</t>
        </is>
      </c>
      <c r="E481" s="3" t="inlineStr">
        <is>
          <t xml:space="preserve">Faixa amarela (meta 100, maior melhor). Estável em relação a 31/12/2023.</t>
        </is>
      </c>
    </row>
    <row r="482">
      <c r="A482" s="3" t="inlineStr">
        <is>
          <t xml:space="preserve">MED-0481</t>
        </is>
      </c>
      <c r="B482" s="3" t="inlineStr">
        <is>
          <t xml:space="preserve">IND-020</t>
        </is>
      </c>
      <c r="C482" s="3" t="inlineStr">
        <is>
          <t xml:space="preserve">31/12/2025</t>
        </is>
      </c>
      <c r="D482" s="3" t="inlineStr">
        <is>
          <t xml:space="preserve">101</t>
        </is>
      </c>
      <c r="E482" s="3" t="inlineStr">
        <is>
          <t xml:space="preserve">Faixa verde (meta 100, maior melhor). Alta de 2 sobre 31/12/2024.</t>
        </is>
      </c>
    </row>
    <row r="483">
      <c r="A483" s="3" t="inlineStr">
        <is>
          <t xml:space="preserve">MED-0482</t>
        </is>
      </c>
      <c r="B483" s="3" t="inlineStr">
        <is>
          <t xml:space="preserve">IND-066</t>
        </is>
      </c>
      <c r="C483" s="3" t="inlineStr">
        <is>
          <t xml:space="preserve">31/12/2023</t>
        </is>
      </c>
      <c r="D483" s="3" t="inlineStr">
        <is>
          <t xml:space="preserve">67</t>
        </is>
      </c>
      <c r="E483" s="3" t="inlineStr">
        <is>
          <t xml:space="preserve">Faixa amarela (meta 70 %, maior melhor). Primeira apuração registrada da série.</t>
        </is>
      </c>
    </row>
    <row r="484">
      <c r="A484" s="3" t="inlineStr">
        <is>
          <t xml:space="preserve">MED-0483</t>
        </is>
      </c>
      <c r="B484" s="3" t="inlineStr">
        <is>
          <t xml:space="preserve">IND-066</t>
        </is>
      </c>
      <c r="C484" s="3" t="inlineStr">
        <is>
          <t xml:space="preserve">31/12/2024</t>
        </is>
      </c>
      <c r="D484" s="3" t="inlineStr">
        <is>
          <t xml:space="preserve">67</t>
        </is>
      </c>
      <c r="E484" s="3" t="inlineStr">
        <is>
          <t xml:space="preserve">Faixa amarela (meta 70 %, maior melhor). Estável em relação a 31/12/2023.</t>
        </is>
      </c>
    </row>
    <row r="485">
      <c r="A485" s="3" t="inlineStr">
        <is>
          <t xml:space="preserve">MED-0484</t>
        </is>
      </c>
      <c r="B485" s="3" t="inlineStr">
        <is>
          <t xml:space="preserve">IND-066</t>
        </is>
      </c>
      <c r="C485" s="3" t="inlineStr">
        <is>
          <t xml:space="preserve">31/12/2025</t>
        </is>
      </c>
      <c r="D485" s="3" t="inlineStr">
        <is>
          <t xml:space="preserve">68</t>
        </is>
      </c>
      <c r="E485" s="3" t="inlineStr">
        <is>
          <t xml:space="preserve">Faixa amarela (meta 70 %, maior melhor). Alta de 1 % sobre 31/12/2024.</t>
        </is>
      </c>
    </row>
    <row r="486">
      <c r="A486" s="3" t="inlineStr">
        <is>
          <t xml:space="preserve">MED-0485</t>
        </is>
      </c>
      <c r="B486" s="3" t="inlineStr">
        <is>
          <t xml:space="preserve">IND-210</t>
        </is>
      </c>
      <c r="C486" s="3" t="inlineStr">
        <is>
          <t xml:space="preserve">31/12/2025</t>
        </is>
      </c>
      <c r="D486" s="3" t="inlineStr">
        <is>
          <t xml:space="preserve">78</t>
        </is>
      </c>
      <c r="E486" s="3" t="inlineStr">
        <is>
          <t xml:space="preserve">Faixa amarela (meta 80 %, maior melhor). Primeira apuração registrada da série.</t>
        </is>
      </c>
    </row>
    <row r="487">
      <c r="A487" s="3" t="inlineStr">
        <is>
          <t xml:space="preserve">MED-0486</t>
        </is>
      </c>
      <c r="B487" s="3" t="inlineStr">
        <is>
          <t xml:space="preserve">IND-210</t>
        </is>
      </c>
      <c r="C487" s="3" t="inlineStr">
        <is>
          <t xml:space="preserve">31/03/2026</t>
        </is>
      </c>
      <c r="D487" s="3" t="inlineStr">
        <is>
          <t xml:space="preserve">79</t>
        </is>
      </c>
      <c r="E487" s="3" t="inlineStr">
        <is>
          <t xml:space="preserve">Faixa amarela (meta 80 %, maior melhor). Alta de 1 % sobre 31/12/2025.</t>
        </is>
      </c>
    </row>
    <row r="488">
      <c r="A488" s="3" t="inlineStr">
        <is>
          <t xml:space="preserve">MED-0487</t>
        </is>
      </c>
      <c r="B488" s="3" t="inlineStr">
        <is>
          <t xml:space="preserve">IND-210</t>
        </is>
      </c>
      <c r="C488" s="3" t="inlineStr">
        <is>
          <t xml:space="preserve">30/06/2026</t>
        </is>
      </c>
      <c r="D488" s="3" t="inlineStr">
        <is>
          <t xml:space="preserve">80</t>
        </is>
      </c>
      <c r="E488" s="3" t="inlineStr">
        <is>
          <t xml:space="preserve">Faixa verde (meta 80 %, maior melhor). Alta de 1 % sobre 31/03/2026.</t>
        </is>
      </c>
    </row>
    <row r="489">
      <c r="A489" s="3" t="inlineStr">
        <is>
          <t xml:space="preserve">MED-0488</t>
        </is>
      </c>
      <c r="B489" s="3" t="inlineStr">
        <is>
          <t xml:space="preserve">IND-211</t>
        </is>
      </c>
      <c r="C489" s="3" t="inlineStr">
        <is>
          <t xml:space="preserve">30/06/2025</t>
        </is>
      </c>
      <c r="D489" s="3" t="inlineStr">
        <is>
          <t xml:space="preserve">81</t>
        </is>
      </c>
      <c r="E489" s="3" t="inlineStr">
        <is>
          <t xml:space="preserve">Faixa amarela (meta 85 %, maior melhor). Primeira apuração registrada da série.</t>
        </is>
      </c>
    </row>
    <row r="490">
      <c r="A490" s="3" t="inlineStr">
        <is>
          <t xml:space="preserve">MED-0489</t>
        </is>
      </c>
      <c r="B490" s="3" t="inlineStr">
        <is>
          <t xml:space="preserve">IND-211</t>
        </is>
      </c>
      <c r="C490" s="3" t="inlineStr">
        <is>
          <t xml:space="preserve">31/12/2025</t>
        </is>
      </c>
      <c r="D490" s="3" t="inlineStr">
        <is>
          <t xml:space="preserve">83</t>
        </is>
      </c>
      <c r="E490" s="3" t="inlineStr">
        <is>
          <t xml:space="preserve">Faixa amarela (meta 85 %, maior melhor). Alta de 2 % sobre 30/06/2025.</t>
        </is>
      </c>
    </row>
    <row r="491">
      <c r="A491" s="3" t="inlineStr">
        <is>
          <t xml:space="preserve">MED-0490</t>
        </is>
      </c>
      <c r="B491" s="3" t="inlineStr">
        <is>
          <t xml:space="preserve">IND-211</t>
        </is>
      </c>
      <c r="C491" s="3" t="inlineStr">
        <is>
          <t xml:space="preserve">30/06/2026</t>
        </is>
      </c>
      <c r="D491" s="3" t="inlineStr">
        <is>
          <t xml:space="preserve">83</t>
        </is>
      </c>
      <c r="E491" s="3" t="inlineStr">
        <is>
          <t xml:space="preserve">Faixa amarela (meta 85 %, maior melhor). Estável em relação a 31/12/2025.</t>
        </is>
      </c>
    </row>
    <row r="492">
      <c r="A492" s="3" t="inlineStr">
        <is>
          <t xml:space="preserve">MED-0491</t>
        </is>
      </c>
      <c r="B492" s="3" t="inlineStr">
        <is>
          <t xml:space="preserve">IND-212</t>
        </is>
      </c>
      <c r="C492" s="3" t="inlineStr">
        <is>
          <t xml:space="preserve">31/12/2025</t>
        </is>
      </c>
      <c r="D492" s="3" t="inlineStr">
        <is>
          <t xml:space="preserve">84</t>
        </is>
      </c>
      <c r="E492" s="3" t="inlineStr">
        <is>
          <t xml:space="preserve">Faixa amarela (meta 85 %, maior melhor). Primeira apuração registrada da série.</t>
        </is>
      </c>
    </row>
    <row r="493">
      <c r="A493" s="3" t="inlineStr">
        <is>
          <t xml:space="preserve">MED-0492</t>
        </is>
      </c>
      <c r="B493" s="3" t="inlineStr">
        <is>
          <t xml:space="preserve">IND-212</t>
        </is>
      </c>
      <c r="C493" s="3" t="inlineStr">
        <is>
          <t xml:space="preserve">31/03/2026</t>
        </is>
      </c>
      <c r="D493" s="3" t="inlineStr">
        <is>
          <t xml:space="preserve">84</t>
        </is>
      </c>
      <c r="E493" s="3" t="inlineStr">
        <is>
          <t xml:space="preserve">Faixa amarela (meta 85 %, maior melhor). Estável em relação a 31/12/2025.</t>
        </is>
      </c>
    </row>
    <row r="494">
      <c r="A494" s="3" t="inlineStr">
        <is>
          <t xml:space="preserve">MED-0493</t>
        </is>
      </c>
      <c r="B494" s="3" t="inlineStr">
        <is>
          <t xml:space="preserve">IND-212</t>
        </is>
      </c>
      <c r="C494" s="3" t="inlineStr">
        <is>
          <t xml:space="preserve">30/06/2026</t>
        </is>
      </c>
      <c r="D494" s="3" t="inlineStr">
        <is>
          <t xml:space="preserve">85</t>
        </is>
      </c>
      <c r="E494" s="3" t="inlineStr">
        <is>
          <t xml:space="preserve">Faixa verde (meta 85 %, maior melhor). Alta de 1 % sobre 31/03/2026.</t>
        </is>
      </c>
    </row>
    <row r="495">
      <c r="A495" s="3" t="inlineStr">
        <is>
          <t xml:space="preserve">MED-0494</t>
        </is>
      </c>
      <c r="B495" s="3" t="inlineStr">
        <is>
          <t xml:space="preserve">IND-067</t>
        </is>
      </c>
      <c r="C495" s="3" t="inlineStr">
        <is>
          <t xml:space="preserve">30/06/2025</t>
        </is>
      </c>
      <c r="D495" s="3" t="inlineStr">
        <is>
          <t xml:space="preserve">79</t>
        </is>
      </c>
      <c r="E495" s="3" t="inlineStr">
        <is>
          <t xml:space="preserve">Faixa amarela (meta 80 %, maior melhor). Primeira apuração registrada da série.</t>
        </is>
      </c>
    </row>
    <row r="496">
      <c r="A496" s="3" t="inlineStr">
        <is>
          <t xml:space="preserve">MED-0495</t>
        </is>
      </c>
      <c r="B496" s="3" t="inlineStr">
        <is>
          <t xml:space="preserve">IND-067</t>
        </is>
      </c>
      <c r="C496" s="3" t="inlineStr">
        <is>
          <t xml:space="preserve">31/12/2025</t>
        </is>
      </c>
      <c r="D496" s="3" t="inlineStr">
        <is>
          <t xml:space="preserve">79</t>
        </is>
      </c>
      <c r="E496" s="3" t="inlineStr">
        <is>
          <t xml:space="preserve">Faixa amarela (meta 80 %, maior melhor). Estável em relação a 30/06/2025.</t>
        </is>
      </c>
    </row>
    <row r="497">
      <c r="A497" s="3" t="inlineStr">
        <is>
          <t xml:space="preserve">MED-0496</t>
        </is>
      </c>
      <c r="B497" s="3" t="inlineStr">
        <is>
          <t xml:space="preserve">IND-067</t>
        </is>
      </c>
      <c r="C497" s="3" t="inlineStr">
        <is>
          <t xml:space="preserve">30/06/2026</t>
        </is>
      </c>
      <c r="D497" s="3" t="inlineStr">
        <is>
          <t xml:space="preserve">80</t>
        </is>
      </c>
      <c r="E497" s="3" t="inlineStr">
        <is>
          <t xml:space="preserve">Faixa verde (meta 80 %, maior melhor). Alta de 1 % sobre 31/12/2025.</t>
        </is>
      </c>
    </row>
    <row r="498">
      <c r="A498" s="3" t="inlineStr">
        <is>
          <t xml:space="preserve">MED-0497</t>
        </is>
      </c>
      <c r="B498" s="3" t="inlineStr">
        <is>
          <t xml:space="preserve">IND-213</t>
        </is>
      </c>
      <c r="C498" s="3" t="inlineStr">
        <is>
          <t xml:space="preserve">31/05/2026</t>
        </is>
      </c>
      <c r="D498" s="3" t="inlineStr">
        <is>
          <t xml:space="preserve">88</t>
        </is>
      </c>
      <c r="E498" s="3" t="inlineStr">
        <is>
          <t xml:space="preserve">Faixa amarela (meta 90 %, maior melhor). Primeira apuração registrada da série.</t>
        </is>
      </c>
    </row>
    <row r="499">
      <c r="A499" s="3" t="inlineStr">
        <is>
          <t xml:space="preserve">MED-0498</t>
        </is>
      </c>
      <c r="B499" s="3" t="inlineStr">
        <is>
          <t xml:space="preserve">IND-213</t>
        </is>
      </c>
      <c r="C499" s="3" t="inlineStr">
        <is>
          <t xml:space="preserve">30/06/2026</t>
        </is>
      </c>
      <c r="D499" s="3" t="inlineStr">
        <is>
          <t xml:space="preserve">89</t>
        </is>
      </c>
      <c r="E499" s="3" t="inlineStr">
        <is>
          <t xml:space="preserve">Faixa amarela (meta 90 %, maior melhor). Alta de 1 % sobre 31/05/2026.</t>
        </is>
      </c>
    </row>
    <row r="500">
      <c r="A500" s="3" t="inlineStr">
        <is>
          <t xml:space="preserve">MED-0499</t>
        </is>
      </c>
      <c r="B500" s="3" t="inlineStr">
        <is>
          <t xml:space="preserve">IND-213</t>
        </is>
      </c>
      <c r="C500" s="3" t="inlineStr">
        <is>
          <t xml:space="preserve">31/07/2026</t>
        </is>
      </c>
      <c r="D500" s="3" t="inlineStr">
        <is>
          <t xml:space="preserve">90</t>
        </is>
      </c>
      <c r="E500" s="3" t="inlineStr">
        <is>
          <t xml:space="preserve">Faixa verde (meta 90 %, maior melhor). Alta de 1 % sobre 30/06/2026.</t>
        </is>
      </c>
    </row>
    <row r="501">
      <c r="A501" s="3" t="inlineStr">
        <is>
          <t xml:space="preserve">MED-0500</t>
        </is>
      </c>
      <c r="B501" s="3" t="inlineStr">
        <is>
          <t xml:space="preserve">IND-214</t>
        </is>
      </c>
      <c r="C501" s="3" t="inlineStr">
        <is>
          <t xml:space="preserve">31/05/2026</t>
        </is>
      </c>
      <c r="D501" s="3" t="inlineStr">
        <is>
          <t xml:space="preserve">85</t>
        </is>
      </c>
      <c r="E501" s="3" t="inlineStr">
        <is>
          <t xml:space="preserve">Faixa amarela (meta 90 %, maior melhor). Primeira apuração registrada da série.</t>
        </is>
      </c>
    </row>
    <row r="502">
      <c r="A502" s="3" t="inlineStr">
        <is>
          <t xml:space="preserve">MED-0501</t>
        </is>
      </c>
      <c r="B502" s="3" t="inlineStr">
        <is>
          <t xml:space="preserve">IND-214</t>
        </is>
      </c>
      <c r="C502" s="3" t="inlineStr">
        <is>
          <t xml:space="preserve">30/06/2026</t>
        </is>
      </c>
      <c r="D502" s="3" t="inlineStr">
        <is>
          <t xml:space="preserve">86</t>
        </is>
      </c>
      <c r="E502" s="3" t="inlineStr">
        <is>
          <t xml:space="preserve">Faixa amarela (meta 90 %, maior melhor). Alta de 1 % sobre 31/05/2026.</t>
        </is>
      </c>
    </row>
    <row r="503">
      <c r="A503" s="3" t="inlineStr">
        <is>
          <t xml:space="preserve">MED-0502</t>
        </is>
      </c>
      <c r="B503" s="3" t="inlineStr">
        <is>
          <t xml:space="preserve">IND-214</t>
        </is>
      </c>
      <c r="C503" s="3" t="inlineStr">
        <is>
          <t xml:space="preserve">31/07/2026</t>
        </is>
      </c>
      <c r="D503" s="3" t="inlineStr">
        <is>
          <t xml:space="preserve">88</t>
        </is>
      </c>
      <c r="E503" s="3" t="inlineStr">
        <is>
          <t xml:space="preserve">Faixa amarela (meta 90 %, maior melhor). Alta de 2 % sobre 30/06/2026.</t>
        </is>
      </c>
    </row>
    <row r="504">
      <c r="A504" s="3" t="inlineStr">
        <is>
          <t xml:space="preserve">MED-0503</t>
        </is>
      </c>
      <c r="B504" s="3" t="inlineStr">
        <is>
          <t xml:space="preserve">IND-215</t>
        </is>
      </c>
      <c r="C504" s="3" t="inlineStr">
        <is>
          <t xml:space="preserve">30/06/2025</t>
        </is>
      </c>
      <c r="D504" s="3" t="inlineStr">
        <is>
          <t xml:space="preserve">84</t>
        </is>
      </c>
      <c r="E504" s="3" t="inlineStr">
        <is>
          <t xml:space="preserve">Faixa amarela (meta 85 %, maior melhor). Primeira apuração registrada da série.</t>
        </is>
      </c>
    </row>
    <row r="505">
      <c r="A505" s="3" t="inlineStr">
        <is>
          <t xml:space="preserve">MED-0504</t>
        </is>
      </c>
      <c r="B505" s="3" t="inlineStr">
        <is>
          <t xml:space="preserve">IND-215</t>
        </is>
      </c>
      <c r="C505" s="3" t="inlineStr">
        <is>
          <t xml:space="preserve">31/12/2025</t>
        </is>
      </c>
      <c r="D505" s="3" t="inlineStr">
        <is>
          <t xml:space="preserve">85</t>
        </is>
      </c>
      <c r="E505" s="3" t="inlineStr">
        <is>
          <t xml:space="preserve">Faixa verde (meta 85 %, maior melhor). Alta de 1 % sobre 30/06/2025.</t>
        </is>
      </c>
    </row>
    <row r="506">
      <c r="A506" s="3" t="inlineStr">
        <is>
          <t xml:space="preserve">MED-0505</t>
        </is>
      </c>
      <c r="B506" s="3" t="inlineStr">
        <is>
          <t xml:space="preserve">IND-215</t>
        </is>
      </c>
      <c r="C506" s="3" t="inlineStr">
        <is>
          <t xml:space="preserve">30/06/2026</t>
        </is>
      </c>
      <c r="D506" s="3" t="inlineStr">
        <is>
          <t xml:space="preserve">86</t>
        </is>
      </c>
      <c r="E506" s="3" t="inlineStr">
        <is>
          <t xml:space="preserve">Faixa verde (meta 85 %, maior melhor). Alta de 1 % sobre 31/12/2025.</t>
        </is>
      </c>
    </row>
    <row r="507">
      <c r="A507" s="3" t="inlineStr">
        <is>
          <t xml:space="preserve">MED-0506</t>
        </is>
      </c>
      <c r="B507" s="3" t="inlineStr">
        <is>
          <t xml:space="preserve">IND-021</t>
        </is>
      </c>
      <c r="C507" s="3" t="inlineStr">
        <is>
          <t xml:space="preserve">31/12/2025</t>
        </is>
      </c>
      <c r="D507" s="3" t="inlineStr">
        <is>
          <t xml:space="preserve">89</t>
        </is>
      </c>
      <c r="E507" s="3" t="inlineStr">
        <is>
          <t xml:space="preserve">Faixa amarela (meta 90 %, maior melhor). Primeira apuração registrada da série.</t>
        </is>
      </c>
    </row>
    <row r="508">
      <c r="A508" s="3" t="inlineStr">
        <is>
          <t xml:space="preserve">MED-0507</t>
        </is>
      </c>
      <c r="B508" s="3" t="inlineStr">
        <is>
          <t xml:space="preserve">IND-021</t>
        </is>
      </c>
      <c r="C508" s="3" t="inlineStr">
        <is>
          <t xml:space="preserve">31/03/2026</t>
        </is>
      </c>
      <c r="D508" s="3" t="inlineStr">
        <is>
          <t xml:space="preserve">89</t>
        </is>
      </c>
      <c r="E508" s="3" t="inlineStr">
        <is>
          <t xml:space="preserve">Faixa amarela (meta 90 %, maior melhor). Estável em relação a 31/12/2025.</t>
        </is>
      </c>
    </row>
    <row r="509">
      <c r="A509" s="3" t="inlineStr">
        <is>
          <t xml:space="preserve">MED-0508</t>
        </is>
      </c>
      <c r="B509" s="3" t="inlineStr">
        <is>
          <t xml:space="preserve">IND-021</t>
        </is>
      </c>
      <c r="C509" s="3" t="inlineStr">
        <is>
          <t xml:space="preserve">30/06/2026</t>
        </is>
      </c>
      <c r="D509" s="3" t="inlineStr">
        <is>
          <t xml:space="preserve">90</t>
        </is>
      </c>
      <c r="E509" s="3" t="inlineStr">
        <is>
          <t xml:space="preserve">Faixa verde (meta 90 %, maior melhor). Alta de 1 % sobre 31/03/2026.</t>
        </is>
      </c>
    </row>
    <row r="510">
      <c r="A510" s="3" t="inlineStr">
        <is>
          <t xml:space="preserve">MED-0509</t>
        </is>
      </c>
      <c r="B510" s="3" t="inlineStr">
        <is>
          <t xml:space="preserve">IND-068</t>
        </is>
      </c>
      <c r="C510" s="3" t="inlineStr">
        <is>
          <t xml:space="preserve">30/06/2025</t>
        </is>
      </c>
      <c r="D510" s="3" t="inlineStr">
        <is>
          <t xml:space="preserve">88</t>
        </is>
      </c>
      <c r="E510" s="3" t="inlineStr">
        <is>
          <t xml:space="preserve">Faixa amarela (meta 90 %, maior melhor). Primeira apuração registrada da série.</t>
        </is>
      </c>
    </row>
    <row r="511">
      <c r="A511" s="3" t="inlineStr">
        <is>
          <t xml:space="preserve">MED-0510</t>
        </is>
      </c>
      <c r="B511" s="3" t="inlineStr">
        <is>
          <t xml:space="preserve">IND-068</t>
        </is>
      </c>
      <c r="C511" s="3" t="inlineStr">
        <is>
          <t xml:space="preserve">31/12/2025</t>
        </is>
      </c>
      <c r="D511" s="3" t="inlineStr">
        <is>
          <t xml:space="preserve">89</t>
        </is>
      </c>
      <c r="E511" s="3" t="inlineStr">
        <is>
          <t xml:space="preserve">Faixa amarela (meta 90 %, maior melhor). Alta de 1 % sobre 30/06/2025.</t>
        </is>
      </c>
    </row>
    <row r="512">
      <c r="A512" s="3" t="inlineStr">
        <is>
          <t xml:space="preserve">MED-0511</t>
        </is>
      </c>
      <c r="B512" s="3" t="inlineStr">
        <is>
          <t xml:space="preserve">IND-068</t>
        </is>
      </c>
      <c r="C512" s="3" t="inlineStr">
        <is>
          <t xml:space="preserve">30/06/2026</t>
        </is>
      </c>
      <c r="D512" s="3" t="inlineStr">
        <is>
          <t xml:space="preserve">90</t>
        </is>
      </c>
      <c r="E512" s="3" t="inlineStr">
        <is>
          <t xml:space="preserve">Faixa verde (meta 90 %, maior melhor). Alta de 1 % sobre 31/12/2025.</t>
        </is>
      </c>
    </row>
    <row r="513">
      <c r="A513" s="3" t="inlineStr">
        <is>
          <t xml:space="preserve">MED-0512</t>
        </is>
      </c>
      <c r="B513" s="3" t="inlineStr">
        <is>
          <t xml:space="preserve">IND-216</t>
        </is>
      </c>
      <c r="C513" s="3" t="inlineStr">
        <is>
          <t xml:space="preserve">31/12/2025</t>
        </is>
      </c>
      <c r="D513" s="3" t="inlineStr">
        <is>
          <t xml:space="preserve">88</t>
        </is>
      </c>
      <c r="E513" s="3" t="inlineStr">
        <is>
          <t xml:space="preserve">Faixa amarela (meta 90 %, maior melhor). Primeira apuração registrada da série.</t>
        </is>
      </c>
    </row>
    <row r="514">
      <c r="A514" s="3" t="inlineStr">
        <is>
          <t xml:space="preserve">MED-0513</t>
        </is>
      </c>
      <c r="B514" s="3" t="inlineStr">
        <is>
          <t xml:space="preserve">IND-216</t>
        </is>
      </c>
      <c r="C514" s="3" t="inlineStr">
        <is>
          <t xml:space="preserve">31/03/2026</t>
        </is>
      </c>
      <c r="D514" s="3" t="inlineStr">
        <is>
          <t xml:space="preserve">88</t>
        </is>
      </c>
      <c r="E514" s="3" t="inlineStr">
        <is>
          <t xml:space="preserve">Faixa amarela (meta 90 %, maior melhor). Estável em relação a 31/12/2025.</t>
        </is>
      </c>
    </row>
    <row r="515">
      <c r="A515" s="3" t="inlineStr">
        <is>
          <t xml:space="preserve">MED-0514</t>
        </is>
      </c>
      <c r="B515" s="3" t="inlineStr">
        <is>
          <t xml:space="preserve">IND-216</t>
        </is>
      </c>
      <c r="C515" s="3" t="inlineStr">
        <is>
          <t xml:space="preserve">30/06/2026</t>
        </is>
      </c>
      <c r="D515" s="3" t="inlineStr">
        <is>
          <t xml:space="preserve">90</t>
        </is>
      </c>
      <c r="E515" s="3" t="inlineStr">
        <is>
          <t xml:space="preserve">Faixa verde (meta 90 %, maior melhor). Alta de 2 % sobre 31/03/2026.</t>
        </is>
      </c>
    </row>
    <row r="516">
      <c r="A516" s="3" t="inlineStr">
        <is>
          <t xml:space="preserve">MED-0515</t>
        </is>
      </c>
      <c r="B516" s="3" t="inlineStr">
        <is>
          <t xml:space="preserve">IND-217</t>
        </is>
      </c>
      <c r="C516" s="3" t="inlineStr">
        <is>
          <t xml:space="preserve">31/05/2026</t>
        </is>
      </c>
      <c r="D516" s="3" t="inlineStr">
        <is>
          <t xml:space="preserve">88</t>
        </is>
      </c>
      <c r="E516" s="3" t="inlineStr">
        <is>
          <t xml:space="preserve">Faixa amarela (meta 90 %, maior melhor). Primeira apuração registrada da série.</t>
        </is>
      </c>
    </row>
    <row r="517">
      <c r="A517" s="3" t="inlineStr">
        <is>
          <t xml:space="preserve">MED-0516</t>
        </is>
      </c>
      <c r="B517" s="3" t="inlineStr">
        <is>
          <t xml:space="preserve">IND-217</t>
        </is>
      </c>
      <c r="C517" s="3" t="inlineStr">
        <is>
          <t xml:space="preserve">30/06/2026</t>
        </is>
      </c>
      <c r="D517" s="3" t="inlineStr">
        <is>
          <t xml:space="preserve">89</t>
        </is>
      </c>
      <c r="E517" s="3" t="inlineStr">
        <is>
          <t xml:space="preserve">Faixa amarela (meta 90 %, maior melhor). Alta de 1 % sobre 31/05/2026.</t>
        </is>
      </c>
    </row>
    <row r="518">
      <c r="A518" s="3" t="inlineStr">
        <is>
          <t xml:space="preserve">MED-0517</t>
        </is>
      </c>
      <c r="B518" s="3" t="inlineStr">
        <is>
          <t xml:space="preserve">IND-217</t>
        </is>
      </c>
      <c r="C518" s="3" t="inlineStr">
        <is>
          <t xml:space="preserve">31/07/2026</t>
        </is>
      </c>
      <c r="D518" s="3" t="inlineStr">
        <is>
          <t xml:space="preserve">90</t>
        </is>
      </c>
      <c r="E518" s="3" t="inlineStr">
        <is>
          <t xml:space="preserve">Faixa verde (meta 90 %, maior melhor). Alta de 1 % sobre 30/06/2026.</t>
        </is>
      </c>
    </row>
    <row r="519">
      <c r="A519" s="3" t="inlineStr">
        <is>
          <t xml:space="preserve">MED-0518</t>
        </is>
      </c>
      <c r="B519" s="3" t="inlineStr">
        <is>
          <t xml:space="preserve">IND-218</t>
        </is>
      </c>
      <c r="C519" s="3" t="inlineStr">
        <is>
          <t xml:space="preserve">31/12/2025</t>
        </is>
      </c>
      <c r="D519" s="3" t="inlineStr">
        <is>
          <t xml:space="preserve">83</t>
        </is>
      </c>
      <c r="E519" s="3" t="inlineStr">
        <is>
          <t xml:space="preserve">Faixa amarela (meta 85 %, maior melhor). Primeira apuração registrada da série.</t>
        </is>
      </c>
    </row>
    <row r="520">
      <c r="A520" s="3" t="inlineStr">
        <is>
          <t xml:space="preserve">MED-0519</t>
        </is>
      </c>
      <c r="B520" s="3" t="inlineStr">
        <is>
          <t xml:space="preserve">IND-218</t>
        </is>
      </c>
      <c r="C520" s="3" t="inlineStr">
        <is>
          <t xml:space="preserve">31/03/2026</t>
        </is>
      </c>
      <c r="D520" s="3" t="inlineStr">
        <is>
          <t xml:space="preserve">84</t>
        </is>
      </c>
      <c r="E520" s="3" t="inlineStr">
        <is>
          <t xml:space="preserve">Faixa amarela (meta 85 %, maior melhor). Alta de 1 % sobre 31/12/2025.</t>
        </is>
      </c>
    </row>
    <row r="521">
      <c r="A521" s="3" t="inlineStr">
        <is>
          <t xml:space="preserve">MED-0520</t>
        </is>
      </c>
      <c r="B521" s="3" t="inlineStr">
        <is>
          <t xml:space="preserve">IND-218</t>
        </is>
      </c>
      <c r="C521" s="3" t="inlineStr">
        <is>
          <t xml:space="preserve">30/06/2026</t>
        </is>
      </c>
      <c r="D521" s="3" t="inlineStr">
        <is>
          <t xml:space="preserve">85</t>
        </is>
      </c>
      <c r="E521" s="3" t="inlineStr">
        <is>
          <t xml:space="preserve">Faixa verde (meta 85 %, maior melhor). Alta de 1 % sobre 31/03/2026.</t>
        </is>
      </c>
    </row>
    <row r="522">
      <c r="A522" s="3" t="inlineStr">
        <is>
          <t xml:space="preserve">MED-0521</t>
        </is>
      </c>
      <c r="B522" s="3" t="inlineStr">
        <is>
          <t xml:space="preserve">IND-022</t>
        </is>
      </c>
      <c r="C522" s="3" t="inlineStr">
        <is>
          <t xml:space="preserve">31/12/2023</t>
        </is>
      </c>
      <c r="D522" s="3" t="inlineStr">
        <is>
          <t xml:space="preserve">97</t>
        </is>
      </c>
      <c r="E522" s="3" t="inlineStr">
        <is>
          <t xml:space="preserve">Faixa amarela (meta 100, maior melhor). Primeira apuração registrada da série.</t>
        </is>
      </c>
    </row>
    <row r="523">
      <c r="A523" s="3" t="inlineStr">
        <is>
          <t xml:space="preserve">MED-0522</t>
        </is>
      </c>
      <c r="B523" s="3" t="inlineStr">
        <is>
          <t xml:space="preserve">IND-022</t>
        </is>
      </c>
      <c r="C523" s="3" t="inlineStr">
        <is>
          <t xml:space="preserve">31/12/2024</t>
        </is>
      </c>
      <c r="D523" s="3" t="inlineStr">
        <is>
          <t xml:space="preserve">99</t>
        </is>
      </c>
      <c r="E523" s="3" t="inlineStr">
        <is>
          <t xml:space="preserve">Faixa amarela (meta 100, maior melhor). Alta de 2 sobre 31/12/2023.</t>
        </is>
      </c>
    </row>
    <row r="524">
      <c r="A524" s="3" t="inlineStr">
        <is>
          <t xml:space="preserve">MED-0523</t>
        </is>
      </c>
      <c r="B524" s="3" t="inlineStr">
        <is>
          <t xml:space="preserve">IND-022</t>
        </is>
      </c>
      <c r="C524" s="3" t="inlineStr">
        <is>
          <t xml:space="preserve">31/12/2025</t>
        </is>
      </c>
      <c r="D524" s="3" t="inlineStr">
        <is>
          <t xml:space="preserve">100</t>
        </is>
      </c>
      <c r="E524" s="3" t="inlineStr">
        <is>
          <t xml:space="preserve">Faixa verde (meta 100, maior melhor). Alta de 1 sobre 31/12/2024.</t>
        </is>
      </c>
    </row>
    <row r="525">
      <c r="A525" s="3" t="inlineStr">
        <is>
          <t xml:space="preserve">MED-0524</t>
        </is>
      </c>
      <c r="B525" s="3" t="inlineStr">
        <is>
          <t xml:space="preserve">IND-069</t>
        </is>
      </c>
      <c r="C525" s="3" t="inlineStr">
        <is>
          <t xml:space="preserve">31/12/2025</t>
        </is>
      </c>
      <c r="D525" s="3" t="inlineStr">
        <is>
          <t xml:space="preserve">86</t>
        </is>
      </c>
      <c r="E525" s="3" t="inlineStr">
        <is>
          <t xml:space="preserve">Faixa vermelha (meta 100 %, maior melhor). Primeira apuração registrada da série.</t>
        </is>
      </c>
    </row>
    <row r="526">
      <c r="A526" s="3" t="inlineStr">
        <is>
          <t xml:space="preserve">MED-0525</t>
        </is>
      </c>
      <c r="B526" s="3" t="inlineStr">
        <is>
          <t xml:space="preserve">IND-069</t>
        </is>
      </c>
      <c r="C526" s="3" t="inlineStr">
        <is>
          <t xml:space="preserve">31/03/2026</t>
        </is>
      </c>
      <c r="D526" s="3" t="inlineStr">
        <is>
          <t xml:space="preserve">89</t>
        </is>
      </c>
      <c r="E526" s="3" t="inlineStr">
        <is>
          <t xml:space="preserve">Faixa vermelha (meta 100 %, maior melhor). Alta de 3 % sobre 31/12/2025.</t>
        </is>
      </c>
    </row>
    <row r="527">
      <c r="A527" s="3" t="inlineStr">
        <is>
          <t xml:space="preserve">MED-0526</t>
        </is>
      </c>
      <c r="B527" s="3" t="inlineStr">
        <is>
          <t xml:space="preserve">IND-069</t>
        </is>
      </c>
      <c r="C527" s="3" t="inlineStr">
        <is>
          <t xml:space="preserve">30/06/2026</t>
        </is>
      </c>
      <c r="D527" s="3" t="inlineStr">
        <is>
          <t xml:space="preserve">95</t>
        </is>
      </c>
      <c r="E527" s="3" t="inlineStr">
        <is>
          <t xml:space="preserve">Faixa amarela (meta 100 %, maior melhor). Alta de 6 % sobre 31/03/2026.</t>
        </is>
      </c>
    </row>
    <row r="528">
      <c r="A528" s="3" t="inlineStr">
        <is>
          <t xml:space="preserve">MED-0527</t>
        </is>
      </c>
      <c r="B528" s="3" t="inlineStr">
        <is>
          <t xml:space="preserve">IND-219</t>
        </is>
      </c>
      <c r="C528" s="3" t="inlineStr">
        <is>
          <t xml:space="preserve">31/12/2025</t>
        </is>
      </c>
      <c r="D528" s="3" t="inlineStr">
        <is>
          <t xml:space="preserve">77</t>
        </is>
      </c>
      <c r="E528" s="3" t="inlineStr">
        <is>
          <t xml:space="preserve">Faixa amarela (meta 80 %, maior melhor). Primeira apuração registrada da série.</t>
        </is>
      </c>
    </row>
    <row r="529">
      <c r="A529" s="3" t="inlineStr">
        <is>
          <t xml:space="preserve">MED-0528</t>
        </is>
      </c>
      <c r="B529" s="3" t="inlineStr">
        <is>
          <t xml:space="preserve">IND-219</t>
        </is>
      </c>
      <c r="C529" s="3" t="inlineStr">
        <is>
          <t xml:space="preserve">31/03/2026</t>
        </is>
      </c>
      <c r="D529" s="3" t="inlineStr">
        <is>
          <t xml:space="preserve">77</t>
        </is>
      </c>
      <c r="E529" s="3" t="inlineStr">
        <is>
          <t xml:space="preserve">Faixa amarela (meta 80 %, maior melhor). Estável em relação a 31/12/2025.</t>
        </is>
      </c>
    </row>
    <row r="530">
      <c r="A530" s="3" t="inlineStr">
        <is>
          <t xml:space="preserve">MED-0529</t>
        </is>
      </c>
      <c r="B530" s="3" t="inlineStr">
        <is>
          <t xml:space="preserve">IND-219</t>
        </is>
      </c>
      <c r="C530" s="3" t="inlineStr">
        <is>
          <t xml:space="preserve">30/06/2026</t>
        </is>
      </c>
      <c r="D530" s="3" t="inlineStr">
        <is>
          <t xml:space="preserve">78</t>
        </is>
      </c>
      <c r="E530" s="3" t="inlineStr">
        <is>
          <t xml:space="preserve">Faixa amarela (meta 80 %, maior melhor). Alta de 1 % sobre 31/03/2026.</t>
        </is>
      </c>
    </row>
    <row r="531">
      <c r="A531" s="3" t="inlineStr">
        <is>
          <t xml:space="preserve">MED-0530</t>
        </is>
      </c>
      <c r="B531" s="3" t="inlineStr">
        <is>
          <t xml:space="preserve">IND-220</t>
        </is>
      </c>
      <c r="C531" s="3" t="inlineStr">
        <is>
          <t xml:space="preserve">31/05/2026</t>
        </is>
      </c>
      <c r="D531" s="3" t="inlineStr">
        <is>
          <t xml:space="preserve">88</t>
        </is>
      </c>
      <c r="E531" s="3" t="inlineStr">
        <is>
          <t xml:space="preserve">Faixa amarela (meta 90 %, maior melhor). Primeira apuração registrada da série.</t>
        </is>
      </c>
    </row>
    <row r="532">
      <c r="A532" s="3" t="inlineStr">
        <is>
          <t xml:space="preserve">MED-0531</t>
        </is>
      </c>
      <c r="B532" s="3" t="inlineStr">
        <is>
          <t xml:space="preserve">IND-220</t>
        </is>
      </c>
      <c r="C532" s="3" t="inlineStr">
        <is>
          <t xml:space="preserve">30/06/2026</t>
        </is>
      </c>
      <c r="D532" s="3" t="inlineStr">
        <is>
          <t xml:space="preserve">89</t>
        </is>
      </c>
      <c r="E532" s="3" t="inlineStr">
        <is>
          <t xml:space="preserve">Faixa amarela (meta 90 %, maior melhor). Alta de 1 % sobre 31/05/2026.</t>
        </is>
      </c>
    </row>
    <row r="533">
      <c r="A533" s="3" t="inlineStr">
        <is>
          <t xml:space="preserve">MED-0532</t>
        </is>
      </c>
      <c r="B533" s="3" t="inlineStr">
        <is>
          <t xml:space="preserve">IND-220</t>
        </is>
      </c>
      <c r="C533" s="3" t="inlineStr">
        <is>
          <t xml:space="preserve">31/07/2026</t>
        </is>
      </c>
      <c r="D533" s="3" t="inlineStr">
        <is>
          <t xml:space="preserve">90</t>
        </is>
      </c>
      <c r="E533" s="3" t="inlineStr">
        <is>
          <t xml:space="preserve">Faixa verde (meta 90 %, maior melhor). Alta de 1 % sobre 30/06/2026.</t>
        </is>
      </c>
    </row>
    <row r="534">
      <c r="A534" s="3" t="inlineStr">
        <is>
          <t xml:space="preserve">MED-0533</t>
        </is>
      </c>
      <c r="B534" s="3" t="inlineStr">
        <is>
          <t xml:space="preserve">IND-221</t>
        </is>
      </c>
      <c r="C534" s="3" t="inlineStr">
        <is>
          <t xml:space="preserve">31/12/2025</t>
        </is>
      </c>
      <c r="D534" s="3" t="inlineStr">
        <is>
          <t xml:space="preserve">92</t>
        </is>
      </c>
      <c r="E534" s="3" t="inlineStr">
        <is>
          <t xml:space="preserve">Faixa amarela (meta 95 %, maior melhor). Primeira apuração registrada da série.</t>
        </is>
      </c>
    </row>
    <row r="535">
      <c r="A535" s="3" t="inlineStr">
        <is>
          <t xml:space="preserve">MED-0534</t>
        </is>
      </c>
      <c r="B535" s="3" t="inlineStr">
        <is>
          <t xml:space="preserve">IND-221</t>
        </is>
      </c>
      <c r="C535" s="3" t="inlineStr">
        <is>
          <t xml:space="preserve">31/03/2026</t>
        </is>
      </c>
      <c r="D535" s="3" t="inlineStr">
        <is>
          <t xml:space="preserve">94</t>
        </is>
      </c>
      <c r="E535" s="3" t="inlineStr">
        <is>
          <t xml:space="preserve">Faixa amarela (meta 95 %, maior melhor). Alta de 2 % sobre 31/12/2025.</t>
        </is>
      </c>
    </row>
    <row r="536">
      <c r="A536" s="3" t="inlineStr">
        <is>
          <t xml:space="preserve">MED-0535</t>
        </is>
      </c>
      <c r="B536" s="3" t="inlineStr">
        <is>
          <t xml:space="preserve">IND-221</t>
        </is>
      </c>
      <c r="C536" s="3" t="inlineStr">
        <is>
          <t xml:space="preserve">30/06/2026</t>
        </is>
      </c>
      <c r="D536" s="3" t="inlineStr">
        <is>
          <t xml:space="preserve">96</t>
        </is>
      </c>
      <c r="E536" s="3" t="inlineStr">
        <is>
          <t xml:space="preserve">Faixa verde (meta 95 %, maior melhor). Alta de 2 % sobre 31/03/2026.</t>
        </is>
      </c>
    </row>
    <row r="537">
      <c r="A537" s="3" t="inlineStr">
        <is>
          <t xml:space="preserve">MED-0536</t>
        </is>
      </c>
      <c r="B537" s="3" t="inlineStr">
        <is>
          <t xml:space="preserve">IND-070</t>
        </is>
      </c>
      <c r="C537" s="3" t="inlineStr">
        <is>
          <t xml:space="preserve">31/12/2023</t>
        </is>
      </c>
      <c r="D537" s="3" t="inlineStr">
        <is>
          <t xml:space="preserve">81</t>
        </is>
      </c>
      <c r="E537" s="3" t="inlineStr">
        <is>
          <t xml:space="preserve">Faixa amarela (meta 85 %, maior melhor). Primeira apuração registrada da série.</t>
        </is>
      </c>
    </row>
    <row r="538">
      <c r="A538" s="3" t="inlineStr">
        <is>
          <t xml:space="preserve">MED-0537</t>
        </is>
      </c>
      <c r="B538" s="3" t="inlineStr">
        <is>
          <t xml:space="preserve">IND-070</t>
        </is>
      </c>
      <c r="C538" s="3" t="inlineStr">
        <is>
          <t xml:space="preserve">31/12/2024</t>
        </is>
      </c>
      <c r="D538" s="3" t="inlineStr">
        <is>
          <t xml:space="preserve">82</t>
        </is>
      </c>
      <c r="E538" s="3" t="inlineStr">
        <is>
          <t xml:space="preserve">Faixa amarela (meta 85 %, maior melhor). Alta de 1 % sobre 31/12/2023.</t>
        </is>
      </c>
    </row>
    <row r="539">
      <c r="A539" s="3" t="inlineStr">
        <is>
          <t xml:space="preserve">MED-0538</t>
        </is>
      </c>
      <c r="B539" s="3" t="inlineStr">
        <is>
          <t xml:space="preserve">IND-070</t>
        </is>
      </c>
      <c r="C539" s="3" t="inlineStr">
        <is>
          <t xml:space="preserve">31/12/2025</t>
        </is>
      </c>
      <c r="D539" s="3" t="inlineStr">
        <is>
          <t xml:space="preserve">82</t>
        </is>
      </c>
      <c r="E539" s="3" t="inlineStr">
        <is>
          <t xml:space="preserve">Faixa amarela (meta 85 %, maior melhor). Estável em relação a 31/12/2024.</t>
        </is>
      </c>
    </row>
    <row r="540">
      <c r="A540" s="3" t="inlineStr">
        <is>
          <t xml:space="preserve">MED-0539</t>
        </is>
      </c>
      <c r="B540" s="3" t="inlineStr">
        <is>
          <t xml:space="preserve">IND-222</t>
        </is>
      </c>
      <c r="C540" s="3" t="inlineStr">
        <is>
          <t xml:space="preserve">31/12/2025</t>
        </is>
      </c>
      <c r="D540" s="3" t="inlineStr">
        <is>
          <t xml:space="preserve">79</t>
        </is>
      </c>
      <c r="E540" s="3" t="inlineStr">
        <is>
          <t xml:space="preserve">Faixa vermelha (meta 90 %, maior melhor). Primeira apuração registrada da série.</t>
        </is>
      </c>
    </row>
    <row r="541">
      <c r="A541" s="3" t="inlineStr">
        <is>
          <t xml:space="preserve">MED-0540</t>
        </is>
      </c>
      <c r="B541" s="3" t="inlineStr">
        <is>
          <t xml:space="preserve">IND-222</t>
        </is>
      </c>
      <c r="C541" s="3" t="inlineStr">
        <is>
          <t xml:space="preserve">31/03/2026</t>
        </is>
      </c>
      <c r="D541" s="3" t="inlineStr">
        <is>
          <t xml:space="preserve">83</t>
        </is>
      </c>
      <c r="E541" s="3" t="inlineStr">
        <is>
          <t xml:space="preserve">Faixa amarela (meta 90 %, maior melhor). Alta de 4 % sobre 31/12/2025.</t>
        </is>
      </c>
    </row>
    <row r="542">
      <c r="A542" s="3" t="inlineStr">
        <is>
          <t xml:space="preserve">MED-0541</t>
        </is>
      </c>
      <c r="B542" s="3" t="inlineStr">
        <is>
          <t xml:space="preserve">IND-222</t>
        </is>
      </c>
      <c r="C542" s="3" t="inlineStr">
        <is>
          <t xml:space="preserve">30/06/2026</t>
        </is>
      </c>
      <c r="D542" s="3" t="inlineStr">
        <is>
          <t xml:space="preserve">86</t>
        </is>
      </c>
      <c r="E542" s="3" t="inlineStr">
        <is>
          <t xml:space="preserve">Faixa amarela (meta 90 %, maior melhor). Alta de 3 % sobre 31/03/2026.</t>
        </is>
      </c>
    </row>
    <row r="543">
      <c r="A543" s="3" t="inlineStr">
        <is>
          <t xml:space="preserve">MED-0542</t>
        </is>
      </c>
      <c r="B543" s="3" t="inlineStr">
        <is>
          <t xml:space="preserve">IND-223</t>
        </is>
      </c>
      <c r="C543" s="3" t="inlineStr">
        <is>
          <t xml:space="preserve">31/05/2026</t>
        </is>
      </c>
      <c r="D543" s="3" t="inlineStr">
        <is>
          <t xml:space="preserve">79</t>
        </is>
      </c>
      <c r="E543" s="3" t="inlineStr">
        <is>
          <t xml:space="preserve">Faixa vermelha (meta 90 %, maior melhor). Primeira apuração registrada da série.</t>
        </is>
      </c>
    </row>
    <row r="544">
      <c r="A544" s="3" t="inlineStr">
        <is>
          <t xml:space="preserve">MED-0543</t>
        </is>
      </c>
      <c r="B544" s="3" t="inlineStr">
        <is>
          <t xml:space="preserve">IND-223</t>
        </is>
      </c>
      <c r="C544" s="3" t="inlineStr">
        <is>
          <t xml:space="preserve">30/06/2026</t>
        </is>
      </c>
      <c r="D544" s="3" t="inlineStr">
        <is>
          <t xml:space="preserve">81</t>
        </is>
      </c>
      <c r="E544" s="3" t="inlineStr">
        <is>
          <t xml:space="preserve">Faixa amarela (meta 90 %, maior melhor). Alta de 2 % sobre 31/05/2026.</t>
        </is>
      </c>
    </row>
    <row r="545">
      <c r="A545" s="3" t="inlineStr">
        <is>
          <t xml:space="preserve">MED-0544</t>
        </is>
      </c>
      <c r="B545" s="3" t="inlineStr">
        <is>
          <t xml:space="preserve">IND-223</t>
        </is>
      </c>
      <c r="C545" s="3" t="inlineStr">
        <is>
          <t xml:space="preserve">31/07/2026</t>
        </is>
      </c>
      <c r="D545" s="3" t="inlineStr">
        <is>
          <t xml:space="preserve">83</t>
        </is>
      </c>
      <c r="E545" s="3" t="inlineStr">
        <is>
          <t xml:space="preserve">Faixa amarela (meta 90 %, maior melhor). Alta de 2 % sobre 30/06/2026.</t>
        </is>
      </c>
    </row>
    <row r="546">
      <c r="A546" s="3" t="inlineStr">
        <is>
          <t xml:space="preserve">MED-0545</t>
        </is>
      </c>
      <c r="B546" s="3" t="inlineStr">
        <is>
          <t xml:space="preserve">IND-224</t>
        </is>
      </c>
      <c r="C546" s="3" t="inlineStr">
        <is>
          <t xml:space="preserve">30/06/2025</t>
        </is>
      </c>
      <c r="D546" s="3" t="inlineStr">
        <is>
          <t xml:space="preserve">80</t>
        </is>
      </c>
      <c r="E546" s="3" t="inlineStr">
        <is>
          <t xml:space="preserve">Faixa amarela (meta 85 %, maior melhor). Primeira apuração registrada da série.</t>
        </is>
      </c>
    </row>
    <row r="547">
      <c r="A547" s="3" t="inlineStr">
        <is>
          <t xml:space="preserve">MED-0546</t>
        </is>
      </c>
      <c r="B547" s="3" t="inlineStr">
        <is>
          <t xml:space="preserve">IND-224</t>
        </is>
      </c>
      <c r="C547" s="3" t="inlineStr">
        <is>
          <t xml:space="preserve">31/12/2025</t>
        </is>
      </c>
      <c r="D547" s="3" t="inlineStr">
        <is>
          <t xml:space="preserve">82</t>
        </is>
      </c>
      <c r="E547" s="3" t="inlineStr">
        <is>
          <t xml:space="preserve">Faixa amarela (meta 85 %, maior melhor). Alta de 2 % sobre 30/06/2025.</t>
        </is>
      </c>
    </row>
    <row r="548">
      <c r="A548" s="3" t="inlineStr">
        <is>
          <t xml:space="preserve">MED-0547</t>
        </is>
      </c>
      <c r="B548" s="3" t="inlineStr">
        <is>
          <t xml:space="preserve">IND-224</t>
        </is>
      </c>
      <c r="C548" s="3" t="inlineStr">
        <is>
          <t xml:space="preserve">30/06/2026</t>
        </is>
      </c>
      <c r="D548" s="3" t="inlineStr">
        <is>
          <t xml:space="preserve">83</t>
        </is>
      </c>
      <c r="E548" s="3" t="inlineStr">
        <is>
          <t xml:space="preserve">Faixa amarela (meta 85 %, maior melhor). Alta de 1 % sobre 31/12/2025.</t>
        </is>
      </c>
    </row>
    <row r="549">
      <c r="A549" s="3" t="inlineStr">
        <is>
          <t xml:space="preserve">MED-0548</t>
        </is>
      </c>
      <c r="B549" s="3" t="inlineStr">
        <is>
          <t xml:space="preserve">IND-023</t>
        </is>
      </c>
      <c r="C549" s="3" t="inlineStr">
        <is>
          <t xml:space="preserve">31/12/2023</t>
        </is>
      </c>
      <c r="D549" s="3" t="inlineStr">
        <is>
          <t xml:space="preserve">87</t>
        </is>
      </c>
      <c r="E549" s="3" t="inlineStr">
        <is>
          <t xml:space="preserve">Faixa amarela (meta 90 %, maior melhor). Primeira apuração registrada da série.</t>
        </is>
      </c>
    </row>
    <row r="550">
      <c r="A550" s="3" t="inlineStr">
        <is>
          <t xml:space="preserve">MED-0549</t>
        </is>
      </c>
      <c r="B550" s="3" t="inlineStr">
        <is>
          <t xml:space="preserve">IND-023</t>
        </is>
      </c>
      <c r="C550" s="3" t="inlineStr">
        <is>
          <t xml:space="preserve">31/12/2024</t>
        </is>
      </c>
      <c r="D550" s="3" t="inlineStr">
        <is>
          <t xml:space="preserve">87</t>
        </is>
      </c>
      <c r="E550" s="3" t="inlineStr">
        <is>
          <t xml:space="preserve">Faixa amarela (meta 90 %, maior melhor). Estável em relação a 31/12/2023.</t>
        </is>
      </c>
    </row>
    <row r="551">
      <c r="A551" s="3" t="inlineStr">
        <is>
          <t xml:space="preserve">MED-0550</t>
        </is>
      </c>
      <c r="B551" s="3" t="inlineStr">
        <is>
          <t xml:space="preserve">IND-023</t>
        </is>
      </c>
      <c r="C551" s="3" t="inlineStr">
        <is>
          <t xml:space="preserve">31/12/2025</t>
        </is>
      </c>
      <c r="D551" s="3" t="inlineStr">
        <is>
          <t xml:space="preserve">87</t>
        </is>
      </c>
      <c r="E551" s="3" t="inlineStr">
        <is>
          <t xml:space="preserve">Faixa amarela (meta 90 %, maior melhor). Estável em relação a 31/12/2024.</t>
        </is>
      </c>
    </row>
    <row r="552">
      <c r="A552" s="3" t="inlineStr">
        <is>
          <t xml:space="preserve">MED-0551</t>
        </is>
      </c>
      <c r="B552" s="3" t="inlineStr">
        <is>
          <t xml:space="preserve">IND-071</t>
        </is>
      </c>
      <c r="C552" s="3" t="inlineStr">
        <is>
          <t xml:space="preserve">30/06/2025</t>
        </is>
      </c>
      <c r="D552" s="3" t="inlineStr">
        <is>
          <t xml:space="preserve">69</t>
        </is>
      </c>
      <c r="E552" s="3" t="inlineStr">
        <is>
          <t xml:space="preserve">Faixa amarela (meta 70 %, maior melhor). Primeira apuração registrada da série.</t>
        </is>
      </c>
    </row>
    <row r="553">
      <c r="A553" s="3" t="inlineStr">
        <is>
          <t xml:space="preserve">MED-0552</t>
        </is>
      </c>
      <c r="B553" s="3" t="inlineStr">
        <is>
          <t xml:space="preserve">IND-071</t>
        </is>
      </c>
      <c r="C553" s="3" t="inlineStr">
        <is>
          <t xml:space="preserve">31/12/2025</t>
        </is>
      </c>
      <c r="D553" s="3" t="inlineStr">
        <is>
          <t xml:space="preserve">69</t>
        </is>
      </c>
      <c r="E553" s="3" t="inlineStr">
        <is>
          <t xml:space="preserve">Faixa amarela (meta 70 %, maior melhor). Estável em relação a 30/06/2025.</t>
        </is>
      </c>
    </row>
    <row r="554">
      <c r="A554" s="3" t="inlineStr">
        <is>
          <t xml:space="preserve">MED-0553</t>
        </is>
      </c>
      <c r="B554" s="3" t="inlineStr">
        <is>
          <t xml:space="preserve">IND-071</t>
        </is>
      </c>
      <c r="C554" s="3" t="inlineStr">
        <is>
          <t xml:space="preserve">30/06/2026</t>
        </is>
      </c>
      <c r="D554" s="3" t="inlineStr">
        <is>
          <t xml:space="preserve">71</t>
        </is>
      </c>
      <c r="E554" s="3" t="inlineStr">
        <is>
          <t xml:space="preserve">Faixa verde (meta 70 %, maior melhor). Alta de 2 % sobre 31/12/2025.</t>
        </is>
      </c>
    </row>
    <row r="555">
      <c r="A555" s="3" t="inlineStr">
        <is>
          <t xml:space="preserve">MED-0554</t>
        </is>
      </c>
      <c r="B555" s="3" t="inlineStr">
        <is>
          <t xml:space="preserve">IND-225</t>
        </is>
      </c>
      <c r="C555" s="3" t="inlineStr">
        <is>
          <t xml:space="preserve">31/12/2025</t>
        </is>
      </c>
      <c r="D555" s="3" t="inlineStr">
        <is>
          <t xml:space="preserve">78</t>
        </is>
      </c>
      <c r="E555" s="3" t="inlineStr">
        <is>
          <t xml:space="preserve">Faixa amarela (meta 80 %, maior melhor). Primeira apuração registrada da série.</t>
        </is>
      </c>
    </row>
    <row r="556">
      <c r="A556" s="3" t="inlineStr">
        <is>
          <t xml:space="preserve">MED-0555</t>
        </is>
      </c>
      <c r="B556" s="3" t="inlineStr">
        <is>
          <t xml:space="preserve">IND-225</t>
        </is>
      </c>
      <c r="C556" s="3" t="inlineStr">
        <is>
          <t xml:space="preserve">31/03/2026</t>
        </is>
      </c>
      <c r="D556" s="3" t="inlineStr">
        <is>
          <t xml:space="preserve">78</t>
        </is>
      </c>
      <c r="E556" s="3" t="inlineStr">
        <is>
          <t xml:space="preserve">Faixa amarela (meta 80 %, maior melhor). Estável em relação a 31/12/2025.</t>
        </is>
      </c>
    </row>
    <row r="557">
      <c r="A557" s="3" t="inlineStr">
        <is>
          <t xml:space="preserve">MED-0556</t>
        </is>
      </c>
      <c r="B557" s="3" t="inlineStr">
        <is>
          <t xml:space="preserve">IND-225</t>
        </is>
      </c>
      <c r="C557" s="3" t="inlineStr">
        <is>
          <t xml:space="preserve">30/06/2026</t>
        </is>
      </c>
      <c r="D557" s="3" t="inlineStr">
        <is>
          <t xml:space="preserve">80</t>
        </is>
      </c>
      <c r="E557" s="3" t="inlineStr">
        <is>
          <t xml:space="preserve">Faixa verde (meta 80 %, maior melhor). Alta de 2 % sobre 31/03/2026.</t>
        </is>
      </c>
    </row>
    <row r="558">
      <c r="A558" s="3" t="inlineStr">
        <is>
          <t xml:space="preserve">MED-0557</t>
        </is>
      </c>
      <c r="B558" s="3" t="inlineStr">
        <is>
          <t xml:space="preserve">IND-226</t>
        </is>
      </c>
      <c r="C558" s="3" t="inlineStr">
        <is>
          <t xml:space="preserve">31/05/2026</t>
        </is>
      </c>
      <c r="D558" s="3" t="inlineStr">
        <is>
          <t xml:space="preserve">87</t>
        </is>
      </c>
      <c r="E558" s="3" t="inlineStr">
        <is>
          <t xml:space="preserve">Faixa amarela (meta 90 %, maior melhor). Primeira apuração registrada da série.</t>
        </is>
      </c>
    </row>
    <row r="559">
      <c r="A559" s="3" t="inlineStr">
        <is>
          <t xml:space="preserve">MED-0558</t>
        </is>
      </c>
      <c r="B559" s="3" t="inlineStr">
        <is>
          <t xml:space="preserve">IND-226</t>
        </is>
      </c>
      <c r="C559" s="3" t="inlineStr">
        <is>
          <t xml:space="preserve">30/06/2026</t>
        </is>
      </c>
      <c r="D559" s="3" t="inlineStr">
        <is>
          <t xml:space="preserve">89</t>
        </is>
      </c>
      <c r="E559" s="3" t="inlineStr">
        <is>
          <t xml:space="preserve">Faixa amarela (meta 90 %, maior melhor). Alta de 2 % sobre 31/05/2026.</t>
        </is>
      </c>
    </row>
    <row r="560">
      <c r="A560" s="3" t="inlineStr">
        <is>
          <t xml:space="preserve">MED-0559</t>
        </is>
      </c>
      <c r="B560" s="3" t="inlineStr">
        <is>
          <t xml:space="preserve">IND-226</t>
        </is>
      </c>
      <c r="C560" s="3" t="inlineStr">
        <is>
          <t xml:space="preserve">31/07/2026</t>
        </is>
      </c>
      <c r="D560" s="3" t="inlineStr">
        <is>
          <t xml:space="preserve">91</t>
        </is>
      </c>
      <c r="E560" s="3" t="inlineStr">
        <is>
          <t xml:space="preserve">Faixa verde (meta 90 %, maior melhor). Alta de 2 % sobre 30/06/2026.</t>
        </is>
      </c>
    </row>
    <row r="561">
      <c r="A561" s="3" t="inlineStr">
        <is>
          <t xml:space="preserve">MED-0560</t>
        </is>
      </c>
      <c r="B561" s="3" t="inlineStr">
        <is>
          <t xml:space="preserve">IND-227</t>
        </is>
      </c>
      <c r="C561" s="3" t="inlineStr">
        <is>
          <t xml:space="preserve">31/12/2025</t>
        </is>
      </c>
      <c r="D561" s="3" t="inlineStr">
        <is>
          <t xml:space="preserve">76</t>
        </is>
      </c>
      <c r="E561" s="3" t="inlineStr">
        <is>
          <t xml:space="preserve">Faixa amarela (meta 85 %, maior melhor). Primeira apuração registrada da série.</t>
        </is>
      </c>
    </row>
    <row r="562">
      <c r="A562" s="3" t="inlineStr">
        <is>
          <t xml:space="preserve">MED-0561</t>
        </is>
      </c>
      <c r="B562" s="3" t="inlineStr">
        <is>
          <t xml:space="preserve">IND-227</t>
        </is>
      </c>
      <c r="C562" s="3" t="inlineStr">
        <is>
          <t xml:space="preserve">31/03/2026</t>
        </is>
      </c>
      <c r="D562" s="3" t="inlineStr">
        <is>
          <t xml:space="preserve">78</t>
        </is>
      </c>
      <c r="E562" s="3" t="inlineStr">
        <is>
          <t xml:space="preserve">Faixa amarela (meta 85 %, maior melhor). Alta de 2 % sobre 31/12/2025.</t>
        </is>
      </c>
    </row>
    <row r="563">
      <c r="A563" s="3" t="inlineStr">
        <is>
          <t xml:space="preserve">MED-0562</t>
        </is>
      </c>
      <c r="B563" s="3" t="inlineStr">
        <is>
          <t xml:space="preserve">IND-227</t>
        </is>
      </c>
      <c r="C563" s="3" t="inlineStr">
        <is>
          <t xml:space="preserve">30/06/2026</t>
        </is>
      </c>
      <c r="D563" s="3" t="inlineStr">
        <is>
          <t xml:space="preserve">79</t>
        </is>
      </c>
      <c r="E563" s="3" t="inlineStr">
        <is>
          <t xml:space="preserve">Faixa amarela (meta 85 %, maior melhor). Alta de 1 % sobre 31/03/2026.</t>
        </is>
      </c>
    </row>
    <row r="564">
      <c r="A564" s="3" t="inlineStr">
        <is>
          <t xml:space="preserve">MED-0563</t>
        </is>
      </c>
      <c r="B564" s="3" t="inlineStr">
        <is>
          <t xml:space="preserve">IND-024</t>
        </is>
      </c>
      <c r="C564" s="3" t="inlineStr">
        <is>
          <t xml:space="preserve">31/12/2025</t>
        </is>
      </c>
      <c r="D564" s="3" t="inlineStr">
        <is>
          <t xml:space="preserve">80</t>
        </is>
      </c>
      <c r="E564" s="3" t="inlineStr">
        <is>
          <t xml:space="preserve">Faixa amarela (meta 85 %, maior melhor). Primeira apuração registrada da série.</t>
        </is>
      </c>
    </row>
    <row r="565">
      <c r="A565" s="3" t="inlineStr">
        <is>
          <t xml:space="preserve">MED-0564</t>
        </is>
      </c>
      <c r="B565" s="3" t="inlineStr">
        <is>
          <t xml:space="preserve">IND-024</t>
        </is>
      </c>
      <c r="C565" s="3" t="inlineStr">
        <is>
          <t xml:space="preserve">31/03/2026</t>
        </is>
      </c>
      <c r="D565" s="3" t="inlineStr">
        <is>
          <t xml:space="preserve">82</t>
        </is>
      </c>
      <c r="E565" s="3" t="inlineStr">
        <is>
          <t xml:space="preserve">Faixa amarela (meta 85 %, maior melhor). Alta de 2 % sobre 31/12/2025.</t>
        </is>
      </c>
    </row>
    <row r="566">
      <c r="A566" s="3" t="inlineStr">
        <is>
          <t xml:space="preserve">MED-0565</t>
        </is>
      </c>
      <c r="B566" s="3" t="inlineStr">
        <is>
          <t xml:space="preserve">IND-024</t>
        </is>
      </c>
      <c r="C566" s="3" t="inlineStr">
        <is>
          <t xml:space="preserve">30/06/2026</t>
        </is>
      </c>
      <c r="D566" s="3" t="inlineStr">
        <is>
          <t xml:space="preserve">83</t>
        </is>
      </c>
      <c r="E566" s="3" t="inlineStr">
        <is>
          <t xml:space="preserve">Faixa amarela (meta 85 %, maior melhor). Alta de 1 % sobre 31/03/2026.</t>
        </is>
      </c>
    </row>
    <row r="567">
      <c r="A567" s="3" t="inlineStr">
        <is>
          <t xml:space="preserve">MED-0566</t>
        </is>
      </c>
      <c r="B567" s="3" t="inlineStr">
        <is>
          <t xml:space="preserve">IND-072</t>
        </is>
      </c>
      <c r="C567" s="3" t="inlineStr">
        <is>
          <t xml:space="preserve">30/06/2025</t>
        </is>
      </c>
      <c r="D567" s="3" t="inlineStr">
        <is>
          <t xml:space="preserve">126</t>
        </is>
      </c>
      <c r="E567" s="3" t="inlineStr">
        <is>
          <t xml:space="preserve">Faixa amarela (meta 120 dias, menor melhor). Primeira apuração registrada da série.</t>
        </is>
      </c>
    </row>
    <row r="568">
      <c r="A568" s="3" t="inlineStr">
        <is>
          <t xml:space="preserve">MED-0567</t>
        </is>
      </c>
      <c r="B568" s="3" t="inlineStr">
        <is>
          <t xml:space="preserve">IND-072</t>
        </is>
      </c>
      <c r="C568" s="3" t="inlineStr">
        <is>
          <t xml:space="preserve">31/12/2025</t>
        </is>
      </c>
      <c r="D568" s="3" t="inlineStr">
        <is>
          <t xml:space="preserve">125</t>
        </is>
      </c>
      <c r="E568" s="3" t="inlineStr">
        <is>
          <t xml:space="preserve">Faixa amarela (meta 120 dias, menor melhor). Queda de 1 dia sobre 30/06/2025.</t>
        </is>
      </c>
    </row>
    <row r="569">
      <c r="A569" s="3" t="inlineStr">
        <is>
          <t xml:space="preserve">MED-0568</t>
        </is>
      </c>
      <c r="B569" s="3" t="inlineStr">
        <is>
          <t xml:space="preserve">IND-072</t>
        </is>
      </c>
      <c r="C569" s="3" t="inlineStr">
        <is>
          <t xml:space="preserve">30/06/2026</t>
        </is>
      </c>
      <c r="D569" s="3" t="inlineStr">
        <is>
          <t xml:space="preserve">124</t>
        </is>
      </c>
      <c r="E569" s="3" t="inlineStr">
        <is>
          <t xml:space="preserve">Faixa amarela (meta 120 dias, menor melhor). Queda de 1 dia sobre 31/12/2025.</t>
        </is>
      </c>
    </row>
    <row r="570">
      <c r="A570" s="3" t="inlineStr">
        <is>
          <t xml:space="preserve">MED-0569</t>
        </is>
      </c>
      <c r="B570" s="3" t="inlineStr">
        <is>
          <t xml:space="preserve">IND-228</t>
        </is>
      </c>
      <c r="C570" s="3" t="inlineStr">
        <is>
          <t xml:space="preserve">31/12/2025</t>
        </is>
      </c>
      <c r="D570" s="3" t="inlineStr">
        <is>
          <t xml:space="preserve">89</t>
        </is>
      </c>
      <c r="E570" s="3" t="inlineStr">
        <is>
          <t xml:space="preserve">Faixa amarela (meta 90 %, maior melhor). Primeira apuração registrada da série.</t>
        </is>
      </c>
    </row>
    <row r="571">
      <c r="A571" s="3" t="inlineStr">
        <is>
          <t xml:space="preserve">MED-0570</t>
        </is>
      </c>
      <c r="B571" s="3" t="inlineStr">
        <is>
          <t xml:space="preserve">IND-228</t>
        </is>
      </c>
      <c r="C571" s="3" t="inlineStr">
        <is>
          <t xml:space="preserve">31/03/2026</t>
        </is>
      </c>
      <c r="D571" s="3" t="inlineStr">
        <is>
          <t xml:space="preserve">89</t>
        </is>
      </c>
      <c r="E571" s="3" t="inlineStr">
        <is>
          <t xml:space="preserve">Faixa amarela (meta 90 %, maior melhor). Estável em relação a 31/12/2025.</t>
        </is>
      </c>
    </row>
    <row r="572">
      <c r="A572" s="3" t="inlineStr">
        <is>
          <t xml:space="preserve">MED-0571</t>
        </is>
      </c>
      <c r="B572" s="3" t="inlineStr">
        <is>
          <t xml:space="preserve">IND-228</t>
        </is>
      </c>
      <c r="C572" s="3" t="inlineStr">
        <is>
          <t xml:space="preserve">30/06/2026</t>
        </is>
      </c>
      <c r="D572" s="3" t="inlineStr">
        <is>
          <t xml:space="preserve">90</t>
        </is>
      </c>
      <c r="E572" s="3" t="inlineStr">
        <is>
          <t xml:space="preserve">Faixa verde (meta 90 %, maior melhor). Alta de 1 % sobre 31/03/2026.</t>
        </is>
      </c>
    </row>
    <row r="573">
      <c r="A573" s="3" t="inlineStr">
        <is>
          <t xml:space="preserve">MED-0572</t>
        </is>
      </c>
      <c r="B573" s="3" t="inlineStr">
        <is>
          <t xml:space="preserve">IND-229</t>
        </is>
      </c>
      <c r="C573" s="3" t="inlineStr">
        <is>
          <t xml:space="preserve">31/05/2026</t>
        </is>
      </c>
      <c r="D573" s="3" t="inlineStr">
        <is>
          <t xml:space="preserve">88</t>
        </is>
      </c>
      <c r="E573" s="3" t="inlineStr">
        <is>
          <t xml:space="preserve">Faixa amarela (meta 90 %, maior melhor). Primeira apuração registrada da série.</t>
        </is>
      </c>
    </row>
    <row r="574">
      <c r="A574" s="3" t="inlineStr">
        <is>
          <t xml:space="preserve">MED-0573</t>
        </is>
      </c>
      <c r="B574" s="3" t="inlineStr">
        <is>
          <t xml:space="preserve">IND-229</t>
        </is>
      </c>
      <c r="C574" s="3" t="inlineStr">
        <is>
          <t xml:space="preserve">30/06/2026</t>
        </is>
      </c>
      <c r="D574" s="3" t="inlineStr">
        <is>
          <t xml:space="preserve">88</t>
        </is>
      </c>
      <c r="E574" s="3" t="inlineStr">
        <is>
          <t xml:space="preserve">Faixa amarela (meta 90 %, maior melhor). Estável em relação a 31/05/2026.</t>
        </is>
      </c>
    </row>
    <row r="575">
      <c r="A575" s="3" t="inlineStr">
        <is>
          <t xml:space="preserve">MED-0574</t>
        </is>
      </c>
      <c r="B575" s="3" t="inlineStr">
        <is>
          <t xml:space="preserve">IND-229</t>
        </is>
      </c>
      <c r="C575" s="3" t="inlineStr">
        <is>
          <t xml:space="preserve">31/07/2026</t>
        </is>
      </c>
      <c r="D575" s="3" t="inlineStr">
        <is>
          <t xml:space="preserve">90</t>
        </is>
      </c>
      <c r="E575" s="3" t="inlineStr">
        <is>
          <t xml:space="preserve">Faixa verde (meta 90 %, maior melhor). Alta de 2 % sobre 30/06/2026.</t>
        </is>
      </c>
    </row>
    <row r="576">
      <c r="A576" s="3" t="inlineStr">
        <is>
          <t xml:space="preserve">MED-0575</t>
        </is>
      </c>
      <c r="B576" s="3" t="inlineStr">
        <is>
          <t xml:space="preserve">IND-230</t>
        </is>
      </c>
      <c r="C576" s="3" t="inlineStr">
        <is>
          <t xml:space="preserve">31/12/2025</t>
        </is>
      </c>
      <c r="D576" s="3" t="inlineStr">
        <is>
          <t xml:space="preserve">94</t>
        </is>
      </c>
      <c r="E576" s="3" t="inlineStr">
        <is>
          <t xml:space="preserve">Faixa amarela (meta 95 %, maior melhor). Primeira apuração registrada da série.</t>
        </is>
      </c>
    </row>
    <row r="577">
      <c r="A577" s="3" t="inlineStr">
        <is>
          <t xml:space="preserve">MED-0576</t>
        </is>
      </c>
      <c r="B577" s="3" t="inlineStr">
        <is>
          <t xml:space="preserve">IND-230</t>
        </is>
      </c>
      <c r="C577" s="3" t="inlineStr">
        <is>
          <t xml:space="preserve">31/03/2026</t>
        </is>
      </c>
      <c r="D577" s="3" t="inlineStr">
        <is>
          <t xml:space="preserve">94</t>
        </is>
      </c>
      <c r="E577" s="3" t="inlineStr">
        <is>
          <t xml:space="preserve">Faixa amarela (meta 95 %, maior melhor). Estável em relação a 31/12/2025.</t>
        </is>
      </c>
    </row>
    <row r="578">
      <c r="A578" s="3" t="inlineStr">
        <is>
          <t xml:space="preserve">MED-0577</t>
        </is>
      </c>
      <c r="B578" s="3" t="inlineStr">
        <is>
          <t xml:space="preserve">IND-230</t>
        </is>
      </c>
      <c r="C578" s="3" t="inlineStr">
        <is>
          <t xml:space="preserve">30/06/2026</t>
        </is>
      </c>
      <c r="D578" s="3" t="inlineStr">
        <is>
          <t xml:space="preserve">95</t>
        </is>
      </c>
      <c r="E578" s="3" t="inlineStr">
        <is>
          <t xml:space="preserve">Faixa verde (meta 95 %, maior melhor). Alta de 1 % sobre 31/03/2026.</t>
        </is>
      </c>
    </row>
    <row r="579">
      <c r="A579" s="3" t="inlineStr">
        <is>
          <t xml:space="preserve">MED-0578</t>
        </is>
      </c>
      <c r="B579" s="3" t="inlineStr">
        <is>
          <t xml:space="preserve">IND-073</t>
        </is>
      </c>
      <c r="C579" s="3" t="inlineStr">
        <is>
          <t xml:space="preserve">31/12/2023</t>
        </is>
      </c>
      <c r="D579" s="3" t="inlineStr">
        <is>
          <t xml:space="preserve">20</t>
        </is>
      </c>
      <c r="E579" s="3" t="inlineStr">
        <is>
          <t xml:space="preserve">Faixa verde (meta 20 horas, maior melhor). Primeira apuração registrada da série.</t>
        </is>
      </c>
    </row>
    <row r="580">
      <c r="A580" s="3" t="inlineStr">
        <is>
          <t xml:space="preserve">MED-0579</t>
        </is>
      </c>
      <c r="B580" s="3" t="inlineStr">
        <is>
          <t xml:space="preserve">IND-073</t>
        </is>
      </c>
      <c r="C580" s="3" t="inlineStr">
        <is>
          <t xml:space="preserve">31/12/2024</t>
        </is>
      </c>
      <c r="D580" s="3" t="inlineStr">
        <is>
          <t xml:space="preserve">20</t>
        </is>
      </c>
      <c r="E580" s="3" t="inlineStr">
        <is>
          <t xml:space="preserve">Faixa verde (meta 20 horas, maior melhor). Estável em relação a 31/12/2023.</t>
        </is>
      </c>
    </row>
    <row r="581">
      <c r="A581" s="3" t="inlineStr">
        <is>
          <t xml:space="preserve">MED-0580</t>
        </is>
      </c>
      <c r="B581" s="3" t="inlineStr">
        <is>
          <t xml:space="preserve">IND-073</t>
        </is>
      </c>
      <c r="C581" s="3" t="inlineStr">
        <is>
          <t xml:space="preserve">31/12/2025</t>
        </is>
      </c>
      <c r="D581" s="3" t="inlineStr">
        <is>
          <t xml:space="preserve">20</t>
        </is>
      </c>
      <c r="E581" s="3" t="inlineStr">
        <is>
          <t xml:space="preserve">Faixa verde (meta 20 horas, maior melhor). Estável em relação a 31/12/2024.</t>
        </is>
      </c>
    </row>
    <row r="582">
      <c r="A582" s="3" t="inlineStr">
        <is>
          <t xml:space="preserve">MED-0581</t>
        </is>
      </c>
      <c r="B582" s="3" t="inlineStr">
        <is>
          <t xml:space="preserve">IND-231</t>
        </is>
      </c>
      <c r="C582" s="3" t="inlineStr">
        <is>
          <t xml:space="preserve">31/12/2025</t>
        </is>
      </c>
      <c r="D582" s="3" t="inlineStr">
        <is>
          <t xml:space="preserve">86</t>
        </is>
      </c>
      <c r="E582" s="3" t="inlineStr">
        <is>
          <t xml:space="preserve">Faixa amarela (meta 90 %, maior melhor). Primeira apuração registrada da série.</t>
        </is>
      </c>
    </row>
    <row r="583">
      <c r="A583" s="3" t="inlineStr">
        <is>
          <t xml:space="preserve">MED-0582</t>
        </is>
      </c>
      <c r="B583" s="3" t="inlineStr">
        <is>
          <t xml:space="preserve">IND-231</t>
        </is>
      </c>
      <c r="C583" s="3" t="inlineStr">
        <is>
          <t xml:space="preserve">31/03/2026</t>
        </is>
      </c>
      <c r="D583" s="3" t="inlineStr">
        <is>
          <t xml:space="preserve">86</t>
        </is>
      </c>
      <c r="E583" s="3" t="inlineStr">
        <is>
          <t xml:space="preserve">Faixa amarela (meta 90 %, maior melhor). Estável em relação a 31/12/2025.</t>
        </is>
      </c>
    </row>
    <row r="584">
      <c r="A584" s="3" t="inlineStr">
        <is>
          <t xml:space="preserve">MED-0583</t>
        </is>
      </c>
      <c r="B584" s="3" t="inlineStr">
        <is>
          <t xml:space="preserve">IND-231</t>
        </is>
      </c>
      <c r="C584" s="3" t="inlineStr">
        <is>
          <t xml:space="preserve">30/06/2026</t>
        </is>
      </c>
      <c r="D584" s="3" t="inlineStr">
        <is>
          <t xml:space="preserve">87</t>
        </is>
      </c>
      <c r="E584" s="3" t="inlineStr">
        <is>
          <t xml:space="preserve">Faixa amarela (meta 90 %, maior melhor). Alta de 1 % sobre 31/03/2026.</t>
        </is>
      </c>
    </row>
    <row r="585">
      <c r="A585" s="3" t="inlineStr">
        <is>
          <t xml:space="preserve">MED-0584</t>
        </is>
      </c>
      <c r="B585" s="3" t="inlineStr">
        <is>
          <t xml:space="preserve">IND-232</t>
        </is>
      </c>
      <c r="C585" s="3" t="inlineStr">
        <is>
          <t xml:space="preserve">31/05/2026</t>
        </is>
      </c>
      <c r="D585" s="3" t="inlineStr">
        <is>
          <t xml:space="preserve">89</t>
        </is>
      </c>
      <c r="E585" s="3" t="inlineStr">
        <is>
          <t xml:space="preserve">Faixa amarela (meta 90 %, maior melhor). Primeira apuração registrada da série.</t>
        </is>
      </c>
    </row>
    <row r="586">
      <c r="A586" s="3" t="inlineStr">
        <is>
          <t xml:space="preserve">MED-0585</t>
        </is>
      </c>
      <c r="B586" s="3" t="inlineStr">
        <is>
          <t xml:space="preserve">IND-232</t>
        </is>
      </c>
      <c r="C586" s="3" t="inlineStr">
        <is>
          <t xml:space="preserve">30/06/2026</t>
        </is>
      </c>
      <c r="D586" s="3" t="inlineStr">
        <is>
          <t xml:space="preserve">89</t>
        </is>
      </c>
      <c r="E586" s="3" t="inlineStr">
        <is>
          <t xml:space="preserve">Faixa amarela (meta 90 %, maior melhor). Estável em relação a 31/05/2026.</t>
        </is>
      </c>
    </row>
    <row r="587">
      <c r="A587" s="3" t="inlineStr">
        <is>
          <t xml:space="preserve">MED-0586</t>
        </is>
      </c>
      <c r="B587" s="3" t="inlineStr">
        <is>
          <t xml:space="preserve">IND-232</t>
        </is>
      </c>
      <c r="C587" s="3" t="inlineStr">
        <is>
          <t xml:space="preserve">31/07/2026</t>
        </is>
      </c>
      <c r="D587" s="3" t="inlineStr">
        <is>
          <t xml:space="preserve">91</t>
        </is>
      </c>
      <c r="E587" s="3" t="inlineStr">
        <is>
          <t xml:space="preserve">Faixa verde (meta 90 %, maior melhor). Alta de 2 % sobre 30/06/2026.</t>
        </is>
      </c>
    </row>
    <row r="588">
      <c r="A588" s="3" t="inlineStr">
        <is>
          <t xml:space="preserve">MED-0587</t>
        </is>
      </c>
      <c r="B588" s="3" t="inlineStr">
        <is>
          <t xml:space="preserve">IND-233</t>
        </is>
      </c>
      <c r="C588" s="3" t="inlineStr">
        <is>
          <t xml:space="preserve">31/12/2025</t>
        </is>
      </c>
      <c r="D588" s="3" t="inlineStr">
        <is>
          <t xml:space="preserve">88</t>
        </is>
      </c>
      <c r="E588" s="3" t="inlineStr">
        <is>
          <t xml:space="preserve">Faixa amarela (meta 90 %, maior melhor). Primeira apuração registrada da série.</t>
        </is>
      </c>
    </row>
    <row r="589">
      <c r="A589" s="3" t="inlineStr">
        <is>
          <t xml:space="preserve">MED-0588</t>
        </is>
      </c>
      <c r="B589" s="3" t="inlineStr">
        <is>
          <t xml:space="preserve">IND-233</t>
        </is>
      </c>
      <c r="C589" s="3" t="inlineStr">
        <is>
          <t xml:space="preserve">31/03/2026</t>
        </is>
      </c>
      <c r="D589" s="3" t="inlineStr">
        <is>
          <t xml:space="preserve">89</t>
        </is>
      </c>
      <c r="E589" s="3" t="inlineStr">
        <is>
          <t xml:space="preserve">Faixa amarela (meta 90 %, maior melhor). Alta de 1 % sobre 31/12/2025.</t>
        </is>
      </c>
    </row>
    <row r="590">
      <c r="A590" s="3" t="inlineStr">
        <is>
          <t xml:space="preserve">MED-0589</t>
        </is>
      </c>
      <c r="B590" s="3" t="inlineStr">
        <is>
          <t xml:space="preserve">IND-233</t>
        </is>
      </c>
      <c r="C590" s="3" t="inlineStr">
        <is>
          <t xml:space="preserve">30/06/2026</t>
        </is>
      </c>
      <c r="D590" s="3" t="inlineStr">
        <is>
          <t xml:space="preserve">90</t>
        </is>
      </c>
      <c r="E590" s="3" t="inlineStr">
        <is>
          <t xml:space="preserve">Faixa verde (meta 90 %, maior melhor). Alta de 1 % sobre 31/03/2026.</t>
        </is>
      </c>
    </row>
    <row r="591">
      <c r="A591" s="3" t="inlineStr">
        <is>
          <t xml:space="preserve">MED-0590</t>
        </is>
      </c>
      <c r="B591" s="3" t="inlineStr">
        <is>
          <t xml:space="preserve">IND-074</t>
        </is>
      </c>
      <c r="C591" s="3" t="inlineStr">
        <is>
          <t xml:space="preserve">31/05/2026</t>
        </is>
      </c>
      <c r="D591" s="3" t="inlineStr">
        <is>
          <t xml:space="preserve">98</t>
        </is>
      </c>
      <c r="E591" s="3" t="inlineStr">
        <is>
          <t xml:space="preserve">Faixa amarela (meta 100 %, maior melhor). Primeira apuração registrada da série.</t>
        </is>
      </c>
    </row>
    <row r="592">
      <c r="A592" s="3" t="inlineStr">
        <is>
          <t xml:space="preserve">MED-0591</t>
        </is>
      </c>
      <c r="B592" s="3" t="inlineStr">
        <is>
          <t xml:space="preserve">IND-074</t>
        </is>
      </c>
      <c r="C592" s="3" t="inlineStr">
        <is>
          <t xml:space="preserve">30/06/2026</t>
        </is>
      </c>
      <c r="D592" s="3" t="inlineStr">
        <is>
          <t xml:space="preserve">98</t>
        </is>
      </c>
      <c r="E592" s="3" t="inlineStr">
        <is>
          <t xml:space="preserve">Faixa amarela (meta 100 %, maior melhor). Estável em relação a 31/05/2026.</t>
        </is>
      </c>
    </row>
    <row r="593">
      <c r="A593" s="3" t="inlineStr">
        <is>
          <t xml:space="preserve">MED-0592</t>
        </is>
      </c>
      <c r="B593" s="3" t="inlineStr">
        <is>
          <t xml:space="preserve">IND-074</t>
        </is>
      </c>
      <c r="C593" s="3" t="inlineStr">
        <is>
          <t xml:space="preserve">31/07/2026</t>
        </is>
      </c>
      <c r="D593" s="3" t="inlineStr">
        <is>
          <t xml:space="preserve">100</t>
        </is>
      </c>
      <c r="E593" s="3" t="inlineStr">
        <is>
          <t xml:space="preserve">Faixa verde (meta 100 %, maior melhor). Alta de 2 % sobre 30/06/2026.</t>
        </is>
      </c>
    </row>
    <row r="594">
      <c r="A594" s="3" t="inlineStr">
        <is>
          <t xml:space="preserve">MED-0593</t>
        </is>
      </c>
      <c r="B594" s="3" t="inlineStr">
        <is>
          <t xml:space="preserve">IND-234</t>
        </is>
      </c>
      <c r="C594" s="3" t="inlineStr">
        <is>
          <t xml:space="preserve">31/05/2026</t>
        </is>
      </c>
      <c r="D594" s="3" t="inlineStr">
        <is>
          <t xml:space="preserve">84</t>
        </is>
      </c>
      <c r="E594" s="3" t="inlineStr">
        <is>
          <t xml:space="preserve">Faixa vermelha (meta 98 %, maior melhor). Primeira apuração registrada da série.</t>
        </is>
      </c>
    </row>
    <row r="595">
      <c r="A595" s="3" t="inlineStr">
        <is>
          <t xml:space="preserve">MED-0594</t>
        </is>
      </c>
      <c r="B595" s="3" t="inlineStr">
        <is>
          <t xml:space="preserve">IND-234</t>
        </is>
      </c>
      <c r="C595" s="3" t="inlineStr">
        <is>
          <t xml:space="preserve">30/06/2026</t>
        </is>
      </c>
      <c r="D595" s="3" t="inlineStr">
        <is>
          <t xml:space="preserve">92</t>
        </is>
      </c>
      <c r="E595" s="3" t="inlineStr">
        <is>
          <t xml:space="preserve">Faixa amarela (meta 98 %, maior melhor). Alta de 8 % sobre 31/05/2026.</t>
        </is>
      </c>
    </row>
    <row r="596">
      <c r="A596" s="3" t="inlineStr">
        <is>
          <t xml:space="preserve">MED-0595</t>
        </is>
      </c>
      <c r="B596" s="3" t="inlineStr">
        <is>
          <t xml:space="preserve">IND-234</t>
        </is>
      </c>
      <c r="C596" s="3" t="inlineStr">
        <is>
          <t xml:space="preserve">31/07/2026</t>
        </is>
      </c>
      <c r="D596" s="3" t="inlineStr">
        <is>
          <t xml:space="preserve">93</t>
        </is>
      </c>
      <c r="E596" s="3" t="inlineStr">
        <is>
          <t xml:space="preserve">Faixa amarela (meta 98 %, maior melhor). Alta de 1 % sobre 30/06/2026.</t>
        </is>
      </c>
    </row>
    <row r="597">
      <c r="A597" s="3" t="inlineStr">
        <is>
          <t xml:space="preserve">MED-0596</t>
        </is>
      </c>
      <c r="B597" s="3" t="inlineStr">
        <is>
          <t xml:space="preserve">IND-235</t>
        </is>
      </c>
      <c r="C597" s="3" t="inlineStr">
        <is>
          <t xml:space="preserve">31/12/2025</t>
        </is>
      </c>
      <c r="D597" s="3" t="inlineStr">
        <is>
          <t xml:space="preserve">94</t>
        </is>
      </c>
      <c r="E597" s="3" t="inlineStr">
        <is>
          <t xml:space="preserve">Faixa amarela (meta 95 %, maior melhor). Primeira apuração registrada da série.</t>
        </is>
      </c>
    </row>
    <row r="598">
      <c r="A598" s="3" t="inlineStr">
        <is>
          <t xml:space="preserve">MED-0597</t>
        </is>
      </c>
      <c r="B598" s="3" t="inlineStr">
        <is>
          <t xml:space="preserve">IND-235</t>
        </is>
      </c>
      <c r="C598" s="3" t="inlineStr">
        <is>
          <t xml:space="preserve">31/03/2026</t>
        </is>
      </c>
      <c r="D598" s="3" t="inlineStr">
        <is>
          <t xml:space="preserve">93</t>
        </is>
      </c>
      <c r="E598" s="3" t="inlineStr">
        <is>
          <t xml:space="preserve">Faixa amarela (meta 95 %, maior melhor). Queda de 1 % sobre 31/12/2025.</t>
        </is>
      </c>
    </row>
    <row r="599">
      <c r="A599" s="3" t="inlineStr">
        <is>
          <t xml:space="preserve">MED-0598</t>
        </is>
      </c>
      <c r="B599" s="3" t="inlineStr">
        <is>
          <t xml:space="preserve">IND-235</t>
        </is>
      </c>
      <c r="C599" s="3" t="inlineStr">
        <is>
          <t xml:space="preserve">30/06/2026</t>
        </is>
      </c>
      <c r="D599" s="3" t="inlineStr">
        <is>
          <t xml:space="preserve">95</t>
        </is>
      </c>
      <c r="E599" s="3" t="inlineStr">
        <is>
          <t xml:space="preserve">Faixa verde (meta 95 %, maior melhor). Alta de 2 % sobre 31/03/2026.</t>
        </is>
      </c>
    </row>
    <row r="600">
      <c r="A600" s="3" t="inlineStr">
        <is>
          <t xml:space="preserve">MED-0599</t>
        </is>
      </c>
      <c r="B600" s="3" t="inlineStr">
        <is>
          <t xml:space="preserve">IND-236</t>
        </is>
      </c>
      <c r="C600" s="3" t="inlineStr">
        <is>
          <t xml:space="preserve">31/12/2025</t>
        </is>
      </c>
      <c r="D600" s="3" t="inlineStr">
        <is>
          <t xml:space="preserve">83</t>
        </is>
      </c>
      <c r="E600" s="3" t="inlineStr">
        <is>
          <t xml:space="preserve">Faixa amarela (meta 85 %, maior melhor). Primeira apuração registrada da série.</t>
        </is>
      </c>
    </row>
    <row r="601">
      <c r="A601" s="3" t="inlineStr">
        <is>
          <t xml:space="preserve">MED-0600</t>
        </is>
      </c>
      <c r="B601" s="3" t="inlineStr">
        <is>
          <t xml:space="preserve">IND-236</t>
        </is>
      </c>
      <c r="C601" s="3" t="inlineStr">
        <is>
          <t xml:space="preserve">31/03/2026</t>
        </is>
      </c>
      <c r="D601" s="3" t="inlineStr">
        <is>
          <t xml:space="preserve">85</t>
        </is>
      </c>
      <c r="E601" s="3" t="inlineStr">
        <is>
          <t xml:space="preserve">Faixa verde (meta 85 %, maior melhor). Alta de 2 % sobre 31/12/2025.</t>
        </is>
      </c>
    </row>
    <row r="602">
      <c r="A602" s="3" t="inlineStr">
        <is>
          <t xml:space="preserve">MED-0601</t>
        </is>
      </c>
      <c r="B602" s="3" t="inlineStr">
        <is>
          <t xml:space="preserve">IND-236</t>
        </is>
      </c>
      <c r="C602" s="3" t="inlineStr">
        <is>
          <t xml:space="preserve">30/06/2026</t>
        </is>
      </c>
      <c r="D602" s="3" t="inlineStr">
        <is>
          <t xml:space="preserve">86</t>
        </is>
      </c>
      <c r="E602" s="3" t="inlineStr">
        <is>
          <t xml:space="preserve">Faixa verde (meta 85 %, maior melhor). Alta de 1 % sobre 31/03/2026.</t>
        </is>
      </c>
    </row>
    <row r="603">
      <c r="A603" s="3" t="inlineStr">
        <is>
          <t xml:space="preserve">MED-0602</t>
        </is>
      </c>
      <c r="B603" s="3" t="inlineStr">
        <is>
          <t xml:space="preserve">IND-075</t>
        </is>
      </c>
      <c r="C603" s="3" t="inlineStr">
        <is>
          <t xml:space="preserve">31/12/2025</t>
        </is>
      </c>
      <c r="D603" s="3" t="inlineStr">
        <is>
          <t xml:space="preserve">86</t>
        </is>
      </c>
      <c r="E603" s="3" t="inlineStr">
        <is>
          <t xml:space="preserve">Faixa amarela (meta 90 %, maior melhor). Primeira apuração registrada da série.</t>
        </is>
      </c>
    </row>
    <row r="604">
      <c r="A604" s="3" t="inlineStr">
        <is>
          <t xml:space="preserve">MED-0603</t>
        </is>
      </c>
      <c r="B604" s="3" t="inlineStr">
        <is>
          <t xml:space="preserve">IND-075</t>
        </is>
      </c>
      <c r="C604" s="3" t="inlineStr">
        <is>
          <t xml:space="preserve">31/03/2026</t>
        </is>
      </c>
      <c r="D604" s="3" t="inlineStr">
        <is>
          <t xml:space="preserve">86</t>
        </is>
      </c>
      <c r="E604" s="3" t="inlineStr">
        <is>
          <t xml:space="preserve">Faixa amarela (meta 90 %, maior melhor). Estável em relação a 31/12/2025.</t>
        </is>
      </c>
    </row>
    <row r="605">
      <c r="A605" s="3" t="inlineStr">
        <is>
          <t xml:space="preserve">MED-0604</t>
        </is>
      </c>
      <c r="B605" s="3" t="inlineStr">
        <is>
          <t xml:space="preserve">IND-075</t>
        </is>
      </c>
      <c r="C605" s="3" t="inlineStr">
        <is>
          <t xml:space="preserve">30/06/2026</t>
        </is>
      </c>
      <c r="D605" s="3" t="inlineStr">
        <is>
          <t xml:space="preserve">87</t>
        </is>
      </c>
      <c r="E605" s="3" t="inlineStr">
        <is>
          <t xml:space="preserve">Faixa amarela (meta 90 %, maior melhor). Alta de 1 % sobre 31/03/2026.</t>
        </is>
      </c>
    </row>
    <row r="606">
      <c r="A606" s="3" t="inlineStr">
        <is>
          <t xml:space="preserve">MED-0605</t>
        </is>
      </c>
      <c r="B606" s="3" t="inlineStr">
        <is>
          <t xml:space="preserve">IND-237</t>
        </is>
      </c>
      <c r="C606" s="3" t="inlineStr">
        <is>
          <t xml:space="preserve">31/05/2026</t>
        </is>
      </c>
      <c r="D606" s="3" t="inlineStr">
        <is>
          <t xml:space="preserve">77</t>
        </is>
      </c>
      <c r="E606" s="3" t="inlineStr">
        <is>
          <t xml:space="preserve">Faixa vermelha (meta 90 %, maior melhor). Primeira apuração registrada da série.</t>
        </is>
      </c>
    </row>
    <row r="607">
      <c r="A607" s="3" t="inlineStr">
        <is>
          <t xml:space="preserve">MED-0606</t>
        </is>
      </c>
      <c r="B607" s="3" t="inlineStr">
        <is>
          <t xml:space="preserve">IND-237</t>
        </is>
      </c>
      <c r="C607" s="3" t="inlineStr">
        <is>
          <t xml:space="preserve">30/06/2026</t>
        </is>
      </c>
      <c r="D607" s="3" t="inlineStr">
        <is>
          <t xml:space="preserve">82</t>
        </is>
      </c>
      <c r="E607" s="3" t="inlineStr">
        <is>
          <t xml:space="preserve">Faixa amarela (meta 90 %, maior melhor). Alta de 5 % sobre 31/05/2026.</t>
        </is>
      </c>
    </row>
    <row r="608">
      <c r="A608" s="3" t="inlineStr">
        <is>
          <t xml:space="preserve">MED-0607</t>
        </is>
      </c>
      <c r="B608" s="3" t="inlineStr">
        <is>
          <t xml:space="preserve">IND-237</t>
        </is>
      </c>
      <c r="C608" s="3" t="inlineStr">
        <is>
          <t xml:space="preserve">31/07/2026</t>
        </is>
      </c>
      <c r="D608" s="3" t="inlineStr">
        <is>
          <t xml:space="preserve">85</t>
        </is>
      </c>
      <c r="E608" s="3" t="inlineStr">
        <is>
          <t xml:space="preserve">Faixa amarela (meta 90 %, maior melhor). Alta de 3 % sobre 30/06/2026.</t>
        </is>
      </c>
    </row>
    <row r="609">
      <c r="A609" s="3" t="inlineStr">
        <is>
          <t xml:space="preserve">MED-0608</t>
        </is>
      </c>
      <c r="B609" s="3" t="inlineStr">
        <is>
          <t xml:space="preserve">IND-238</t>
        </is>
      </c>
      <c r="C609" s="3" t="inlineStr">
        <is>
          <t xml:space="preserve">31/05/2026</t>
        </is>
      </c>
      <c r="D609" s="3" t="inlineStr">
        <is>
          <t xml:space="preserve">94</t>
        </is>
      </c>
      <c r="E609" s="3" t="inlineStr">
        <is>
          <t xml:space="preserve">Faixa amarela (meta 95 %, maior melhor). Primeira apuração registrada da série.</t>
        </is>
      </c>
    </row>
    <row r="610">
      <c r="A610" s="3" t="inlineStr">
        <is>
          <t xml:space="preserve">MED-0609</t>
        </is>
      </c>
      <c r="B610" s="3" t="inlineStr">
        <is>
          <t xml:space="preserve">IND-238</t>
        </is>
      </c>
      <c r="C610" s="3" t="inlineStr">
        <is>
          <t xml:space="preserve">30/06/2026</t>
        </is>
      </c>
      <c r="D610" s="3" t="inlineStr">
        <is>
          <t xml:space="preserve">94</t>
        </is>
      </c>
      <c r="E610" s="3" t="inlineStr">
        <is>
          <t xml:space="preserve">Faixa amarela (meta 95 %, maior melhor). Estável em relação a 31/05/2026.</t>
        </is>
      </c>
    </row>
    <row r="611">
      <c r="A611" s="3" t="inlineStr">
        <is>
          <t xml:space="preserve">MED-0610</t>
        </is>
      </c>
      <c r="B611" s="3" t="inlineStr">
        <is>
          <t xml:space="preserve">IND-238</t>
        </is>
      </c>
      <c r="C611" s="3" t="inlineStr">
        <is>
          <t xml:space="preserve">31/07/2026</t>
        </is>
      </c>
      <c r="D611" s="3" t="inlineStr">
        <is>
          <t xml:space="preserve">95</t>
        </is>
      </c>
      <c r="E611" s="3" t="inlineStr">
        <is>
          <t xml:space="preserve">Faixa verde (meta 95 %, maior melhor). Alta de 1 % sobre 30/06/2026.</t>
        </is>
      </c>
    </row>
    <row r="612">
      <c r="A612" s="3" t="inlineStr">
        <is>
          <t xml:space="preserve">MED-0611</t>
        </is>
      </c>
      <c r="B612" s="3" t="inlineStr">
        <is>
          <t xml:space="preserve">IND-239</t>
        </is>
      </c>
      <c r="C612" s="3" t="inlineStr">
        <is>
          <t xml:space="preserve">30/06/2025</t>
        </is>
      </c>
      <c r="D612" s="3" t="inlineStr">
        <is>
          <t xml:space="preserve">78</t>
        </is>
      </c>
      <c r="E612" s="3" t="inlineStr">
        <is>
          <t xml:space="preserve">Faixa vermelha (meta 90 %, maior melhor). Primeira apuração registrada da série.</t>
        </is>
      </c>
    </row>
    <row r="613">
      <c r="A613" s="3" t="inlineStr">
        <is>
          <t xml:space="preserve">MED-0612</t>
        </is>
      </c>
      <c r="B613" s="3" t="inlineStr">
        <is>
          <t xml:space="preserve">IND-239</t>
        </is>
      </c>
      <c r="C613" s="3" t="inlineStr">
        <is>
          <t xml:space="preserve">31/12/2025</t>
        </is>
      </c>
      <c r="D613" s="3" t="inlineStr">
        <is>
          <t xml:space="preserve">83</t>
        </is>
      </c>
      <c r="E613" s="3" t="inlineStr">
        <is>
          <t xml:space="preserve">Faixa amarela (meta 90 %, maior melhor). Alta de 5 % sobre 30/06/2025.</t>
        </is>
      </c>
    </row>
    <row r="614">
      <c r="A614" s="3" t="inlineStr">
        <is>
          <t xml:space="preserve">MED-0613</t>
        </is>
      </c>
      <c r="B614" s="3" t="inlineStr">
        <is>
          <t xml:space="preserve">IND-239</t>
        </is>
      </c>
      <c r="C614" s="3" t="inlineStr">
        <is>
          <t xml:space="preserve">30/06/2026</t>
        </is>
      </c>
      <c r="D614" s="3" t="inlineStr">
        <is>
          <t xml:space="preserve">85</t>
        </is>
      </c>
      <c r="E614" s="3" t="inlineStr">
        <is>
          <t xml:space="preserve">Faixa amarela (meta 90 %, maior melhor). Alta de 2 % sobre 31/12/2025.</t>
        </is>
      </c>
    </row>
    <row r="615">
      <c r="A615" s="3" t="inlineStr">
        <is>
          <t xml:space="preserve">MED-0614</t>
        </is>
      </c>
      <c r="B615" s="3" t="inlineStr">
        <is>
          <t xml:space="preserve">IND-076</t>
        </is>
      </c>
      <c r="C615" s="3" t="inlineStr">
        <is>
          <t xml:space="preserve">31/12/2025</t>
        </is>
      </c>
      <c r="D615" s="3" t="inlineStr">
        <is>
          <t xml:space="preserve">5,1</t>
        </is>
      </c>
      <c r="E615" s="3" t="inlineStr">
        <is>
          <t xml:space="preserve">Faixa amarela (meta 5 acidentes/10⁶ h, menor melhor). Primeira apuração registrada da série.</t>
        </is>
      </c>
    </row>
    <row r="616">
      <c r="A616" s="3" t="inlineStr">
        <is>
          <t xml:space="preserve">MED-0615</t>
        </is>
      </c>
      <c r="B616" s="3" t="inlineStr">
        <is>
          <t xml:space="preserve">IND-076</t>
        </is>
      </c>
      <c r="C616" s="3" t="inlineStr">
        <is>
          <t xml:space="preserve">31/03/2026</t>
        </is>
      </c>
      <c r="D616" s="3" t="inlineStr">
        <is>
          <t xml:space="preserve">5</t>
        </is>
      </c>
      <c r="E616" s="3" t="inlineStr">
        <is>
          <t xml:space="preserve">Faixa verde (meta 5 acidentes/10⁶ h, menor melhor). Queda de 0,10 acidentes/10⁶ h sobre 31/12/2025.</t>
        </is>
      </c>
    </row>
    <row r="617">
      <c r="A617" s="3" t="inlineStr">
        <is>
          <t xml:space="preserve">MED-0616</t>
        </is>
      </c>
      <c r="B617" s="3" t="inlineStr">
        <is>
          <t xml:space="preserve">IND-076</t>
        </is>
      </c>
      <c r="C617" s="3" t="inlineStr">
        <is>
          <t xml:space="preserve">30/06/2026</t>
        </is>
      </c>
      <c r="D617" s="3" t="inlineStr">
        <is>
          <t xml:space="preserve">5</t>
        </is>
      </c>
      <c r="E617" s="3" t="inlineStr">
        <is>
          <t xml:space="preserve">Faixa verde (meta 5 acidentes/10⁶ h, menor melhor). Estável em relação a 31/03/2026.</t>
        </is>
      </c>
    </row>
    <row r="618">
      <c r="A618" s="3" t="inlineStr">
        <is>
          <t xml:space="preserve">MED-0617</t>
        </is>
      </c>
      <c r="B618" s="3" t="inlineStr">
        <is>
          <t xml:space="preserve">IND-240</t>
        </is>
      </c>
      <c r="C618" s="3" t="inlineStr">
        <is>
          <t xml:space="preserve">30/06/2025</t>
        </is>
      </c>
      <c r="D618" s="3" t="inlineStr">
        <is>
          <t xml:space="preserve">89</t>
        </is>
      </c>
      <c r="E618" s="3" t="inlineStr">
        <is>
          <t xml:space="preserve">Faixa amarela (meta 90 %, maior melhor). Primeira apuração registrada da série.</t>
        </is>
      </c>
    </row>
    <row r="619">
      <c r="A619" s="3" t="inlineStr">
        <is>
          <t xml:space="preserve">MED-0618</t>
        </is>
      </c>
      <c r="B619" s="3" t="inlineStr">
        <is>
          <t xml:space="preserve">IND-240</t>
        </is>
      </c>
      <c r="C619" s="3" t="inlineStr">
        <is>
          <t xml:space="preserve">31/12/2025</t>
        </is>
      </c>
      <c r="D619" s="3" t="inlineStr">
        <is>
          <t xml:space="preserve">88</t>
        </is>
      </c>
      <c r="E619" s="3" t="inlineStr">
        <is>
          <t xml:space="preserve">Faixa amarela (meta 90 %, maior melhor). Queda de 1 % sobre 30/06/2025.</t>
        </is>
      </c>
    </row>
    <row r="620">
      <c r="A620" s="3" t="inlineStr">
        <is>
          <t xml:space="preserve">MED-0619</t>
        </is>
      </c>
      <c r="B620" s="3" t="inlineStr">
        <is>
          <t xml:space="preserve">IND-240</t>
        </is>
      </c>
      <c r="C620" s="3" t="inlineStr">
        <is>
          <t xml:space="preserve">30/06/2026</t>
        </is>
      </c>
      <c r="D620" s="3" t="inlineStr">
        <is>
          <t xml:space="preserve">90</t>
        </is>
      </c>
      <c r="E620" s="3" t="inlineStr">
        <is>
          <t xml:space="preserve">Faixa verde (meta 90 %, maior melhor). Alta de 2 % sobre 31/12/2025.</t>
        </is>
      </c>
    </row>
    <row r="621">
      <c r="A621" s="3" t="inlineStr">
        <is>
          <t xml:space="preserve">MED-0620</t>
        </is>
      </c>
      <c r="B621" s="3" t="inlineStr">
        <is>
          <t xml:space="preserve">IND-241</t>
        </is>
      </c>
      <c r="C621" s="3" t="inlineStr">
        <is>
          <t xml:space="preserve">30/06/2025</t>
        </is>
      </c>
      <c r="D621" s="3" t="inlineStr">
        <is>
          <t xml:space="preserve">88</t>
        </is>
      </c>
      <c r="E621" s="3" t="inlineStr">
        <is>
          <t xml:space="preserve">Faixa amarela (meta 90 %, maior melhor). Primeira apuração registrada da série.</t>
        </is>
      </c>
    </row>
    <row r="622">
      <c r="A622" s="3" t="inlineStr">
        <is>
          <t xml:space="preserve">MED-0621</t>
        </is>
      </c>
      <c r="B622" s="3" t="inlineStr">
        <is>
          <t xml:space="preserve">IND-241</t>
        </is>
      </c>
      <c r="C622" s="3" t="inlineStr">
        <is>
          <t xml:space="preserve">31/12/2025</t>
        </is>
      </c>
      <c r="D622" s="3" t="inlineStr">
        <is>
          <t xml:space="preserve">88</t>
        </is>
      </c>
      <c r="E622" s="3" t="inlineStr">
        <is>
          <t xml:space="preserve">Faixa amarela (meta 90 %, maior melhor). Estável em relação a 30/06/2025.</t>
        </is>
      </c>
    </row>
    <row r="623">
      <c r="A623" s="3" t="inlineStr">
        <is>
          <t xml:space="preserve">MED-0622</t>
        </is>
      </c>
      <c r="B623" s="3" t="inlineStr">
        <is>
          <t xml:space="preserve">IND-241</t>
        </is>
      </c>
      <c r="C623" s="3" t="inlineStr">
        <is>
          <t xml:space="preserve">30/06/2026</t>
        </is>
      </c>
      <c r="D623" s="3" t="inlineStr">
        <is>
          <t xml:space="preserve">90</t>
        </is>
      </c>
      <c r="E623" s="3" t="inlineStr">
        <is>
          <t xml:space="preserve">Faixa verde (meta 90 %, maior melhor). Alta de 2 % sobre 31/12/2025.</t>
        </is>
      </c>
    </row>
    <row r="624">
      <c r="A624" s="3" t="inlineStr">
        <is>
          <t xml:space="preserve">MED-0623</t>
        </is>
      </c>
      <c r="B624" s="3" t="inlineStr">
        <is>
          <t xml:space="preserve">IND-242</t>
        </is>
      </c>
      <c r="C624" s="3" t="inlineStr">
        <is>
          <t xml:space="preserve">31/05/2026</t>
        </is>
      </c>
      <c r="D624" s="3" t="inlineStr">
        <is>
          <t xml:space="preserve">90</t>
        </is>
      </c>
      <c r="E624" s="3" t="inlineStr">
        <is>
          <t xml:space="preserve">Faixa amarela (meta 95 %, maior melhor). Primeira apuração registrada da série.</t>
        </is>
      </c>
    </row>
    <row r="625">
      <c r="A625" s="3" t="inlineStr">
        <is>
          <t xml:space="preserve">MED-0624</t>
        </is>
      </c>
      <c r="B625" s="3" t="inlineStr">
        <is>
          <t xml:space="preserve">IND-242</t>
        </is>
      </c>
      <c r="C625" s="3" t="inlineStr">
        <is>
          <t xml:space="preserve">30/06/2026</t>
        </is>
      </c>
      <c r="D625" s="3" t="inlineStr">
        <is>
          <t xml:space="preserve">92</t>
        </is>
      </c>
      <c r="E625" s="3" t="inlineStr">
        <is>
          <t xml:space="preserve">Faixa amarela (meta 95 %, maior melhor). Alta de 2 % sobre 31/05/2026.</t>
        </is>
      </c>
    </row>
    <row r="626">
      <c r="A626" s="3" t="inlineStr">
        <is>
          <t xml:space="preserve">MED-0625</t>
        </is>
      </c>
      <c r="B626" s="3" t="inlineStr">
        <is>
          <t xml:space="preserve">IND-242</t>
        </is>
      </c>
      <c r="C626" s="3" t="inlineStr">
        <is>
          <t xml:space="preserve">31/07/2026</t>
        </is>
      </c>
      <c r="D626" s="3" t="inlineStr">
        <is>
          <t xml:space="preserve">92</t>
        </is>
      </c>
      <c r="E626" s="3" t="inlineStr">
        <is>
          <t xml:space="preserve">Faixa amarela (meta 95 %, maior melhor). Estável em relação a 30/06/2026.</t>
        </is>
      </c>
    </row>
    <row r="627">
      <c r="A627" s="3" t="inlineStr">
        <is>
          <t xml:space="preserve">MED-0626</t>
        </is>
      </c>
      <c r="B627" s="3" t="inlineStr">
        <is>
          <t xml:space="preserve">IND-025</t>
        </is>
      </c>
      <c r="C627" s="3" t="inlineStr">
        <is>
          <t xml:space="preserve">31/05/2026</t>
        </is>
      </c>
      <c r="D627" s="3" t="inlineStr">
        <is>
          <t xml:space="preserve">94</t>
        </is>
      </c>
      <c r="E627" s="3" t="inlineStr">
        <is>
          <t xml:space="preserve">Faixa amarela (meta 95 %, maior melhor). Primeira apuração registrada da série.</t>
        </is>
      </c>
    </row>
    <row r="628">
      <c r="A628" s="3" t="inlineStr">
        <is>
          <t xml:space="preserve">MED-0627</t>
        </is>
      </c>
      <c r="B628" s="3" t="inlineStr">
        <is>
          <t xml:space="preserve">IND-025</t>
        </is>
      </c>
      <c r="C628" s="3" t="inlineStr">
        <is>
          <t xml:space="preserve">30/06/2026</t>
        </is>
      </c>
      <c r="D628" s="3" t="inlineStr">
        <is>
          <t xml:space="preserve">94</t>
        </is>
      </c>
      <c r="E628" s="3" t="inlineStr">
        <is>
          <t xml:space="preserve">Faixa amarela (meta 95 %, maior melhor). Estável em relação a 31/05/2026.</t>
        </is>
      </c>
    </row>
    <row r="629">
      <c r="A629" s="3" t="inlineStr">
        <is>
          <t xml:space="preserve">MED-0628</t>
        </is>
      </c>
      <c r="B629" s="3" t="inlineStr">
        <is>
          <t xml:space="preserve">IND-025</t>
        </is>
      </c>
      <c r="C629" s="3" t="inlineStr">
        <is>
          <t xml:space="preserve">31/07/2026</t>
        </is>
      </c>
      <c r="D629" s="3" t="inlineStr">
        <is>
          <t xml:space="preserve">95</t>
        </is>
      </c>
      <c r="E629" s="3" t="inlineStr">
        <is>
          <t xml:space="preserve">Faixa verde (meta 95 %, maior melhor). Alta de 1 % sobre 30/06/2026.</t>
        </is>
      </c>
    </row>
    <row r="630">
      <c r="A630" s="3" t="inlineStr">
        <is>
          <t xml:space="preserve">MED-0629</t>
        </is>
      </c>
      <c r="B630" s="3" t="inlineStr">
        <is>
          <t xml:space="preserve">IND-077</t>
        </is>
      </c>
      <c r="C630" s="3" t="inlineStr">
        <is>
          <t xml:space="preserve">31/12/2025</t>
        </is>
      </c>
      <c r="D630" s="3" t="inlineStr">
        <is>
          <t xml:space="preserve">88</t>
        </is>
      </c>
      <c r="E630" s="3" t="inlineStr">
        <is>
          <t xml:space="preserve">Faixa vermelha (meta 100 %, maior melhor). Primeira apuração registrada da série.</t>
        </is>
      </c>
    </row>
    <row r="631">
      <c r="A631" s="3" t="inlineStr">
        <is>
          <t xml:space="preserve">MED-0630</t>
        </is>
      </c>
      <c r="B631" s="3" t="inlineStr">
        <is>
          <t xml:space="preserve">IND-077</t>
        </is>
      </c>
      <c r="C631" s="3" t="inlineStr">
        <is>
          <t xml:space="preserve">31/03/2026</t>
        </is>
      </c>
      <c r="D631" s="3" t="inlineStr">
        <is>
          <t xml:space="preserve">93</t>
        </is>
      </c>
      <c r="E631" s="3" t="inlineStr">
        <is>
          <t xml:space="preserve">Faixa amarela (meta 100 %, maior melhor). Alta de 5 % sobre 31/12/2025.</t>
        </is>
      </c>
    </row>
    <row r="632">
      <c r="A632" s="3" t="inlineStr">
        <is>
          <t xml:space="preserve">MED-0631</t>
        </is>
      </c>
      <c r="B632" s="3" t="inlineStr">
        <is>
          <t xml:space="preserve">IND-077</t>
        </is>
      </c>
      <c r="C632" s="3" t="inlineStr">
        <is>
          <t xml:space="preserve">30/06/2026</t>
        </is>
      </c>
      <c r="D632" s="3" t="inlineStr">
        <is>
          <t xml:space="preserve">92</t>
        </is>
      </c>
      <c r="E632" s="3" t="inlineStr">
        <is>
          <t xml:space="preserve">Faixa amarela (meta 100 %, maior melhor). Queda de 1 % sobre 31/03/2026.</t>
        </is>
      </c>
    </row>
    <row r="633">
      <c r="A633" s="3" t="inlineStr">
        <is>
          <t xml:space="preserve">MED-0632</t>
        </is>
      </c>
      <c r="B633" s="3" t="inlineStr">
        <is>
          <t xml:space="preserve">IND-243</t>
        </is>
      </c>
      <c r="C633" s="3" t="inlineStr">
        <is>
          <t xml:space="preserve">30/06/2025</t>
        </is>
      </c>
      <c r="D633" s="3" t="inlineStr">
        <is>
          <t xml:space="preserve">87</t>
        </is>
      </c>
      <c r="E633" s="3" t="inlineStr">
        <is>
          <t xml:space="preserve">Faixa amarela (meta 90 %, maior melhor). Primeira apuração registrada da série.</t>
        </is>
      </c>
    </row>
    <row r="634">
      <c r="A634" s="3" t="inlineStr">
        <is>
          <t xml:space="preserve">MED-0633</t>
        </is>
      </c>
      <c r="B634" s="3" t="inlineStr">
        <is>
          <t xml:space="preserve">IND-243</t>
        </is>
      </c>
      <c r="C634" s="3" t="inlineStr">
        <is>
          <t xml:space="preserve">31/12/2025</t>
        </is>
      </c>
      <c r="D634" s="3" t="inlineStr">
        <is>
          <t xml:space="preserve">89</t>
        </is>
      </c>
      <c r="E634" s="3" t="inlineStr">
        <is>
          <t xml:space="preserve">Faixa amarela (meta 90 %, maior melhor). Alta de 2 % sobre 30/06/2025.</t>
        </is>
      </c>
    </row>
    <row r="635">
      <c r="A635" s="3" t="inlineStr">
        <is>
          <t xml:space="preserve">MED-0634</t>
        </is>
      </c>
      <c r="B635" s="3" t="inlineStr">
        <is>
          <t xml:space="preserve">IND-243</t>
        </is>
      </c>
      <c r="C635" s="3" t="inlineStr">
        <is>
          <t xml:space="preserve">30/06/2026</t>
        </is>
      </c>
      <c r="D635" s="3" t="inlineStr">
        <is>
          <t xml:space="preserve">91</t>
        </is>
      </c>
      <c r="E635" s="3" t="inlineStr">
        <is>
          <t xml:space="preserve">Faixa verde (meta 90 %, maior melhor). Alta de 2 % sobre 31/12/2025.</t>
        </is>
      </c>
    </row>
    <row r="636">
      <c r="A636" s="3" t="inlineStr">
        <is>
          <t xml:space="preserve">MED-0635</t>
        </is>
      </c>
      <c r="B636" s="3" t="inlineStr">
        <is>
          <t xml:space="preserve">IND-244</t>
        </is>
      </c>
      <c r="C636" s="3" t="inlineStr">
        <is>
          <t xml:space="preserve">30/06/2025</t>
        </is>
      </c>
      <c r="D636" s="3" t="inlineStr">
        <is>
          <t xml:space="preserve">88</t>
        </is>
      </c>
      <c r="E636" s="3" t="inlineStr">
        <is>
          <t xml:space="preserve">Faixa amarela (meta 90 %, maior melhor). Primeira apuração registrada da série.</t>
        </is>
      </c>
    </row>
    <row r="637">
      <c r="A637" s="3" t="inlineStr">
        <is>
          <t xml:space="preserve">MED-0636</t>
        </is>
      </c>
      <c r="B637" s="3" t="inlineStr">
        <is>
          <t xml:space="preserve">IND-244</t>
        </is>
      </c>
      <c r="C637" s="3" t="inlineStr">
        <is>
          <t xml:space="preserve">31/12/2025</t>
        </is>
      </c>
      <c r="D637" s="3" t="inlineStr">
        <is>
          <t xml:space="preserve">89</t>
        </is>
      </c>
      <c r="E637" s="3" t="inlineStr">
        <is>
          <t xml:space="preserve">Faixa amarela (meta 90 %, maior melhor). Alta de 1 % sobre 30/06/2025.</t>
        </is>
      </c>
    </row>
    <row r="638">
      <c r="A638" s="3" t="inlineStr">
        <is>
          <t xml:space="preserve">MED-0637</t>
        </is>
      </c>
      <c r="B638" s="3" t="inlineStr">
        <is>
          <t xml:space="preserve">IND-244</t>
        </is>
      </c>
      <c r="C638" s="3" t="inlineStr">
        <is>
          <t xml:space="preserve">30/06/2026</t>
        </is>
      </c>
      <c r="D638" s="3" t="inlineStr">
        <is>
          <t xml:space="preserve">90</t>
        </is>
      </c>
      <c r="E638" s="3" t="inlineStr">
        <is>
          <t xml:space="preserve">Faixa verde (meta 90 %, maior melhor). Alta de 1 % sobre 31/12/2025.</t>
        </is>
      </c>
    </row>
    <row r="639">
      <c r="A639" s="3" t="inlineStr">
        <is>
          <t xml:space="preserve">MED-0638</t>
        </is>
      </c>
      <c r="B639" s="3" t="inlineStr">
        <is>
          <t xml:space="preserve">IND-245</t>
        </is>
      </c>
      <c r="C639" s="3" t="inlineStr">
        <is>
          <t xml:space="preserve">30/06/2025</t>
        </is>
      </c>
      <c r="D639" s="3" t="inlineStr">
        <is>
          <t xml:space="preserve">85</t>
        </is>
      </c>
      <c r="E639" s="3" t="inlineStr">
        <is>
          <t xml:space="preserve">Faixa amarela (meta 90 %, maior melhor). Primeira apuração registrada da série.</t>
        </is>
      </c>
    </row>
    <row r="640">
      <c r="A640" s="3" t="inlineStr">
        <is>
          <t xml:space="preserve">MED-0639</t>
        </is>
      </c>
      <c r="B640" s="3" t="inlineStr">
        <is>
          <t xml:space="preserve">IND-245</t>
        </is>
      </c>
      <c r="C640" s="3" t="inlineStr">
        <is>
          <t xml:space="preserve">31/12/2025</t>
        </is>
      </c>
      <c r="D640" s="3" t="inlineStr">
        <is>
          <t xml:space="preserve">86</t>
        </is>
      </c>
      <c r="E640" s="3" t="inlineStr">
        <is>
          <t xml:space="preserve">Faixa amarela (meta 90 %, maior melhor). Alta de 1 % sobre 30/06/2025.</t>
        </is>
      </c>
    </row>
    <row r="641">
      <c r="A641" s="3" t="inlineStr">
        <is>
          <t xml:space="preserve">MED-0640</t>
        </is>
      </c>
      <c r="B641" s="3" t="inlineStr">
        <is>
          <t xml:space="preserve">IND-245</t>
        </is>
      </c>
      <c r="C641" s="3" t="inlineStr">
        <is>
          <t xml:space="preserve">30/06/2026</t>
        </is>
      </c>
      <c r="D641" s="3" t="inlineStr">
        <is>
          <t xml:space="preserve">88</t>
        </is>
      </c>
      <c r="E641" s="3" t="inlineStr">
        <is>
          <t xml:space="preserve">Faixa amarela (meta 90 %, maior melhor). Alta de 2 % sobre 31/12/2025.</t>
        </is>
      </c>
    </row>
    <row r="642">
      <c r="A642" s="3" t="inlineStr">
        <is>
          <t xml:space="preserve">MED-0641</t>
        </is>
      </c>
      <c r="B642" s="3" t="inlineStr">
        <is>
          <t xml:space="preserve">IND-078</t>
        </is>
      </c>
      <c r="C642" s="3" t="inlineStr">
        <is>
          <t xml:space="preserve">30/06/2025</t>
        </is>
      </c>
      <c r="D642" s="3" t="inlineStr">
        <is>
          <t xml:space="preserve">96</t>
        </is>
      </c>
      <c r="E642" s="3" t="inlineStr">
        <is>
          <t xml:space="preserve">Faixa amarela (meta 98 %, maior melhor). Primeira apuração registrada da série.</t>
        </is>
      </c>
    </row>
    <row r="643">
      <c r="A643" s="3" t="inlineStr">
        <is>
          <t xml:space="preserve">MED-0642</t>
        </is>
      </c>
      <c r="B643" s="3" t="inlineStr">
        <is>
          <t xml:space="preserve">IND-078</t>
        </is>
      </c>
      <c r="C643" s="3" t="inlineStr">
        <is>
          <t xml:space="preserve">31/12/2025</t>
        </is>
      </c>
      <c r="D643" s="3" t="inlineStr">
        <is>
          <t xml:space="preserve">96</t>
        </is>
      </c>
      <c r="E643" s="3" t="inlineStr">
        <is>
          <t xml:space="preserve">Faixa amarela (meta 98 %, maior melhor). Estável em relação a 30/06/2025.</t>
        </is>
      </c>
    </row>
    <row r="644">
      <c r="A644" s="3" t="inlineStr">
        <is>
          <t xml:space="preserve">MED-0643</t>
        </is>
      </c>
      <c r="B644" s="3" t="inlineStr">
        <is>
          <t xml:space="preserve">IND-078</t>
        </is>
      </c>
      <c r="C644" s="3" t="inlineStr">
        <is>
          <t xml:space="preserve">30/06/2026</t>
        </is>
      </c>
      <c r="D644" s="3" t="inlineStr">
        <is>
          <t xml:space="preserve">99</t>
        </is>
      </c>
      <c r="E644" s="3" t="inlineStr">
        <is>
          <t xml:space="preserve">Faixa verde (meta 98 %, maior melhor). Alta de 3 % sobre 31/12/2025.</t>
        </is>
      </c>
    </row>
    <row r="645">
      <c r="A645" s="3" t="inlineStr">
        <is>
          <t xml:space="preserve">MED-0644</t>
        </is>
      </c>
      <c r="B645" s="3" t="inlineStr">
        <is>
          <t xml:space="preserve">IND-246</t>
        </is>
      </c>
      <c r="C645" s="3" t="inlineStr">
        <is>
          <t xml:space="preserve">31/12/2025</t>
        </is>
      </c>
      <c r="D645" s="3" t="inlineStr">
        <is>
          <t xml:space="preserve">94</t>
        </is>
      </c>
      <c r="E645" s="3" t="inlineStr">
        <is>
          <t xml:space="preserve">Faixa amarela (meta 95 %, maior melhor). Primeira apuração registrada da série.</t>
        </is>
      </c>
    </row>
    <row r="646">
      <c r="A646" s="3" t="inlineStr">
        <is>
          <t xml:space="preserve">MED-0645</t>
        </is>
      </c>
      <c r="B646" s="3" t="inlineStr">
        <is>
          <t xml:space="preserve">IND-246</t>
        </is>
      </c>
      <c r="C646" s="3" t="inlineStr">
        <is>
          <t xml:space="preserve">31/03/2026</t>
        </is>
      </c>
      <c r="D646" s="3" t="inlineStr">
        <is>
          <t xml:space="preserve">94</t>
        </is>
      </c>
      <c r="E646" s="3" t="inlineStr">
        <is>
          <t xml:space="preserve">Faixa amarela (meta 95 %, maior melhor). Estável em relação a 31/12/2025.</t>
        </is>
      </c>
    </row>
    <row r="647">
      <c r="A647" s="3" t="inlineStr">
        <is>
          <t xml:space="preserve">MED-0646</t>
        </is>
      </c>
      <c r="B647" s="3" t="inlineStr">
        <is>
          <t xml:space="preserve">IND-246</t>
        </is>
      </c>
      <c r="C647" s="3" t="inlineStr">
        <is>
          <t xml:space="preserve">30/06/2026</t>
        </is>
      </c>
      <c r="D647" s="3" t="inlineStr">
        <is>
          <t xml:space="preserve">95</t>
        </is>
      </c>
      <c r="E647" s="3" t="inlineStr">
        <is>
          <t xml:space="preserve">Faixa verde (meta 95 %, maior melhor). Alta de 1 % sobre 31/03/2026.</t>
        </is>
      </c>
    </row>
    <row r="648">
      <c r="A648" s="3" t="inlineStr">
        <is>
          <t xml:space="preserve">MED-0647</t>
        </is>
      </c>
      <c r="B648" s="3" t="inlineStr">
        <is>
          <t xml:space="preserve">IND-247</t>
        </is>
      </c>
      <c r="C648" s="3" t="inlineStr">
        <is>
          <t xml:space="preserve">31/12/2025</t>
        </is>
      </c>
      <c r="D648" s="3" t="inlineStr">
        <is>
          <t xml:space="preserve">80</t>
        </is>
      </c>
      <c r="E648" s="3" t="inlineStr">
        <is>
          <t xml:space="preserve">Faixa amarela (meta 85 %, maior melhor). Primeira apuração registrada da série.</t>
        </is>
      </c>
    </row>
    <row r="649">
      <c r="A649" s="3" t="inlineStr">
        <is>
          <t xml:space="preserve">MED-0648</t>
        </is>
      </c>
      <c r="B649" s="3" t="inlineStr">
        <is>
          <t xml:space="preserve">IND-247</t>
        </is>
      </c>
      <c r="C649" s="3" t="inlineStr">
        <is>
          <t xml:space="preserve">31/03/2026</t>
        </is>
      </c>
      <c r="D649" s="3" t="inlineStr">
        <is>
          <t xml:space="preserve">81</t>
        </is>
      </c>
      <c r="E649" s="3" t="inlineStr">
        <is>
          <t xml:space="preserve">Faixa amarela (meta 85 %, maior melhor). Alta de 1 % sobre 31/12/2025.</t>
        </is>
      </c>
    </row>
    <row r="650">
      <c r="A650" s="3" t="inlineStr">
        <is>
          <t xml:space="preserve">MED-0649</t>
        </is>
      </c>
      <c r="B650" s="3" t="inlineStr">
        <is>
          <t xml:space="preserve">IND-247</t>
        </is>
      </c>
      <c r="C650" s="3" t="inlineStr">
        <is>
          <t xml:space="preserve">30/06/2026</t>
        </is>
      </c>
      <c r="D650" s="3" t="inlineStr">
        <is>
          <t xml:space="preserve">83</t>
        </is>
      </c>
      <c r="E650" s="3" t="inlineStr">
        <is>
          <t xml:space="preserve">Faixa amarela (meta 85 %, maior melhor). Alta de 2 % sobre 31/03/2026.</t>
        </is>
      </c>
    </row>
    <row r="651">
      <c r="A651" s="3" t="inlineStr">
        <is>
          <t xml:space="preserve">MED-0650</t>
        </is>
      </c>
      <c r="B651" s="3" t="inlineStr">
        <is>
          <t xml:space="preserve">IND-248</t>
        </is>
      </c>
      <c r="C651" s="3" t="inlineStr">
        <is>
          <t xml:space="preserve">31/12/2025</t>
        </is>
      </c>
      <c r="D651" s="3" t="inlineStr">
        <is>
          <t xml:space="preserve">93</t>
        </is>
      </c>
      <c r="E651" s="3" t="inlineStr">
        <is>
          <t xml:space="preserve">Faixa amarela (meta 95 %, maior melhor). Primeira apuração registrada da série.</t>
        </is>
      </c>
    </row>
    <row r="652">
      <c r="A652" s="3" t="inlineStr">
        <is>
          <t xml:space="preserve">MED-0651</t>
        </is>
      </c>
      <c r="B652" s="3" t="inlineStr">
        <is>
          <t xml:space="preserve">IND-248</t>
        </is>
      </c>
      <c r="C652" s="3" t="inlineStr">
        <is>
          <t xml:space="preserve">31/03/2026</t>
        </is>
      </c>
      <c r="D652" s="3" t="inlineStr">
        <is>
          <t xml:space="preserve">94</t>
        </is>
      </c>
      <c r="E652" s="3" t="inlineStr">
        <is>
          <t xml:space="preserve">Faixa amarela (meta 95 %, maior melhor). Alta de 1 % sobre 31/12/2025.</t>
        </is>
      </c>
    </row>
    <row r="653">
      <c r="A653" s="3" t="inlineStr">
        <is>
          <t xml:space="preserve">MED-0652</t>
        </is>
      </c>
      <c r="B653" s="3" t="inlineStr">
        <is>
          <t xml:space="preserve">IND-248</t>
        </is>
      </c>
      <c r="C653" s="3" t="inlineStr">
        <is>
          <t xml:space="preserve">30/06/2026</t>
        </is>
      </c>
      <c r="D653" s="3" t="inlineStr">
        <is>
          <t xml:space="preserve">95</t>
        </is>
      </c>
      <c r="E653" s="3" t="inlineStr">
        <is>
          <t xml:space="preserve">Faixa verde (meta 95 %, maior melhor). Alta de 1 % sobre 31/03/2026.</t>
        </is>
      </c>
    </row>
    <row r="654">
      <c r="A654" s="3" t="inlineStr">
        <is>
          <t xml:space="preserve">MED-0653</t>
        </is>
      </c>
      <c r="B654" s="3" t="inlineStr">
        <is>
          <t xml:space="preserve">IND-026</t>
        </is>
      </c>
      <c r="C654" s="3" t="inlineStr">
        <is>
          <t xml:space="preserve">31/12/2023</t>
        </is>
      </c>
      <c r="D654" s="3" t="inlineStr">
        <is>
          <t xml:space="preserve">88</t>
        </is>
      </c>
      <c r="E654" s="3" t="inlineStr">
        <is>
          <t xml:space="preserve">Faixa amarela (meta 90 %, maior melhor). Primeira apuração registrada da série.</t>
        </is>
      </c>
    </row>
    <row r="655">
      <c r="A655" s="3" t="inlineStr">
        <is>
          <t xml:space="preserve">MED-0654</t>
        </is>
      </c>
      <c r="B655" s="3" t="inlineStr">
        <is>
          <t xml:space="preserve">IND-026</t>
        </is>
      </c>
      <c r="C655" s="3" t="inlineStr">
        <is>
          <t xml:space="preserve">31/12/2024</t>
        </is>
      </c>
      <c r="D655" s="3" t="inlineStr">
        <is>
          <t xml:space="preserve">89</t>
        </is>
      </c>
      <c r="E655" s="3" t="inlineStr">
        <is>
          <t xml:space="preserve">Faixa amarela (meta 90 %, maior melhor). Alta de 1 % sobre 31/12/2023.</t>
        </is>
      </c>
    </row>
    <row r="656">
      <c r="A656" s="3" t="inlineStr">
        <is>
          <t xml:space="preserve">MED-0655</t>
        </is>
      </c>
      <c r="B656" s="3" t="inlineStr">
        <is>
          <t xml:space="preserve">IND-026</t>
        </is>
      </c>
      <c r="C656" s="3" t="inlineStr">
        <is>
          <t xml:space="preserve">31/12/2025</t>
        </is>
      </c>
      <c r="D656" s="3" t="inlineStr">
        <is>
          <t xml:space="preserve">90</t>
        </is>
      </c>
      <c r="E656" s="3" t="inlineStr">
        <is>
          <t xml:space="preserve">Faixa verde (meta 90 %, maior melhor). Alta de 1 % sobre 31/12/2024.</t>
        </is>
      </c>
    </row>
    <row r="657">
      <c r="A657" s="3" t="inlineStr">
        <is>
          <t xml:space="preserve">MED-0656</t>
        </is>
      </c>
      <c r="B657" s="3" t="inlineStr">
        <is>
          <t xml:space="preserve">IND-079</t>
        </is>
      </c>
      <c r="C657" s="3" t="inlineStr">
        <is>
          <t xml:space="preserve">30/06/2025</t>
        </is>
      </c>
      <c r="D657" s="3" t="inlineStr">
        <is>
          <t xml:space="preserve">68</t>
        </is>
      </c>
      <c r="E657" s="3" t="inlineStr">
        <is>
          <t xml:space="preserve">Faixa amarela (meta 70 %, maior melhor). Primeira apuração registrada da série.</t>
        </is>
      </c>
    </row>
    <row r="658">
      <c r="A658" s="3" t="inlineStr">
        <is>
          <t xml:space="preserve">MED-0657</t>
        </is>
      </c>
      <c r="B658" s="3" t="inlineStr">
        <is>
          <t xml:space="preserve">IND-079</t>
        </is>
      </c>
      <c r="C658" s="3" t="inlineStr">
        <is>
          <t xml:space="preserve">31/12/2025</t>
        </is>
      </c>
      <c r="D658" s="3" t="inlineStr">
        <is>
          <t xml:space="preserve">69</t>
        </is>
      </c>
      <c r="E658" s="3" t="inlineStr">
        <is>
          <t xml:space="preserve">Faixa amarela (meta 70 %, maior melhor). Alta de 1 % sobre 30/06/2025.</t>
        </is>
      </c>
    </row>
    <row r="659">
      <c r="A659" s="3" t="inlineStr">
        <is>
          <t xml:space="preserve">MED-0658</t>
        </is>
      </c>
      <c r="B659" s="3" t="inlineStr">
        <is>
          <t xml:space="preserve">IND-079</t>
        </is>
      </c>
      <c r="C659" s="3" t="inlineStr">
        <is>
          <t xml:space="preserve">30/06/2026</t>
        </is>
      </c>
      <c r="D659" s="3" t="inlineStr">
        <is>
          <t xml:space="preserve">70</t>
        </is>
      </c>
      <c r="E659" s="3" t="inlineStr">
        <is>
          <t xml:space="preserve">Faixa verde (meta 70 %, maior melhor). Alta de 1 % sobre 31/12/2025.</t>
        </is>
      </c>
    </row>
    <row r="660">
      <c r="A660" s="3" t="inlineStr">
        <is>
          <t xml:space="preserve">MED-0659</t>
        </is>
      </c>
      <c r="B660" s="3" t="inlineStr">
        <is>
          <t xml:space="preserve">IND-249</t>
        </is>
      </c>
      <c r="C660" s="3" t="inlineStr">
        <is>
          <t xml:space="preserve">30/06/2025</t>
        </is>
      </c>
      <c r="D660" s="3" t="inlineStr">
        <is>
          <t xml:space="preserve">96</t>
        </is>
      </c>
      <c r="E660" s="3" t="inlineStr">
        <is>
          <t xml:space="preserve">Faixa amarela (meta 98 %, maior melhor). Primeira apuração registrada da série.</t>
        </is>
      </c>
    </row>
    <row r="661">
      <c r="A661" s="3" t="inlineStr">
        <is>
          <t xml:space="preserve">MED-0660</t>
        </is>
      </c>
      <c r="B661" s="3" t="inlineStr">
        <is>
          <t xml:space="preserve">IND-249</t>
        </is>
      </c>
      <c r="C661" s="3" t="inlineStr">
        <is>
          <t xml:space="preserve">31/12/2025</t>
        </is>
      </c>
      <c r="D661" s="3" t="inlineStr">
        <is>
          <t xml:space="preserve">96</t>
        </is>
      </c>
      <c r="E661" s="3" t="inlineStr">
        <is>
          <t xml:space="preserve">Faixa amarela (meta 98 %, maior melhor). Estável em relação a 30/06/2025.</t>
        </is>
      </c>
    </row>
    <row r="662">
      <c r="A662" s="3" t="inlineStr">
        <is>
          <t xml:space="preserve">MED-0661</t>
        </is>
      </c>
      <c r="B662" s="3" t="inlineStr">
        <is>
          <t xml:space="preserve">IND-249</t>
        </is>
      </c>
      <c r="C662" s="3" t="inlineStr">
        <is>
          <t xml:space="preserve">30/06/2026</t>
        </is>
      </c>
      <c r="D662" s="3" t="inlineStr">
        <is>
          <t xml:space="preserve">99</t>
        </is>
      </c>
      <c r="E662" s="3" t="inlineStr">
        <is>
          <t xml:space="preserve">Faixa verde (meta 98 %, maior melhor). Alta de 3 % sobre 31/12/2025.</t>
        </is>
      </c>
    </row>
    <row r="663">
      <c r="A663" s="3" t="inlineStr">
        <is>
          <t xml:space="preserve">MED-0662</t>
        </is>
      </c>
      <c r="B663" s="3" t="inlineStr">
        <is>
          <t xml:space="preserve">IND-250</t>
        </is>
      </c>
      <c r="C663" s="3" t="inlineStr">
        <is>
          <t xml:space="preserve">30/06/2025</t>
        </is>
      </c>
      <c r="D663" s="3" t="inlineStr">
        <is>
          <t xml:space="preserve">85</t>
        </is>
      </c>
      <c r="E663" s="3" t="inlineStr">
        <is>
          <t xml:space="preserve">Faixa amarela (meta 90 %, maior melhor). Primeira apuração registrada da série.</t>
        </is>
      </c>
    </row>
    <row r="664">
      <c r="A664" s="3" t="inlineStr">
        <is>
          <t xml:space="preserve">MED-0663</t>
        </is>
      </c>
      <c r="B664" s="3" t="inlineStr">
        <is>
          <t xml:space="preserve">IND-250</t>
        </is>
      </c>
      <c r="C664" s="3" t="inlineStr">
        <is>
          <t xml:space="preserve">31/12/2025</t>
        </is>
      </c>
      <c r="D664" s="3" t="inlineStr">
        <is>
          <t xml:space="preserve">86</t>
        </is>
      </c>
      <c r="E664" s="3" t="inlineStr">
        <is>
          <t xml:space="preserve">Faixa amarela (meta 90 %, maior melhor). Alta de 1 % sobre 30/06/2025.</t>
        </is>
      </c>
    </row>
    <row r="665">
      <c r="A665" s="3" t="inlineStr">
        <is>
          <t xml:space="preserve">MED-0664</t>
        </is>
      </c>
      <c r="B665" s="3" t="inlineStr">
        <is>
          <t xml:space="preserve">IND-250</t>
        </is>
      </c>
      <c r="C665" s="3" t="inlineStr">
        <is>
          <t xml:space="preserve">30/06/2026</t>
        </is>
      </c>
      <c r="D665" s="3" t="inlineStr">
        <is>
          <t xml:space="preserve">88</t>
        </is>
      </c>
      <c r="E665" s="3" t="inlineStr">
        <is>
          <t xml:space="preserve">Faixa amarela (meta 90 %, maior melhor). Alta de 2 % sobre 31/12/2025.</t>
        </is>
      </c>
    </row>
    <row r="666">
      <c r="A666" s="3" t="inlineStr">
        <is>
          <t xml:space="preserve">MED-0665</t>
        </is>
      </c>
      <c r="B666" s="3" t="inlineStr">
        <is>
          <t xml:space="preserve">IND-251</t>
        </is>
      </c>
      <c r="C666" s="3" t="inlineStr">
        <is>
          <t xml:space="preserve">31/12/2025</t>
        </is>
      </c>
      <c r="D666" s="3" t="inlineStr">
        <is>
          <t xml:space="preserve">89</t>
        </is>
      </c>
      <c r="E666" s="3" t="inlineStr">
        <is>
          <t xml:space="preserve">Faixa amarela (meta 90 %, maior melhor). Primeira apuração registrada da série.</t>
        </is>
      </c>
    </row>
    <row r="667">
      <c r="A667" s="3" t="inlineStr">
        <is>
          <t xml:space="preserve">MED-0666</t>
        </is>
      </c>
      <c r="B667" s="3" t="inlineStr">
        <is>
          <t xml:space="preserve">IND-251</t>
        </is>
      </c>
      <c r="C667" s="3" t="inlineStr">
        <is>
          <t xml:space="preserve">31/03/2026</t>
        </is>
      </c>
      <c r="D667" s="3" t="inlineStr">
        <is>
          <t xml:space="preserve">90</t>
        </is>
      </c>
      <c r="E667" s="3" t="inlineStr">
        <is>
          <t xml:space="preserve">Faixa verde (meta 90 %, maior melhor). Alta de 1 % sobre 31/12/2025.</t>
        </is>
      </c>
    </row>
    <row r="668">
      <c r="A668" s="3" t="inlineStr">
        <is>
          <t xml:space="preserve">MED-0667</t>
        </is>
      </c>
      <c r="B668" s="3" t="inlineStr">
        <is>
          <t xml:space="preserve">IND-251</t>
        </is>
      </c>
      <c r="C668" s="3" t="inlineStr">
        <is>
          <t xml:space="preserve">30/06/2026</t>
        </is>
      </c>
      <c r="D668" s="3" t="inlineStr">
        <is>
          <t xml:space="preserve">90</t>
        </is>
      </c>
      <c r="E668" s="3" t="inlineStr">
        <is>
          <t xml:space="preserve">Faixa verde (meta 90 %, maior melhor). Estável em relação a 31/03/2026.</t>
        </is>
      </c>
    </row>
    <row r="669">
      <c r="A669" s="3" t="inlineStr">
        <is>
          <t xml:space="preserve">MED-0668</t>
        </is>
      </c>
      <c r="B669" s="3" t="inlineStr">
        <is>
          <t xml:space="preserve">IND-080</t>
        </is>
      </c>
      <c r="C669" s="3" t="inlineStr">
        <is>
          <t xml:space="preserve">31/12/2025</t>
        </is>
      </c>
      <c r="D669" s="3" t="inlineStr">
        <is>
          <t xml:space="preserve">77</t>
        </is>
      </c>
      <c r="E669" s="3" t="inlineStr">
        <is>
          <t xml:space="preserve">Faixa vermelha (meta 90 %, maior melhor). Primeira apuração registrada da série.</t>
        </is>
      </c>
    </row>
    <row r="670">
      <c r="A670" s="3" t="inlineStr">
        <is>
          <t xml:space="preserve">MED-0669</t>
        </is>
      </c>
      <c r="B670" s="3" t="inlineStr">
        <is>
          <t xml:space="preserve">IND-080</t>
        </is>
      </c>
      <c r="C670" s="3" t="inlineStr">
        <is>
          <t xml:space="preserve">31/03/2026</t>
        </is>
      </c>
      <c r="D670" s="3" t="inlineStr">
        <is>
          <t xml:space="preserve">81</t>
        </is>
      </c>
      <c r="E670" s="3" t="inlineStr">
        <is>
          <t xml:space="preserve">Faixa amarela (meta 90 %, maior melhor). Alta de 4 % sobre 31/12/2025.</t>
        </is>
      </c>
    </row>
    <row r="671">
      <c r="A671" s="3" t="inlineStr">
        <is>
          <t xml:space="preserve">MED-0670</t>
        </is>
      </c>
      <c r="B671" s="3" t="inlineStr">
        <is>
          <t xml:space="preserve">IND-080</t>
        </is>
      </c>
      <c r="C671" s="3" t="inlineStr">
        <is>
          <t xml:space="preserve">30/06/2026</t>
        </is>
      </c>
      <c r="D671" s="3" t="inlineStr">
        <is>
          <t xml:space="preserve">85</t>
        </is>
      </c>
      <c r="E671" s="3" t="inlineStr">
        <is>
          <t xml:space="preserve">Faixa amarela (meta 90 %, maior melhor). Alta de 4 % sobre 31/03/2026.</t>
        </is>
      </c>
    </row>
    <row r="672">
      <c r="A672" s="3" t="inlineStr">
        <is>
          <t xml:space="preserve">MED-0671</t>
        </is>
      </c>
      <c r="B672" s="3" t="inlineStr">
        <is>
          <t xml:space="preserve">IND-252</t>
        </is>
      </c>
      <c r="C672" s="3" t="inlineStr">
        <is>
          <t xml:space="preserve">31/12/2025</t>
        </is>
      </c>
      <c r="D672" s="3" t="inlineStr">
        <is>
          <t xml:space="preserve">88</t>
        </is>
      </c>
      <c r="E672" s="3" t="inlineStr">
        <is>
          <t xml:space="preserve">Faixa amarela (meta 90 %, maior melhor). Primeira apuração registrada da série.</t>
        </is>
      </c>
    </row>
    <row r="673">
      <c r="A673" s="3" t="inlineStr">
        <is>
          <t xml:space="preserve">MED-0672</t>
        </is>
      </c>
      <c r="B673" s="3" t="inlineStr">
        <is>
          <t xml:space="preserve">IND-252</t>
        </is>
      </c>
      <c r="C673" s="3" t="inlineStr">
        <is>
          <t xml:space="preserve">31/03/2026</t>
        </is>
      </c>
      <c r="D673" s="3" t="inlineStr">
        <is>
          <t xml:space="preserve">88</t>
        </is>
      </c>
      <c r="E673" s="3" t="inlineStr">
        <is>
          <t xml:space="preserve">Faixa amarela (meta 90 %, maior melhor). Estável em relação a 31/12/2025.</t>
        </is>
      </c>
    </row>
    <row r="674">
      <c r="A674" s="3" t="inlineStr">
        <is>
          <t xml:space="preserve">MED-0673</t>
        </is>
      </c>
      <c r="B674" s="3" t="inlineStr">
        <is>
          <t xml:space="preserve">IND-252</t>
        </is>
      </c>
      <c r="C674" s="3" t="inlineStr">
        <is>
          <t xml:space="preserve">30/06/2026</t>
        </is>
      </c>
      <c r="D674" s="3" t="inlineStr">
        <is>
          <t xml:space="preserve">91</t>
        </is>
      </c>
      <c r="E674" s="3" t="inlineStr">
        <is>
          <t xml:space="preserve">Faixa verde (meta 90 %, maior melhor). Alta de 3 % sobre 31/03/2026.</t>
        </is>
      </c>
    </row>
    <row r="675">
      <c r="A675" s="3" t="inlineStr">
        <is>
          <t xml:space="preserve">MED-0674</t>
        </is>
      </c>
      <c r="B675" s="3" t="inlineStr">
        <is>
          <t xml:space="preserve">IND-253</t>
        </is>
      </c>
      <c r="C675" s="3" t="inlineStr">
        <is>
          <t xml:space="preserve">31/05/2026</t>
        </is>
      </c>
      <c r="D675" s="3" t="inlineStr">
        <is>
          <t xml:space="preserve">88</t>
        </is>
      </c>
      <c r="E675" s="3" t="inlineStr">
        <is>
          <t xml:space="preserve">Faixa amarela (meta 90 %, maior melhor). Primeira apuração registrada da série.</t>
        </is>
      </c>
    </row>
    <row r="676">
      <c r="A676" s="3" t="inlineStr">
        <is>
          <t xml:space="preserve">MED-0675</t>
        </is>
      </c>
      <c r="B676" s="3" t="inlineStr">
        <is>
          <t xml:space="preserve">IND-253</t>
        </is>
      </c>
      <c r="C676" s="3" t="inlineStr">
        <is>
          <t xml:space="preserve">30/06/2026</t>
        </is>
      </c>
      <c r="D676" s="3" t="inlineStr">
        <is>
          <t xml:space="preserve">89</t>
        </is>
      </c>
      <c r="E676" s="3" t="inlineStr">
        <is>
          <t xml:space="preserve">Faixa amarela (meta 90 %, maior melhor). Alta de 1 % sobre 31/05/2026.</t>
        </is>
      </c>
    </row>
    <row r="677">
      <c r="A677" s="3" t="inlineStr">
        <is>
          <t xml:space="preserve">MED-0676</t>
        </is>
      </c>
      <c r="B677" s="3" t="inlineStr">
        <is>
          <t xml:space="preserve">IND-253</t>
        </is>
      </c>
      <c r="C677" s="3" t="inlineStr">
        <is>
          <t xml:space="preserve">31/07/2026</t>
        </is>
      </c>
      <c r="D677" s="3" t="inlineStr">
        <is>
          <t xml:space="preserve">91</t>
        </is>
      </c>
      <c r="E677" s="3" t="inlineStr">
        <is>
          <t xml:space="preserve">Faixa verde (meta 90 %, maior melhor). Alta de 2 % sobre 30/06/2026.</t>
        </is>
      </c>
    </row>
    <row r="678">
      <c r="A678" s="3" t="inlineStr">
        <is>
          <t xml:space="preserve">MED-0677</t>
        </is>
      </c>
      <c r="B678" s="3" t="inlineStr">
        <is>
          <t xml:space="preserve">IND-254</t>
        </is>
      </c>
      <c r="C678" s="3" t="inlineStr">
        <is>
          <t xml:space="preserve">30/06/2025</t>
        </is>
      </c>
      <c r="D678" s="3" t="inlineStr">
        <is>
          <t xml:space="preserve">85</t>
        </is>
      </c>
      <c r="E678" s="3" t="inlineStr">
        <is>
          <t xml:space="preserve">Faixa amarela (meta 90 %, maior melhor). Primeira apuração registrada da série.</t>
        </is>
      </c>
    </row>
    <row r="679">
      <c r="A679" s="3" t="inlineStr">
        <is>
          <t xml:space="preserve">MED-0678</t>
        </is>
      </c>
      <c r="B679" s="3" t="inlineStr">
        <is>
          <t xml:space="preserve">IND-254</t>
        </is>
      </c>
      <c r="C679" s="3" t="inlineStr">
        <is>
          <t xml:space="preserve">31/12/2025</t>
        </is>
      </c>
      <c r="D679" s="3" t="inlineStr">
        <is>
          <t xml:space="preserve">86</t>
        </is>
      </c>
      <c r="E679" s="3" t="inlineStr">
        <is>
          <t xml:space="preserve">Faixa amarela (meta 90 %, maior melhor). Alta de 1 % sobre 30/06/2025.</t>
        </is>
      </c>
    </row>
    <row r="680">
      <c r="A680" s="3" t="inlineStr">
        <is>
          <t xml:space="preserve">MED-0679</t>
        </is>
      </c>
      <c r="B680" s="3" t="inlineStr">
        <is>
          <t xml:space="preserve">IND-254</t>
        </is>
      </c>
      <c r="C680" s="3" t="inlineStr">
        <is>
          <t xml:space="preserve">30/06/2026</t>
        </is>
      </c>
      <c r="D680" s="3" t="inlineStr">
        <is>
          <t xml:space="preserve">88</t>
        </is>
      </c>
      <c r="E680" s="3" t="inlineStr">
        <is>
          <t xml:space="preserve">Faixa amarela (meta 90 %, maior melhor). Alta de 2 % sobre 31/12/2025.</t>
        </is>
      </c>
    </row>
    <row r="681">
      <c r="A681" s="3" t="inlineStr">
        <is>
          <t xml:space="preserve">MED-0680</t>
        </is>
      </c>
      <c r="B681" s="3" t="inlineStr">
        <is>
          <t xml:space="preserve">IND-081</t>
        </is>
      </c>
      <c r="C681" s="3" t="inlineStr">
        <is>
          <t xml:space="preserve">31/12/2023</t>
        </is>
      </c>
      <c r="D681" s="3" t="inlineStr">
        <is>
          <t xml:space="preserve">96</t>
        </is>
      </c>
      <c r="E681" s="3" t="inlineStr">
        <is>
          <t xml:space="preserve">Faixa amarela (meta 98 %, maior melhor). Primeira apuração registrada da série.</t>
        </is>
      </c>
    </row>
    <row r="682">
      <c r="A682" s="3" t="inlineStr">
        <is>
          <t xml:space="preserve">MED-0681</t>
        </is>
      </c>
      <c r="B682" s="3" t="inlineStr">
        <is>
          <t xml:space="preserve">IND-081</t>
        </is>
      </c>
      <c r="C682" s="3" t="inlineStr">
        <is>
          <t xml:space="preserve">31/12/2024</t>
        </is>
      </c>
      <c r="D682" s="3" t="inlineStr">
        <is>
          <t xml:space="preserve">96</t>
        </is>
      </c>
      <c r="E682" s="3" t="inlineStr">
        <is>
          <t xml:space="preserve">Faixa amarela (meta 98 %, maior melhor). Estável em relação a 31/12/2023.</t>
        </is>
      </c>
    </row>
    <row r="683">
      <c r="A683" s="3" t="inlineStr">
        <is>
          <t xml:space="preserve">MED-0682</t>
        </is>
      </c>
      <c r="B683" s="3" t="inlineStr">
        <is>
          <t xml:space="preserve">IND-081</t>
        </is>
      </c>
      <c r="C683" s="3" t="inlineStr">
        <is>
          <t xml:space="preserve">31/12/2025</t>
        </is>
      </c>
      <c r="D683" s="3" t="inlineStr">
        <is>
          <t xml:space="preserve">98</t>
        </is>
      </c>
      <c r="E683" s="3" t="inlineStr">
        <is>
          <t xml:space="preserve">Faixa verde (meta 98 %, maior melhor). Alta de 2 % sobre 31/12/2024.</t>
        </is>
      </c>
    </row>
    <row r="684">
      <c r="A684" s="3" t="inlineStr">
        <is>
          <t xml:space="preserve">MED-0683</t>
        </is>
      </c>
      <c r="B684" s="3" t="inlineStr">
        <is>
          <t xml:space="preserve">IND-255</t>
        </is>
      </c>
      <c r="C684" s="3" t="inlineStr">
        <is>
          <t xml:space="preserve">30/06/2025</t>
        </is>
      </c>
      <c r="D684" s="3" t="inlineStr">
        <is>
          <t xml:space="preserve">97</t>
        </is>
      </c>
      <c r="E684" s="3" t="inlineStr">
        <is>
          <t xml:space="preserve">Faixa amarela (meta 98 %, maior melhor). Primeira apuração registrada da série.</t>
        </is>
      </c>
    </row>
    <row r="685">
      <c r="A685" s="3" t="inlineStr">
        <is>
          <t xml:space="preserve">MED-0684</t>
        </is>
      </c>
      <c r="B685" s="3" t="inlineStr">
        <is>
          <t xml:space="preserve">IND-255</t>
        </is>
      </c>
      <c r="C685" s="3" t="inlineStr">
        <is>
          <t xml:space="preserve">31/12/2025</t>
        </is>
      </c>
      <c r="D685" s="3" t="inlineStr">
        <is>
          <t xml:space="preserve">97</t>
        </is>
      </c>
      <c r="E685" s="3" t="inlineStr">
        <is>
          <t xml:space="preserve">Faixa amarela (meta 98 %, maior melhor). Estável em relação a 30/06/2025.</t>
        </is>
      </c>
    </row>
    <row r="686">
      <c r="A686" s="3" t="inlineStr">
        <is>
          <t xml:space="preserve">MED-0685</t>
        </is>
      </c>
      <c r="B686" s="3" t="inlineStr">
        <is>
          <t xml:space="preserve">IND-255</t>
        </is>
      </c>
      <c r="C686" s="3" t="inlineStr">
        <is>
          <t xml:space="preserve">30/06/2026</t>
        </is>
      </c>
      <c r="D686" s="3" t="inlineStr">
        <is>
          <t xml:space="preserve">99</t>
        </is>
      </c>
      <c r="E686" s="3" t="inlineStr">
        <is>
          <t xml:space="preserve">Faixa verde (meta 98 %, maior melhor). Alta de 2 % sobre 31/12/2025.</t>
        </is>
      </c>
    </row>
    <row r="687">
      <c r="A687" s="3" t="inlineStr">
        <is>
          <t xml:space="preserve">MED-0686</t>
        </is>
      </c>
      <c r="B687" s="3" t="inlineStr">
        <is>
          <t xml:space="preserve">IND-256</t>
        </is>
      </c>
      <c r="C687" s="3" t="inlineStr">
        <is>
          <t xml:space="preserve">31/12/2025</t>
        </is>
      </c>
      <c r="D687" s="3" t="inlineStr">
        <is>
          <t xml:space="preserve">83</t>
        </is>
      </c>
      <c r="E687" s="3" t="inlineStr">
        <is>
          <t xml:space="preserve">Faixa amarela (meta 85 %, maior melhor). Primeira apuração registrada da série.</t>
        </is>
      </c>
    </row>
    <row r="688">
      <c r="A688" s="3" t="inlineStr">
        <is>
          <t xml:space="preserve">MED-0687</t>
        </is>
      </c>
      <c r="B688" s="3" t="inlineStr">
        <is>
          <t xml:space="preserve">IND-256</t>
        </is>
      </c>
      <c r="C688" s="3" t="inlineStr">
        <is>
          <t xml:space="preserve">31/03/2026</t>
        </is>
      </c>
      <c r="D688" s="3" t="inlineStr">
        <is>
          <t xml:space="preserve">83</t>
        </is>
      </c>
      <c r="E688" s="3" t="inlineStr">
        <is>
          <t xml:space="preserve">Faixa amarela (meta 85 %, maior melhor). Estável em relação a 31/12/2025.</t>
        </is>
      </c>
    </row>
    <row r="689">
      <c r="A689" s="3" t="inlineStr">
        <is>
          <t xml:space="preserve">MED-0688</t>
        </is>
      </c>
      <c r="B689" s="3" t="inlineStr">
        <is>
          <t xml:space="preserve">IND-256</t>
        </is>
      </c>
      <c r="C689" s="3" t="inlineStr">
        <is>
          <t xml:space="preserve">30/06/2026</t>
        </is>
      </c>
      <c r="D689" s="3" t="inlineStr">
        <is>
          <t xml:space="preserve">86</t>
        </is>
      </c>
      <c r="E689" s="3" t="inlineStr">
        <is>
          <t xml:space="preserve">Faixa verde (meta 85 %, maior melhor). Alta de 3 % sobre 31/03/2026.</t>
        </is>
      </c>
    </row>
    <row r="690">
      <c r="A690" s="3" t="inlineStr">
        <is>
          <t xml:space="preserve">MED-0689</t>
        </is>
      </c>
      <c r="B690" s="3" t="inlineStr">
        <is>
          <t xml:space="preserve">IND-257</t>
        </is>
      </c>
      <c r="C690" s="3" t="inlineStr">
        <is>
          <t xml:space="preserve">30/06/2025</t>
        </is>
      </c>
      <c r="D690" s="3" t="inlineStr">
        <is>
          <t xml:space="preserve">96</t>
        </is>
      </c>
      <c r="E690" s="3" t="inlineStr">
        <is>
          <t xml:space="preserve">Faixa amarela (meta 98 %, maior melhor). Primeira apuração registrada da série.</t>
        </is>
      </c>
    </row>
    <row r="691">
      <c r="A691" s="3" t="inlineStr">
        <is>
          <t xml:space="preserve">MED-0690</t>
        </is>
      </c>
      <c r="B691" s="3" t="inlineStr">
        <is>
          <t xml:space="preserve">IND-257</t>
        </is>
      </c>
      <c r="C691" s="3" t="inlineStr">
        <is>
          <t xml:space="preserve">31/12/2025</t>
        </is>
      </c>
      <c r="D691" s="3" t="inlineStr">
        <is>
          <t xml:space="preserve">97</t>
        </is>
      </c>
      <c r="E691" s="3" t="inlineStr">
        <is>
          <t xml:space="preserve">Faixa amarela (meta 98 %, maior melhor). Alta de 1 % sobre 30/06/2025.</t>
        </is>
      </c>
    </row>
    <row r="692">
      <c r="A692" s="3" t="inlineStr">
        <is>
          <t xml:space="preserve">MED-0691</t>
        </is>
      </c>
      <c r="B692" s="3" t="inlineStr">
        <is>
          <t xml:space="preserve">IND-257</t>
        </is>
      </c>
      <c r="C692" s="3" t="inlineStr">
        <is>
          <t xml:space="preserve">30/06/2026</t>
        </is>
      </c>
      <c r="D692" s="3" t="inlineStr">
        <is>
          <t xml:space="preserve">99</t>
        </is>
      </c>
      <c r="E692" s="3" t="inlineStr">
        <is>
          <t xml:space="preserve">Faixa verde (meta 98 %, maior melhor). Alta de 2 % sobre 31/12/2025.</t>
        </is>
      </c>
    </row>
    <row r="693">
      <c r="A693" s="3" t="inlineStr">
        <is>
          <t xml:space="preserve">MED-0692</t>
        </is>
      </c>
      <c r="B693" s="3" t="inlineStr">
        <is>
          <t xml:space="preserve">IND-027</t>
        </is>
      </c>
      <c r="C693" s="3" t="inlineStr">
        <is>
          <t xml:space="preserve">31/05/2026</t>
        </is>
      </c>
      <c r="D693" s="3" t="inlineStr">
        <is>
          <t xml:space="preserve">94,3</t>
        </is>
      </c>
      <c r="E693" s="3" t="inlineStr">
        <is>
          <t xml:space="preserve">Faixa amarela (meta 99,5 %, maior melhor). Primeira apuração registrada da série.</t>
        </is>
      </c>
    </row>
    <row r="694">
      <c r="A694" s="3" t="inlineStr">
        <is>
          <t xml:space="preserve">MED-0693</t>
        </is>
      </c>
      <c r="B694" s="3" t="inlineStr">
        <is>
          <t xml:space="preserve">IND-027</t>
        </is>
      </c>
      <c r="C694" s="3" t="inlineStr">
        <is>
          <t xml:space="preserve">30/06/2026</t>
        </is>
      </c>
      <c r="D694" s="3" t="inlineStr">
        <is>
          <t xml:space="preserve">95,3</t>
        </is>
      </c>
      <c r="E694" s="3" t="inlineStr">
        <is>
          <t xml:space="preserve">Faixa amarela (meta 99,5 %, maior melhor). Alta de 1 % sobre 31/05/2026.</t>
        </is>
      </c>
    </row>
    <row r="695">
      <c r="A695" s="3" t="inlineStr">
        <is>
          <t xml:space="preserve">MED-0694</t>
        </is>
      </c>
      <c r="B695" s="3" t="inlineStr">
        <is>
          <t xml:space="preserve">IND-027</t>
        </is>
      </c>
      <c r="C695" s="3" t="inlineStr">
        <is>
          <t xml:space="preserve">31/07/2026</t>
        </is>
      </c>
      <c r="D695" s="3" t="inlineStr">
        <is>
          <t xml:space="preserve">97,6</t>
        </is>
      </c>
      <c r="E695" s="3" t="inlineStr">
        <is>
          <t xml:space="preserve">Faixa amarela (meta 99,5 %, maior melhor). Alta de 2,30 % sobre 30/06/2026.</t>
        </is>
      </c>
    </row>
    <row r="696">
      <c r="A696" s="3" t="inlineStr">
        <is>
          <t xml:space="preserve">MED-0695</t>
        </is>
      </c>
      <c r="B696" s="3" t="inlineStr">
        <is>
          <t xml:space="preserve">IND-082</t>
        </is>
      </c>
      <c r="C696" s="3" t="inlineStr">
        <is>
          <t xml:space="preserve">30/06/2025</t>
        </is>
      </c>
      <c r="D696" s="3" t="inlineStr">
        <is>
          <t xml:space="preserve">79</t>
        </is>
      </c>
      <c r="E696" s="3" t="inlineStr">
        <is>
          <t xml:space="preserve">Faixa amarela (meta 80 %, maior melhor). Primeira apuração registrada da série.</t>
        </is>
      </c>
    </row>
    <row r="697">
      <c r="A697" s="3" t="inlineStr">
        <is>
          <t xml:space="preserve">MED-0696</t>
        </is>
      </c>
      <c r="B697" s="3" t="inlineStr">
        <is>
          <t xml:space="preserve">IND-082</t>
        </is>
      </c>
      <c r="C697" s="3" t="inlineStr">
        <is>
          <t xml:space="preserve">31/12/2025</t>
        </is>
      </c>
      <c r="D697" s="3" t="inlineStr">
        <is>
          <t xml:space="preserve">78</t>
        </is>
      </c>
      <c r="E697" s="3" t="inlineStr">
        <is>
          <t xml:space="preserve">Faixa amarela (meta 80 %, maior melhor). Queda de 1 % sobre 30/06/2025.</t>
        </is>
      </c>
    </row>
    <row r="698">
      <c r="A698" s="3" t="inlineStr">
        <is>
          <t xml:space="preserve">MED-0697</t>
        </is>
      </c>
      <c r="B698" s="3" t="inlineStr">
        <is>
          <t xml:space="preserve">IND-082</t>
        </is>
      </c>
      <c r="C698" s="3" t="inlineStr">
        <is>
          <t xml:space="preserve">30/06/2026</t>
        </is>
      </c>
      <c r="D698" s="3" t="inlineStr">
        <is>
          <t xml:space="preserve">80</t>
        </is>
      </c>
      <c r="E698" s="3" t="inlineStr">
        <is>
          <t xml:space="preserve">Faixa verde (meta 80 %, maior melhor). Alta de 2 % sobre 31/12/2025.</t>
        </is>
      </c>
    </row>
    <row r="699">
      <c r="A699" s="3" t="inlineStr">
        <is>
          <t xml:space="preserve">MED-0698</t>
        </is>
      </c>
      <c r="B699" s="3" t="inlineStr">
        <is>
          <t xml:space="preserve">IND-258</t>
        </is>
      </c>
      <c r="C699" s="3" t="inlineStr">
        <is>
          <t xml:space="preserve">31/12/2025</t>
        </is>
      </c>
      <c r="D699" s="3" t="inlineStr">
        <is>
          <t xml:space="preserve">78</t>
        </is>
      </c>
      <c r="E699" s="3" t="inlineStr">
        <is>
          <t xml:space="preserve">Faixa amarela (meta 80 %, maior melhor). Primeira apuração registrada da série.</t>
        </is>
      </c>
    </row>
    <row r="700">
      <c r="A700" s="3" t="inlineStr">
        <is>
          <t xml:space="preserve">MED-0699</t>
        </is>
      </c>
      <c r="B700" s="3" t="inlineStr">
        <is>
          <t xml:space="preserve">IND-258</t>
        </is>
      </c>
      <c r="C700" s="3" t="inlineStr">
        <is>
          <t xml:space="preserve">31/03/2026</t>
        </is>
      </c>
      <c r="D700" s="3" t="inlineStr">
        <is>
          <t xml:space="preserve">79</t>
        </is>
      </c>
      <c r="E700" s="3" t="inlineStr">
        <is>
          <t xml:space="preserve">Faixa amarela (meta 80 %, maior melhor). Alta de 1 % sobre 31/12/2025.</t>
        </is>
      </c>
    </row>
    <row r="701">
      <c r="A701" s="3" t="inlineStr">
        <is>
          <t xml:space="preserve">MED-0700</t>
        </is>
      </c>
      <c r="B701" s="3" t="inlineStr">
        <is>
          <t xml:space="preserve">IND-258</t>
        </is>
      </c>
      <c r="C701" s="3" t="inlineStr">
        <is>
          <t xml:space="preserve">30/06/2026</t>
        </is>
      </c>
      <c r="D701" s="3" t="inlineStr">
        <is>
          <t xml:space="preserve">81</t>
        </is>
      </c>
      <c r="E701" s="3" t="inlineStr">
        <is>
          <t xml:space="preserve">Faixa verde (meta 80 %, maior melhor). Alta de 2 % sobre 31/03/2026.</t>
        </is>
      </c>
    </row>
    <row r="702">
      <c r="A702" s="3" t="inlineStr">
        <is>
          <t xml:space="preserve">MED-0701</t>
        </is>
      </c>
      <c r="B702" s="3" t="inlineStr">
        <is>
          <t xml:space="preserve">IND-259</t>
        </is>
      </c>
      <c r="C702" s="3" t="inlineStr">
        <is>
          <t xml:space="preserve">31/12/2025</t>
        </is>
      </c>
      <c r="D702" s="3" t="inlineStr">
        <is>
          <t xml:space="preserve">89</t>
        </is>
      </c>
      <c r="E702" s="3" t="inlineStr">
        <is>
          <t xml:space="preserve">Faixa amarela (meta 90 %, maior melhor). Primeira apuração registrada da série.</t>
        </is>
      </c>
    </row>
    <row r="703">
      <c r="A703" s="3" t="inlineStr">
        <is>
          <t xml:space="preserve">MED-0702</t>
        </is>
      </c>
      <c r="B703" s="3" t="inlineStr">
        <is>
          <t xml:space="preserve">IND-259</t>
        </is>
      </c>
      <c r="C703" s="3" t="inlineStr">
        <is>
          <t xml:space="preserve">31/03/2026</t>
        </is>
      </c>
      <c r="D703" s="3" t="inlineStr">
        <is>
          <t xml:space="preserve">90</t>
        </is>
      </c>
      <c r="E703" s="3" t="inlineStr">
        <is>
          <t xml:space="preserve">Faixa verde (meta 90 %, maior melhor). Alta de 1 % sobre 31/12/2025.</t>
        </is>
      </c>
    </row>
    <row r="704">
      <c r="A704" s="3" t="inlineStr">
        <is>
          <t xml:space="preserve">MED-0703</t>
        </is>
      </c>
      <c r="B704" s="3" t="inlineStr">
        <is>
          <t xml:space="preserve">IND-259</t>
        </is>
      </c>
      <c r="C704" s="3" t="inlineStr">
        <is>
          <t xml:space="preserve">30/06/2026</t>
        </is>
      </c>
      <c r="D704" s="3" t="inlineStr">
        <is>
          <t xml:space="preserve">91</t>
        </is>
      </c>
      <c r="E704" s="3" t="inlineStr">
        <is>
          <t xml:space="preserve">Faixa verde (meta 90 %, maior melhor). Alta de 1 % sobre 31/03/2026.</t>
        </is>
      </c>
    </row>
    <row r="705">
      <c r="A705" s="3" t="inlineStr">
        <is>
          <t xml:space="preserve">MED-0704</t>
        </is>
      </c>
      <c r="B705" s="3" t="inlineStr">
        <is>
          <t xml:space="preserve">IND-260</t>
        </is>
      </c>
      <c r="C705" s="3" t="inlineStr">
        <is>
          <t xml:space="preserve">31/12/2025</t>
        </is>
      </c>
      <c r="D705" s="3" t="inlineStr">
        <is>
          <t xml:space="preserve">84</t>
        </is>
      </c>
      <c r="E705" s="3" t="inlineStr">
        <is>
          <t xml:space="preserve">Faixa amarela (meta 85 %, maior melhor). Primeira apuração registrada da série.</t>
        </is>
      </c>
    </row>
    <row r="706">
      <c r="A706" s="3" t="inlineStr">
        <is>
          <t xml:space="preserve">MED-0705</t>
        </is>
      </c>
      <c r="B706" s="3" t="inlineStr">
        <is>
          <t xml:space="preserve">IND-260</t>
        </is>
      </c>
      <c r="C706" s="3" t="inlineStr">
        <is>
          <t xml:space="preserve">31/03/2026</t>
        </is>
      </c>
      <c r="D706" s="3" t="inlineStr">
        <is>
          <t xml:space="preserve">84</t>
        </is>
      </c>
      <c r="E706" s="3" t="inlineStr">
        <is>
          <t xml:space="preserve">Faixa amarela (meta 85 %, maior melhor). Estável em relação a 31/12/2025.</t>
        </is>
      </c>
    </row>
    <row r="707">
      <c r="A707" s="3" t="inlineStr">
        <is>
          <t xml:space="preserve">MED-0706</t>
        </is>
      </c>
      <c r="B707" s="3" t="inlineStr">
        <is>
          <t xml:space="preserve">IND-260</t>
        </is>
      </c>
      <c r="C707" s="3" t="inlineStr">
        <is>
          <t xml:space="preserve">30/06/2026</t>
        </is>
      </c>
      <c r="D707" s="3" t="inlineStr">
        <is>
          <t xml:space="preserve">85</t>
        </is>
      </c>
      <c r="E707" s="3" t="inlineStr">
        <is>
          <t xml:space="preserve">Faixa verde (meta 85 %, maior melhor). Alta de 1 % sobre 31/03/2026.</t>
        </is>
      </c>
    </row>
    <row r="708">
      <c r="A708" s="3" t="inlineStr">
        <is>
          <t xml:space="preserve">MED-0707</t>
        </is>
      </c>
      <c r="B708" s="3" t="inlineStr">
        <is>
          <t xml:space="preserve">IND-083</t>
        </is>
      </c>
      <c r="C708" s="3" t="inlineStr">
        <is>
          <t xml:space="preserve">31/12/2025</t>
        </is>
      </c>
      <c r="D708" s="3" t="inlineStr">
        <is>
          <t xml:space="preserve">75</t>
        </is>
      </c>
      <c r="E708" s="3" t="inlineStr">
        <is>
          <t xml:space="preserve">Faixa vermelha (meta 85 %, maior melhor). Primeira apuração registrada da série.</t>
        </is>
      </c>
    </row>
    <row r="709">
      <c r="A709" s="3" t="inlineStr">
        <is>
          <t xml:space="preserve">MED-0708</t>
        </is>
      </c>
      <c r="B709" s="3" t="inlineStr">
        <is>
          <t xml:space="preserve">IND-083</t>
        </is>
      </c>
      <c r="C709" s="3" t="inlineStr">
        <is>
          <t xml:space="preserve">31/03/2026</t>
        </is>
      </c>
      <c r="D709" s="3" t="inlineStr">
        <is>
          <t xml:space="preserve">77</t>
        </is>
      </c>
      <c r="E709" s="3" t="inlineStr">
        <is>
          <t xml:space="preserve">Faixa amarela (meta 85 %, maior melhor). Alta de 2 % sobre 31/12/2025.</t>
        </is>
      </c>
    </row>
    <row r="710">
      <c r="A710" s="3" t="inlineStr">
        <is>
          <t xml:space="preserve">MED-0709</t>
        </is>
      </c>
      <c r="B710" s="3" t="inlineStr">
        <is>
          <t xml:space="preserve">IND-083</t>
        </is>
      </c>
      <c r="C710" s="3" t="inlineStr">
        <is>
          <t xml:space="preserve">30/06/2026</t>
        </is>
      </c>
      <c r="D710" s="3" t="inlineStr">
        <is>
          <t xml:space="preserve">79</t>
        </is>
      </c>
      <c r="E710" s="3" t="inlineStr">
        <is>
          <t xml:space="preserve">Faixa amarela (meta 85 %, maior melhor). Alta de 2 % sobre 31/03/2026.</t>
        </is>
      </c>
    </row>
    <row r="711">
      <c r="A711" s="3" t="inlineStr">
        <is>
          <t xml:space="preserve">MED-0710</t>
        </is>
      </c>
      <c r="B711" s="3" t="inlineStr">
        <is>
          <t xml:space="preserve">IND-261</t>
        </is>
      </c>
      <c r="C711" s="3" t="inlineStr">
        <is>
          <t xml:space="preserve">31/12/2025</t>
        </is>
      </c>
      <c r="D711" s="3" t="inlineStr">
        <is>
          <t xml:space="preserve">87</t>
        </is>
      </c>
      <c r="E711" s="3" t="inlineStr">
        <is>
          <t xml:space="preserve">Faixa amarela (meta 90 %, maior melhor). Primeira apuração registrada da série.</t>
        </is>
      </c>
    </row>
    <row r="712">
      <c r="A712" s="3" t="inlineStr">
        <is>
          <t xml:space="preserve">MED-0711</t>
        </is>
      </c>
      <c r="B712" s="3" t="inlineStr">
        <is>
          <t xml:space="preserve">IND-261</t>
        </is>
      </c>
      <c r="C712" s="3" t="inlineStr">
        <is>
          <t xml:space="preserve">31/03/2026</t>
        </is>
      </c>
      <c r="D712" s="3" t="inlineStr">
        <is>
          <t xml:space="preserve">87</t>
        </is>
      </c>
      <c r="E712" s="3" t="inlineStr">
        <is>
          <t xml:space="preserve">Faixa amarela (meta 90 %, maior melhor). Estável em relação a 31/12/2025.</t>
        </is>
      </c>
    </row>
    <row r="713">
      <c r="A713" s="3" t="inlineStr">
        <is>
          <t xml:space="preserve">MED-0712</t>
        </is>
      </c>
      <c r="B713" s="3" t="inlineStr">
        <is>
          <t xml:space="preserve">IND-261</t>
        </is>
      </c>
      <c r="C713" s="3" t="inlineStr">
        <is>
          <t xml:space="preserve">30/06/2026</t>
        </is>
      </c>
      <c r="D713" s="3" t="inlineStr">
        <is>
          <t xml:space="preserve">87</t>
        </is>
      </c>
      <c r="E713" s="3" t="inlineStr">
        <is>
          <t xml:space="preserve">Faixa amarela (meta 90 %, maior melhor). Estável em relação a 31/03/2026.</t>
        </is>
      </c>
    </row>
    <row r="714">
      <c r="A714" s="3" t="inlineStr">
        <is>
          <t xml:space="preserve">MED-0713</t>
        </is>
      </c>
      <c r="B714" s="3" t="inlineStr">
        <is>
          <t xml:space="preserve">IND-262</t>
        </is>
      </c>
      <c r="C714" s="3" t="inlineStr">
        <is>
          <t xml:space="preserve">31/12/2025</t>
        </is>
      </c>
      <c r="D714" s="3" t="inlineStr">
        <is>
          <t xml:space="preserve">78</t>
        </is>
      </c>
      <c r="E714" s="3" t="inlineStr">
        <is>
          <t xml:space="preserve">Faixa amarela (meta 80 %, maior melhor). Primeira apuração registrada da série.</t>
        </is>
      </c>
    </row>
    <row r="715">
      <c r="A715" s="3" t="inlineStr">
        <is>
          <t xml:space="preserve">MED-0714</t>
        </is>
      </c>
      <c r="B715" s="3" t="inlineStr">
        <is>
          <t xml:space="preserve">IND-262</t>
        </is>
      </c>
      <c r="C715" s="3" t="inlineStr">
        <is>
          <t xml:space="preserve">31/03/2026</t>
        </is>
      </c>
      <c r="D715" s="3" t="inlineStr">
        <is>
          <t xml:space="preserve">79</t>
        </is>
      </c>
      <c r="E715" s="3" t="inlineStr">
        <is>
          <t xml:space="preserve">Faixa amarela (meta 80 %, maior melhor). Alta de 1 % sobre 31/12/2025.</t>
        </is>
      </c>
    </row>
    <row r="716">
      <c r="A716" s="3" t="inlineStr">
        <is>
          <t xml:space="preserve">MED-0715</t>
        </is>
      </c>
      <c r="B716" s="3" t="inlineStr">
        <is>
          <t xml:space="preserve">IND-262</t>
        </is>
      </c>
      <c r="C716" s="3" t="inlineStr">
        <is>
          <t xml:space="preserve">30/06/2026</t>
        </is>
      </c>
      <c r="D716" s="3" t="inlineStr">
        <is>
          <t xml:space="preserve">80</t>
        </is>
      </c>
      <c r="E716" s="3" t="inlineStr">
        <is>
          <t xml:space="preserve">Faixa verde (meta 80 %, maior melhor). Alta de 1 % sobre 31/03/2026.</t>
        </is>
      </c>
    </row>
    <row r="717">
      <c r="A717" s="3" t="inlineStr">
        <is>
          <t xml:space="preserve">MED-0716</t>
        </is>
      </c>
      <c r="B717" s="3" t="inlineStr">
        <is>
          <t xml:space="preserve">IND-263</t>
        </is>
      </c>
      <c r="C717" s="3" t="inlineStr">
        <is>
          <t xml:space="preserve">31/05/2026</t>
        </is>
      </c>
      <c r="D717" s="3" t="inlineStr">
        <is>
          <t xml:space="preserve">88</t>
        </is>
      </c>
      <c r="E717" s="3" t="inlineStr">
        <is>
          <t xml:space="preserve">Faixa amarela (meta 90 %, maior melhor). Primeira apuração registrada da série.</t>
        </is>
      </c>
    </row>
    <row r="718">
      <c r="A718" s="3" t="inlineStr">
        <is>
          <t xml:space="preserve">MED-0717</t>
        </is>
      </c>
      <c r="B718" s="3" t="inlineStr">
        <is>
          <t xml:space="preserve">IND-263</t>
        </is>
      </c>
      <c r="C718" s="3" t="inlineStr">
        <is>
          <t xml:space="preserve">30/06/2026</t>
        </is>
      </c>
      <c r="D718" s="3" t="inlineStr">
        <is>
          <t xml:space="preserve">88</t>
        </is>
      </c>
      <c r="E718" s="3" t="inlineStr">
        <is>
          <t xml:space="preserve">Faixa amarela (meta 90 %, maior melhor). Estável em relação a 31/05/2026.</t>
        </is>
      </c>
    </row>
    <row r="719">
      <c r="A719" s="3" t="inlineStr">
        <is>
          <t xml:space="preserve">MED-0718</t>
        </is>
      </c>
      <c r="B719" s="3" t="inlineStr">
        <is>
          <t xml:space="preserve">IND-263</t>
        </is>
      </c>
      <c r="C719" s="3" t="inlineStr">
        <is>
          <t xml:space="preserve">31/07/2026</t>
        </is>
      </c>
      <c r="D719" s="3" t="inlineStr">
        <is>
          <t xml:space="preserve">91</t>
        </is>
      </c>
      <c r="E719" s="3" t="inlineStr">
        <is>
          <t xml:space="preserve">Faixa verde (meta 90 %, maior melhor). Alta de 3 % sobre 30/06/2026.</t>
        </is>
      </c>
    </row>
    <row r="720">
      <c r="A720" s="3" t="inlineStr">
        <is>
          <t xml:space="preserve">MED-0719</t>
        </is>
      </c>
      <c r="B720" s="3" t="inlineStr">
        <is>
          <t xml:space="preserve">IND-084</t>
        </is>
      </c>
      <c r="C720" s="3" t="inlineStr">
        <is>
          <t xml:space="preserve">31/05/2026</t>
        </is>
      </c>
      <c r="D720" s="3" t="inlineStr">
        <is>
          <t xml:space="preserve">92</t>
        </is>
      </c>
      <c r="E720" s="3" t="inlineStr">
        <is>
          <t xml:space="preserve">Faixa amarela (meta 99 %, maior melhor). Primeira apuração registrada da série.</t>
        </is>
      </c>
    </row>
    <row r="721">
      <c r="A721" s="3" t="inlineStr">
        <is>
          <t xml:space="preserve">MED-0720</t>
        </is>
      </c>
      <c r="B721" s="3" t="inlineStr">
        <is>
          <t xml:space="preserve">IND-084</t>
        </is>
      </c>
      <c r="C721" s="3" t="inlineStr">
        <is>
          <t xml:space="preserve">30/06/2026</t>
        </is>
      </c>
      <c r="D721" s="3" t="inlineStr">
        <is>
          <t xml:space="preserve">95</t>
        </is>
      </c>
      <c r="E721" s="3" t="inlineStr">
        <is>
          <t xml:space="preserve">Faixa amarela (meta 99 %, maior melhor). Alta de 3 % sobre 31/05/2026.</t>
        </is>
      </c>
    </row>
    <row r="722">
      <c r="A722" s="3" t="inlineStr">
        <is>
          <t xml:space="preserve">MED-0721</t>
        </is>
      </c>
      <c r="B722" s="3" t="inlineStr">
        <is>
          <t xml:space="preserve">IND-084</t>
        </is>
      </c>
      <c r="C722" s="3" t="inlineStr">
        <is>
          <t xml:space="preserve">31/07/2026</t>
        </is>
      </c>
      <c r="D722" s="3" t="inlineStr">
        <is>
          <t xml:space="preserve">96</t>
        </is>
      </c>
      <c r="E722" s="3" t="inlineStr">
        <is>
          <t xml:space="preserve">Faixa amarela (meta 99 %, maior melhor). Alta de 1 % sobre 30/06/2026.</t>
        </is>
      </c>
    </row>
    <row r="723">
      <c r="A723" s="3" t="inlineStr">
        <is>
          <t xml:space="preserve">MED-0722</t>
        </is>
      </c>
      <c r="B723" s="3" t="inlineStr">
        <is>
          <t xml:space="preserve">IND-264</t>
        </is>
      </c>
      <c r="C723" s="3" t="inlineStr">
        <is>
          <t xml:space="preserve">31/05/2026</t>
        </is>
      </c>
      <c r="D723" s="3" t="inlineStr">
        <is>
          <t xml:space="preserve">89</t>
        </is>
      </c>
      <c r="E723" s="3" t="inlineStr">
        <is>
          <t xml:space="preserve">Faixa amarela (meta 90 %, maior melhor). Primeira apuração registrada da série.</t>
        </is>
      </c>
    </row>
    <row r="724">
      <c r="A724" s="3" t="inlineStr">
        <is>
          <t xml:space="preserve">MED-0723</t>
        </is>
      </c>
      <c r="B724" s="3" t="inlineStr">
        <is>
          <t xml:space="preserve">IND-264</t>
        </is>
      </c>
      <c r="C724" s="3" t="inlineStr">
        <is>
          <t xml:space="preserve">30/06/2026</t>
        </is>
      </c>
      <c r="D724" s="3" t="inlineStr">
        <is>
          <t xml:space="preserve">89</t>
        </is>
      </c>
      <c r="E724" s="3" t="inlineStr">
        <is>
          <t xml:space="preserve">Faixa amarela (meta 90 %, maior melhor). Estável em relação a 31/05/2026.</t>
        </is>
      </c>
    </row>
    <row r="725">
      <c r="A725" s="3" t="inlineStr">
        <is>
          <t xml:space="preserve">MED-0724</t>
        </is>
      </c>
      <c r="B725" s="3" t="inlineStr">
        <is>
          <t xml:space="preserve">IND-264</t>
        </is>
      </c>
      <c r="C725" s="3" t="inlineStr">
        <is>
          <t xml:space="preserve">31/07/2026</t>
        </is>
      </c>
      <c r="D725" s="3" t="inlineStr">
        <is>
          <t xml:space="preserve">90</t>
        </is>
      </c>
      <c r="E725" s="3" t="inlineStr">
        <is>
          <t xml:space="preserve">Faixa verde (meta 90 %, maior melhor). Alta de 1 % sobre 30/06/2026.</t>
        </is>
      </c>
    </row>
    <row r="726">
      <c r="A726" s="3" t="inlineStr">
        <is>
          <t xml:space="preserve">MED-0725</t>
        </is>
      </c>
      <c r="B726" s="3" t="inlineStr">
        <is>
          <t xml:space="preserve">IND-265</t>
        </is>
      </c>
      <c r="C726" s="3" t="inlineStr">
        <is>
          <t xml:space="preserve">30/06/2025</t>
        </is>
      </c>
      <c r="D726" s="3" t="inlineStr">
        <is>
          <t xml:space="preserve">89</t>
        </is>
      </c>
      <c r="E726" s="3" t="inlineStr">
        <is>
          <t xml:space="preserve">Faixa amarela (meta 90 %, maior melhor). Primeira apuração registrada da série.</t>
        </is>
      </c>
    </row>
    <row r="727">
      <c r="A727" s="3" t="inlineStr">
        <is>
          <t xml:space="preserve">MED-0726</t>
        </is>
      </c>
      <c r="B727" s="3" t="inlineStr">
        <is>
          <t xml:space="preserve">IND-265</t>
        </is>
      </c>
      <c r="C727" s="3" t="inlineStr">
        <is>
          <t xml:space="preserve">31/12/2025</t>
        </is>
      </c>
      <c r="D727" s="3" t="inlineStr">
        <is>
          <t xml:space="preserve">89</t>
        </is>
      </c>
      <c r="E727" s="3" t="inlineStr">
        <is>
          <t xml:space="preserve">Faixa amarela (meta 90 %, maior melhor). Estável em relação a 30/06/2025.</t>
        </is>
      </c>
    </row>
    <row r="728">
      <c r="A728" s="3" t="inlineStr">
        <is>
          <t xml:space="preserve">MED-0727</t>
        </is>
      </c>
      <c r="B728" s="3" t="inlineStr">
        <is>
          <t xml:space="preserve">IND-265</t>
        </is>
      </c>
      <c r="C728" s="3" t="inlineStr">
        <is>
          <t xml:space="preserve">30/06/2026</t>
        </is>
      </c>
      <c r="D728" s="3" t="inlineStr">
        <is>
          <t xml:space="preserve">91</t>
        </is>
      </c>
      <c r="E728" s="3" t="inlineStr">
        <is>
          <t xml:space="preserve">Faixa verde (meta 90 %, maior melhor). Alta de 2 % sobre 31/12/2025.</t>
        </is>
      </c>
    </row>
    <row r="729">
      <c r="A729" s="3" t="inlineStr">
        <is>
          <t xml:space="preserve">MED-0728</t>
        </is>
      </c>
      <c r="B729" s="3" t="inlineStr">
        <is>
          <t xml:space="preserve">IND-266</t>
        </is>
      </c>
      <c r="C729" s="3" t="inlineStr">
        <is>
          <t xml:space="preserve">30/06/2025</t>
        </is>
      </c>
      <c r="D729" s="3" t="inlineStr">
        <is>
          <t xml:space="preserve">78</t>
        </is>
      </c>
      <c r="E729" s="3" t="inlineStr">
        <is>
          <t xml:space="preserve">Faixa vermelha (meta 90 %, maior melhor). Primeira apuração registrada da série.</t>
        </is>
      </c>
    </row>
    <row r="730">
      <c r="A730" s="3" t="inlineStr">
        <is>
          <t xml:space="preserve">MED-0729</t>
        </is>
      </c>
      <c r="B730" s="3" t="inlineStr">
        <is>
          <t xml:space="preserve">IND-266</t>
        </is>
      </c>
      <c r="C730" s="3" t="inlineStr">
        <is>
          <t xml:space="preserve">31/12/2025</t>
        </is>
      </c>
      <c r="D730" s="3" t="inlineStr">
        <is>
          <t xml:space="preserve">83</t>
        </is>
      </c>
      <c r="E730" s="3" t="inlineStr">
        <is>
          <t xml:space="preserve">Faixa amarela (meta 90 %, maior melhor). Alta de 5 % sobre 30/06/2025.</t>
        </is>
      </c>
    </row>
    <row r="731">
      <c r="A731" s="3" t="inlineStr">
        <is>
          <t xml:space="preserve">MED-0730</t>
        </is>
      </c>
      <c r="B731" s="3" t="inlineStr">
        <is>
          <t xml:space="preserve">IND-266</t>
        </is>
      </c>
      <c r="C731" s="3" t="inlineStr">
        <is>
          <t xml:space="preserve">30/06/2026</t>
        </is>
      </c>
      <c r="D731" s="3" t="inlineStr">
        <is>
          <t xml:space="preserve">85</t>
        </is>
      </c>
      <c r="E731" s="3" t="inlineStr">
        <is>
          <t xml:space="preserve">Faixa amarela (meta 90 %, maior melhor). Alta de 2 % sobre 31/12/2025.</t>
        </is>
      </c>
    </row>
    <row r="732">
      <c r="A732" s="3" t="inlineStr">
        <is>
          <t xml:space="preserve">MED-0731</t>
        </is>
      </c>
      <c r="B732" s="3" t="inlineStr">
        <is>
          <t xml:space="preserve">IND-085</t>
        </is>
      </c>
      <c r="C732" s="3" t="inlineStr">
        <is>
          <t xml:space="preserve">31/05/2026</t>
        </is>
      </c>
      <c r="D732" s="3" t="inlineStr">
        <is>
          <t xml:space="preserve">88</t>
        </is>
      </c>
      <c r="E732" s="3" t="inlineStr">
        <is>
          <t xml:space="preserve">Faixa amarela (meta 90 %, maior melhor). Primeira apuração registrada da série.</t>
        </is>
      </c>
    </row>
    <row r="733">
      <c r="A733" s="3" t="inlineStr">
        <is>
          <t xml:space="preserve">MED-0732</t>
        </is>
      </c>
      <c r="B733" s="3" t="inlineStr">
        <is>
          <t xml:space="preserve">IND-085</t>
        </is>
      </c>
      <c r="C733" s="3" t="inlineStr">
        <is>
          <t xml:space="preserve">30/06/2026</t>
        </is>
      </c>
      <c r="D733" s="3" t="inlineStr">
        <is>
          <t xml:space="preserve">89</t>
        </is>
      </c>
      <c r="E733" s="3" t="inlineStr">
        <is>
          <t xml:space="preserve">Faixa amarela (meta 90 %, maior melhor). Alta de 1 % sobre 31/05/2026.</t>
        </is>
      </c>
    </row>
    <row r="734">
      <c r="A734" s="3" t="inlineStr">
        <is>
          <t xml:space="preserve">MED-0733</t>
        </is>
      </c>
      <c r="B734" s="3" t="inlineStr">
        <is>
          <t xml:space="preserve">IND-085</t>
        </is>
      </c>
      <c r="C734" s="3" t="inlineStr">
        <is>
          <t xml:space="preserve">31/07/2026</t>
        </is>
      </c>
      <c r="D734" s="3" t="inlineStr">
        <is>
          <t xml:space="preserve">90</t>
        </is>
      </c>
      <c r="E734" s="3" t="inlineStr">
        <is>
          <t xml:space="preserve">Faixa verde (meta 90 %, maior melhor). Alta de 1 % sobre 30/06/2026.</t>
        </is>
      </c>
    </row>
    <row r="735">
      <c r="A735" s="3" t="inlineStr">
        <is>
          <t xml:space="preserve">MED-0734</t>
        </is>
      </c>
      <c r="B735" s="3" t="inlineStr">
        <is>
          <t xml:space="preserve">IND-267</t>
        </is>
      </c>
      <c r="C735" s="3" t="inlineStr">
        <is>
          <t xml:space="preserve">31/05/2026</t>
        </is>
      </c>
      <c r="D735" s="3" t="inlineStr">
        <is>
          <t xml:space="preserve">94</t>
        </is>
      </c>
      <c r="E735" s="3" t="inlineStr">
        <is>
          <t xml:space="preserve">Faixa amarela (meta 95 %, maior melhor). Primeira apuração registrada da série.</t>
        </is>
      </c>
    </row>
    <row r="736">
      <c r="A736" s="3" t="inlineStr">
        <is>
          <t xml:space="preserve">MED-0735</t>
        </is>
      </c>
      <c r="B736" s="3" t="inlineStr">
        <is>
          <t xml:space="preserve">IND-267</t>
        </is>
      </c>
      <c r="C736" s="3" t="inlineStr">
        <is>
          <t xml:space="preserve">30/06/2026</t>
        </is>
      </c>
      <c r="D736" s="3" t="inlineStr">
        <is>
          <t xml:space="preserve">94</t>
        </is>
      </c>
      <c r="E736" s="3" t="inlineStr">
        <is>
          <t xml:space="preserve">Faixa amarela (meta 95 %, maior melhor). Estável em relação a 31/05/2026.</t>
        </is>
      </c>
    </row>
    <row r="737">
      <c r="A737" s="3" t="inlineStr">
        <is>
          <t xml:space="preserve">MED-0736</t>
        </is>
      </c>
      <c r="B737" s="3" t="inlineStr">
        <is>
          <t xml:space="preserve">IND-267</t>
        </is>
      </c>
      <c r="C737" s="3" t="inlineStr">
        <is>
          <t xml:space="preserve">31/07/2026</t>
        </is>
      </c>
      <c r="D737" s="3" t="inlineStr">
        <is>
          <t xml:space="preserve">95</t>
        </is>
      </c>
      <c r="E737" s="3" t="inlineStr">
        <is>
          <t xml:space="preserve">Faixa verde (meta 95 %, maior melhor). Alta de 1 % sobre 30/06/2026.</t>
        </is>
      </c>
    </row>
    <row r="738">
      <c r="A738" s="3" t="inlineStr">
        <is>
          <t xml:space="preserve">MED-0737</t>
        </is>
      </c>
      <c r="B738" s="3" t="inlineStr">
        <is>
          <t xml:space="preserve">IND-268</t>
        </is>
      </c>
      <c r="C738" s="3" t="inlineStr">
        <is>
          <t xml:space="preserve">31/05/2026</t>
        </is>
      </c>
      <c r="D738" s="3" t="inlineStr">
        <is>
          <t xml:space="preserve">93</t>
        </is>
      </c>
      <c r="E738" s="3" t="inlineStr">
        <is>
          <t xml:space="preserve">Faixa amarela (meta 95 %, maior melhor). Primeira apuração registrada da série.</t>
        </is>
      </c>
    </row>
    <row r="739">
      <c r="A739" s="3" t="inlineStr">
        <is>
          <t xml:space="preserve">MED-0738</t>
        </is>
      </c>
      <c r="B739" s="3" t="inlineStr">
        <is>
          <t xml:space="preserve">IND-268</t>
        </is>
      </c>
      <c r="C739" s="3" t="inlineStr">
        <is>
          <t xml:space="preserve">30/06/2026</t>
        </is>
      </c>
      <c r="D739" s="3" t="inlineStr">
        <is>
          <t xml:space="preserve">94</t>
        </is>
      </c>
      <c r="E739" s="3" t="inlineStr">
        <is>
          <t xml:space="preserve">Faixa amarela (meta 95 %, maior melhor). Alta de 1 % sobre 31/05/2026.</t>
        </is>
      </c>
    </row>
    <row r="740">
      <c r="A740" s="3" t="inlineStr">
        <is>
          <t xml:space="preserve">MED-0739</t>
        </is>
      </c>
      <c r="B740" s="3" t="inlineStr">
        <is>
          <t xml:space="preserve">IND-268</t>
        </is>
      </c>
      <c r="C740" s="3" t="inlineStr">
        <is>
          <t xml:space="preserve">31/07/2026</t>
        </is>
      </c>
      <c r="D740" s="3" t="inlineStr">
        <is>
          <t xml:space="preserve">95</t>
        </is>
      </c>
      <c r="E740" s="3" t="inlineStr">
        <is>
          <t xml:space="preserve">Faixa verde (meta 95 %, maior melhor). Alta de 1 % sobre 30/06/2026.</t>
        </is>
      </c>
    </row>
    <row r="741">
      <c r="A741" s="3" t="inlineStr">
        <is>
          <t xml:space="preserve">MED-0740</t>
        </is>
      </c>
      <c r="B741" s="3" t="inlineStr">
        <is>
          <t xml:space="preserve">IND-269</t>
        </is>
      </c>
      <c r="C741" s="3" t="inlineStr">
        <is>
          <t xml:space="preserve">31/12/2025</t>
        </is>
      </c>
      <c r="D741" s="3" t="inlineStr">
        <is>
          <t xml:space="preserve">83</t>
        </is>
      </c>
      <c r="E741" s="3" t="inlineStr">
        <is>
          <t xml:space="preserve">Faixa amarela (meta 85 %, maior melhor). Primeira apuração registrada da série.</t>
        </is>
      </c>
    </row>
    <row r="742">
      <c r="A742" s="3" t="inlineStr">
        <is>
          <t xml:space="preserve">MED-0741</t>
        </is>
      </c>
      <c r="B742" s="3" t="inlineStr">
        <is>
          <t xml:space="preserve">IND-269</t>
        </is>
      </c>
      <c r="C742" s="3" t="inlineStr">
        <is>
          <t xml:space="preserve">31/03/2026</t>
        </is>
      </c>
      <c r="D742" s="3" t="inlineStr">
        <is>
          <t xml:space="preserve">84</t>
        </is>
      </c>
      <c r="E742" s="3" t="inlineStr">
        <is>
          <t xml:space="preserve">Faixa amarela (meta 85 %, maior melhor). Alta de 1 % sobre 31/12/2025.</t>
        </is>
      </c>
    </row>
    <row r="743">
      <c r="A743" s="3" t="inlineStr">
        <is>
          <t xml:space="preserve">MED-0742</t>
        </is>
      </c>
      <c r="B743" s="3" t="inlineStr">
        <is>
          <t xml:space="preserve">IND-269</t>
        </is>
      </c>
      <c r="C743" s="3" t="inlineStr">
        <is>
          <t xml:space="preserve">30/06/2026</t>
        </is>
      </c>
      <c r="D743" s="3" t="inlineStr">
        <is>
          <t xml:space="preserve">85</t>
        </is>
      </c>
      <c r="E743" s="3" t="inlineStr">
        <is>
          <t xml:space="preserve">Faixa verde (meta 85 %, maior melhor). Alta de 1 % sobre 31/03/2026.</t>
        </is>
      </c>
    </row>
    <row r="744">
      <c r="A744" s="3" t="inlineStr">
        <is>
          <t xml:space="preserve">MED-0743</t>
        </is>
      </c>
      <c r="B744" s="3" t="inlineStr">
        <is>
          <t xml:space="preserve">IND-028</t>
        </is>
      </c>
      <c r="C744" s="3" t="inlineStr">
        <is>
          <t xml:space="preserve">31/05/2026</t>
        </is>
      </c>
      <c r="D744" s="3" t="inlineStr">
        <is>
          <t xml:space="preserve">97</t>
        </is>
      </c>
      <c r="E744" s="3" t="inlineStr">
        <is>
          <t xml:space="preserve">Faixa amarela (meta 98 %, maior melhor). Primeira apuração registrada da série.</t>
        </is>
      </c>
    </row>
    <row r="745">
      <c r="A745" s="3" t="inlineStr">
        <is>
          <t xml:space="preserve">MED-0744</t>
        </is>
      </c>
      <c r="B745" s="3" t="inlineStr">
        <is>
          <t xml:space="preserve">IND-028</t>
        </is>
      </c>
      <c r="C745" s="3" t="inlineStr">
        <is>
          <t xml:space="preserve">30/06/2026</t>
        </is>
      </c>
      <c r="D745" s="3" t="inlineStr">
        <is>
          <t xml:space="preserve">97</t>
        </is>
      </c>
      <c r="E745" s="3" t="inlineStr">
        <is>
          <t xml:space="preserve">Faixa amarela (meta 98 %, maior melhor). Estável em relação a 31/05/2026.</t>
        </is>
      </c>
    </row>
    <row r="746">
      <c r="A746" s="3" t="inlineStr">
        <is>
          <t xml:space="preserve">MED-0745</t>
        </is>
      </c>
      <c r="B746" s="3" t="inlineStr">
        <is>
          <t xml:space="preserve">IND-028</t>
        </is>
      </c>
      <c r="C746" s="3" t="inlineStr">
        <is>
          <t xml:space="preserve">31/07/2026</t>
        </is>
      </c>
      <c r="D746" s="3" t="inlineStr">
        <is>
          <t xml:space="preserve">98</t>
        </is>
      </c>
      <c r="E746" s="3" t="inlineStr">
        <is>
          <t xml:space="preserve">Faixa verde (meta 98 %, maior melhor). Alta de 1 % sobre 30/06/2026.</t>
        </is>
      </c>
    </row>
    <row r="747">
      <c r="A747" s="3" t="inlineStr">
        <is>
          <t xml:space="preserve">MED-0746</t>
        </is>
      </c>
      <c r="B747" s="3" t="inlineStr">
        <is>
          <t xml:space="preserve">IND-086</t>
        </is>
      </c>
      <c r="C747" s="3" t="inlineStr">
        <is>
          <t xml:space="preserve">31/05/2026</t>
        </is>
      </c>
      <c r="D747" s="3" t="inlineStr">
        <is>
          <t xml:space="preserve">96</t>
        </is>
      </c>
      <c r="E747" s="3" t="inlineStr">
        <is>
          <t xml:space="preserve">Faixa amarela (meta 98 %, maior melhor). Primeira apuração registrada da série.</t>
        </is>
      </c>
    </row>
    <row r="748">
      <c r="A748" s="3" t="inlineStr">
        <is>
          <t xml:space="preserve">MED-0747</t>
        </is>
      </c>
      <c r="B748" s="3" t="inlineStr">
        <is>
          <t xml:space="preserve">IND-086</t>
        </is>
      </c>
      <c r="C748" s="3" t="inlineStr">
        <is>
          <t xml:space="preserve">30/06/2026</t>
        </is>
      </c>
      <c r="D748" s="3" t="inlineStr">
        <is>
          <t xml:space="preserve">97</t>
        </is>
      </c>
      <c r="E748" s="3" t="inlineStr">
        <is>
          <t xml:space="preserve">Faixa amarela (meta 98 %, maior melhor). Alta de 1 % sobre 31/05/2026.</t>
        </is>
      </c>
    </row>
    <row r="749">
      <c r="A749" s="3" t="inlineStr">
        <is>
          <t xml:space="preserve">MED-0748</t>
        </is>
      </c>
      <c r="B749" s="3" t="inlineStr">
        <is>
          <t xml:space="preserve">IND-086</t>
        </is>
      </c>
      <c r="C749" s="3" t="inlineStr">
        <is>
          <t xml:space="preserve">31/07/2026</t>
        </is>
      </c>
      <c r="D749" s="3" t="inlineStr">
        <is>
          <t xml:space="preserve">98</t>
        </is>
      </c>
      <c r="E749" s="3" t="inlineStr">
        <is>
          <t xml:space="preserve">Faixa verde (meta 98 %, maior melhor). Alta de 1 % sobre 30/06/2026.</t>
        </is>
      </c>
    </row>
    <row r="750">
      <c r="A750" s="3" t="inlineStr">
        <is>
          <t xml:space="preserve">MED-0749</t>
        </is>
      </c>
      <c r="B750" s="3" t="inlineStr">
        <is>
          <t xml:space="preserve">IND-270</t>
        </is>
      </c>
      <c r="C750" s="3" t="inlineStr">
        <is>
          <t xml:space="preserve">31/12/2025</t>
        </is>
      </c>
      <c r="D750" s="3" t="inlineStr">
        <is>
          <t xml:space="preserve">84</t>
        </is>
      </c>
      <c r="E750" s="3" t="inlineStr">
        <is>
          <t xml:space="preserve">Faixa amarela (meta 90 %, maior melhor). Primeira apuração registrada da série.</t>
        </is>
      </c>
    </row>
    <row r="751">
      <c r="A751" s="3" t="inlineStr">
        <is>
          <t xml:space="preserve">MED-0750</t>
        </is>
      </c>
      <c r="B751" s="3" t="inlineStr">
        <is>
          <t xml:space="preserve">IND-270</t>
        </is>
      </c>
      <c r="C751" s="3" t="inlineStr">
        <is>
          <t xml:space="preserve">31/03/2026</t>
        </is>
      </c>
      <c r="D751" s="3" t="inlineStr">
        <is>
          <t xml:space="preserve">88</t>
        </is>
      </c>
      <c r="E751" s="3" t="inlineStr">
        <is>
          <t xml:space="preserve">Faixa amarela (meta 90 %, maior melhor). Alta de 4 % sobre 31/12/2025.</t>
        </is>
      </c>
    </row>
    <row r="752">
      <c r="A752" s="3" t="inlineStr">
        <is>
          <t xml:space="preserve">MED-0751</t>
        </is>
      </c>
      <c r="B752" s="3" t="inlineStr">
        <is>
          <t xml:space="preserve">IND-270</t>
        </is>
      </c>
      <c r="C752" s="3" t="inlineStr">
        <is>
          <t xml:space="preserve">30/06/2026</t>
        </is>
      </c>
      <c r="D752" s="3" t="inlineStr">
        <is>
          <t xml:space="preserve">88</t>
        </is>
      </c>
      <c r="E752" s="3" t="inlineStr">
        <is>
          <t xml:space="preserve">Faixa amarela (meta 90 %, maior melhor). Estável em relação a 31/03/2026.</t>
        </is>
      </c>
    </row>
    <row r="753">
      <c r="A753" s="3" t="inlineStr">
        <is>
          <t xml:space="preserve">MED-0752</t>
        </is>
      </c>
      <c r="B753" s="3" t="inlineStr">
        <is>
          <t xml:space="preserve">IND-271</t>
        </is>
      </c>
      <c r="C753" s="3" t="inlineStr">
        <is>
          <t xml:space="preserve">31/05/2026</t>
        </is>
      </c>
      <c r="D753" s="3" t="inlineStr">
        <is>
          <t xml:space="preserve">88</t>
        </is>
      </c>
      <c r="E753" s="3" t="inlineStr">
        <is>
          <t xml:space="preserve">Faixa amarela (meta 90 %, maior melhor). Primeira apuração registrada da série.</t>
        </is>
      </c>
    </row>
    <row r="754">
      <c r="A754" s="3" t="inlineStr">
        <is>
          <t xml:space="preserve">MED-0753</t>
        </is>
      </c>
      <c r="B754" s="3" t="inlineStr">
        <is>
          <t xml:space="preserve">IND-271</t>
        </is>
      </c>
      <c r="C754" s="3" t="inlineStr">
        <is>
          <t xml:space="preserve">30/06/2026</t>
        </is>
      </c>
      <c r="D754" s="3" t="inlineStr">
        <is>
          <t xml:space="preserve">89</t>
        </is>
      </c>
      <c r="E754" s="3" t="inlineStr">
        <is>
          <t xml:space="preserve">Faixa amarela (meta 90 %, maior melhor). Alta de 1 % sobre 31/05/2026.</t>
        </is>
      </c>
    </row>
    <row r="755">
      <c r="A755" s="3" t="inlineStr">
        <is>
          <t xml:space="preserve">MED-0754</t>
        </is>
      </c>
      <c r="B755" s="3" t="inlineStr">
        <is>
          <t xml:space="preserve">IND-271</t>
        </is>
      </c>
      <c r="C755" s="3" t="inlineStr">
        <is>
          <t xml:space="preserve">31/07/2026</t>
        </is>
      </c>
      <c r="D755" s="3" t="inlineStr">
        <is>
          <t xml:space="preserve">90</t>
        </is>
      </c>
      <c r="E755" s="3" t="inlineStr">
        <is>
          <t xml:space="preserve">Faixa verde (meta 90 %, maior melhor). Alta de 1 % sobre 30/06/2026.</t>
        </is>
      </c>
    </row>
    <row r="756">
      <c r="A756" s="3" t="inlineStr">
        <is>
          <t xml:space="preserve">MED-0755</t>
        </is>
      </c>
      <c r="B756" s="3" t="inlineStr">
        <is>
          <t xml:space="preserve">IND-272</t>
        </is>
      </c>
      <c r="C756" s="3" t="inlineStr">
        <is>
          <t xml:space="preserve">31/12/2025</t>
        </is>
      </c>
      <c r="D756" s="3" t="inlineStr">
        <is>
          <t xml:space="preserve">83</t>
        </is>
      </c>
      <c r="E756" s="3" t="inlineStr">
        <is>
          <t xml:space="preserve">Faixa amarela (meta 85 %, maior melhor). Primeira apuração registrada da série.</t>
        </is>
      </c>
    </row>
    <row r="757">
      <c r="A757" s="3" t="inlineStr">
        <is>
          <t xml:space="preserve">MED-0756</t>
        </is>
      </c>
      <c r="B757" s="3" t="inlineStr">
        <is>
          <t xml:space="preserve">IND-272</t>
        </is>
      </c>
      <c r="C757" s="3" t="inlineStr">
        <is>
          <t xml:space="preserve">31/03/2026</t>
        </is>
      </c>
      <c r="D757" s="3" t="inlineStr">
        <is>
          <t xml:space="preserve">84</t>
        </is>
      </c>
      <c r="E757" s="3" t="inlineStr">
        <is>
          <t xml:space="preserve">Faixa amarela (meta 85 %, maior melhor). Alta de 1 % sobre 31/12/2025.</t>
        </is>
      </c>
    </row>
    <row r="758">
      <c r="A758" s="3" t="inlineStr">
        <is>
          <t xml:space="preserve">MED-0757</t>
        </is>
      </c>
      <c r="B758" s="3" t="inlineStr">
        <is>
          <t xml:space="preserve">IND-272</t>
        </is>
      </c>
      <c r="C758" s="3" t="inlineStr">
        <is>
          <t xml:space="preserve">30/06/2026</t>
        </is>
      </c>
      <c r="D758" s="3" t="inlineStr">
        <is>
          <t xml:space="preserve">85</t>
        </is>
      </c>
      <c r="E758" s="3" t="inlineStr">
        <is>
          <t xml:space="preserve">Faixa verde (meta 85 %, maior melhor). Alta de 1 % sobre 31/03/2026.</t>
        </is>
      </c>
    </row>
    <row r="759">
      <c r="A759" s="3" t="inlineStr">
        <is>
          <t xml:space="preserve">MED-0758</t>
        </is>
      </c>
      <c r="B759" s="3" t="inlineStr">
        <is>
          <t xml:space="preserve">IND-087</t>
        </is>
      </c>
      <c r="C759" s="3" t="inlineStr">
        <is>
          <t xml:space="preserve">31/12/2025</t>
        </is>
      </c>
      <c r="D759" s="3" t="inlineStr">
        <is>
          <t xml:space="preserve">38</t>
        </is>
      </c>
      <c r="E759" s="3" t="inlineStr">
        <is>
          <t xml:space="preserve">Faixa amarela (meta 40 %, maior melhor). Primeira apuração registrada da série.</t>
        </is>
      </c>
    </row>
    <row r="760">
      <c r="A760" s="3" t="inlineStr">
        <is>
          <t xml:space="preserve">MED-0759</t>
        </is>
      </c>
      <c r="B760" s="3" t="inlineStr">
        <is>
          <t xml:space="preserve">IND-087</t>
        </is>
      </c>
      <c r="C760" s="3" t="inlineStr">
        <is>
          <t xml:space="preserve">31/03/2026</t>
        </is>
      </c>
      <c r="D760" s="3" t="inlineStr">
        <is>
          <t xml:space="preserve">39</t>
        </is>
      </c>
      <c r="E760" s="3" t="inlineStr">
        <is>
          <t xml:space="preserve">Faixa amarela (meta 40 %, maior melhor). Alta de 1 % sobre 31/12/2025.</t>
        </is>
      </c>
    </row>
    <row r="761">
      <c r="A761" s="3" t="inlineStr">
        <is>
          <t xml:space="preserve">MED-0760</t>
        </is>
      </c>
      <c r="B761" s="3" t="inlineStr">
        <is>
          <t xml:space="preserve">IND-087</t>
        </is>
      </c>
      <c r="C761" s="3" t="inlineStr">
        <is>
          <t xml:space="preserve">30/06/2026</t>
        </is>
      </c>
      <c r="D761" s="3" t="inlineStr">
        <is>
          <t xml:space="preserve">39</t>
        </is>
      </c>
      <c r="E761" s="3" t="inlineStr">
        <is>
          <t xml:space="preserve">Faixa amarela (meta 40 %, maior melhor). Estável em relação a 31/03/2026.</t>
        </is>
      </c>
    </row>
    <row r="762">
      <c r="A762" s="3" t="inlineStr">
        <is>
          <t xml:space="preserve">MED-0761</t>
        </is>
      </c>
      <c r="B762" s="3" t="inlineStr">
        <is>
          <t xml:space="preserve">IND-273</t>
        </is>
      </c>
      <c r="C762" s="3" t="inlineStr">
        <is>
          <t xml:space="preserve">31/12/2025</t>
        </is>
      </c>
      <c r="D762" s="3" t="inlineStr">
        <is>
          <t xml:space="preserve">93</t>
        </is>
      </c>
      <c r="E762" s="3" t="inlineStr">
        <is>
          <t xml:space="preserve">Faixa amarela (meta 95 %, maior melhor). Primeira apuração registrada da série.</t>
        </is>
      </c>
    </row>
    <row r="763">
      <c r="A763" s="3" t="inlineStr">
        <is>
          <t xml:space="preserve">MED-0762</t>
        </is>
      </c>
      <c r="B763" s="3" t="inlineStr">
        <is>
          <t xml:space="preserve">IND-273</t>
        </is>
      </c>
      <c r="C763" s="3" t="inlineStr">
        <is>
          <t xml:space="preserve">31/03/2026</t>
        </is>
      </c>
      <c r="D763" s="3" t="inlineStr">
        <is>
          <t xml:space="preserve">94</t>
        </is>
      </c>
      <c r="E763" s="3" t="inlineStr">
        <is>
          <t xml:space="preserve">Faixa amarela (meta 95 %, maior melhor). Alta de 1 % sobre 31/12/2025.</t>
        </is>
      </c>
    </row>
    <row r="764">
      <c r="A764" s="3" t="inlineStr">
        <is>
          <t xml:space="preserve">MED-0763</t>
        </is>
      </c>
      <c r="B764" s="3" t="inlineStr">
        <is>
          <t xml:space="preserve">IND-273</t>
        </is>
      </c>
      <c r="C764" s="3" t="inlineStr">
        <is>
          <t xml:space="preserve">30/06/2026</t>
        </is>
      </c>
      <c r="D764" s="3" t="inlineStr">
        <is>
          <t xml:space="preserve">95</t>
        </is>
      </c>
      <c r="E764" s="3" t="inlineStr">
        <is>
          <t xml:space="preserve">Faixa verde (meta 95 %, maior melhor). Alta de 1 % sobre 31/03/2026.</t>
        </is>
      </c>
    </row>
    <row r="765">
      <c r="A765" s="3" t="inlineStr">
        <is>
          <t xml:space="preserve">MED-0764</t>
        </is>
      </c>
      <c r="B765" s="3" t="inlineStr">
        <is>
          <t xml:space="preserve">IND-274</t>
        </is>
      </c>
      <c r="C765" s="3" t="inlineStr">
        <is>
          <t xml:space="preserve">31/12/2025</t>
        </is>
      </c>
      <c r="D765" s="3" t="inlineStr">
        <is>
          <t xml:space="preserve">93</t>
        </is>
      </c>
      <c r="E765" s="3" t="inlineStr">
        <is>
          <t xml:space="preserve">Faixa amarela (meta 95 %, maior melhor). Primeira apuração registrada da série.</t>
        </is>
      </c>
    </row>
    <row r="766">
      <c r="A766" s="3" t="inlineStr">
        <is>
          <t xml:space="preserve">MED-0765</t>
        </is>
      </c>
      <c r="B766" s="3" t="inlineStr">
        <is>
          <t xml:space="preserve">IND-274</t>
        </is>
      </c>
      <c r="C766" s="3" t="inlineStr">
        <is>
          <t xml:space="preserve">31/03/2026</t>
        </is>
      </c>
      <c r="D766" s="3" t="inlineStr">
        <is>
          <t xml:space="preserve">93</t>
        </is>
      </c>
      <c r="E766" s="3" t="inlineStr">
        <is>
          <t xml:space="preserve">Faixa amarela (meta 95 %, maior melhor). Estável em relação a 31/12/2025.</t>
        </is>
      </c>
    </row>
    <row r="767">
      <c r="A767" s="3" t="inlineStr">
        <is>
          <t xml:space="preserve">MED-0766</t>
        </is>
      </c>
      <c r="B767" s="3" t="inlineStr">
        <is>
          <t xml:space="preserve">IND-274</t>
        </is>
      </c>
      <c r="C767" s="3" t="inlineStr">
        <is>
          <t xml:space="preserve">30/06/2026</t>
        </is>
      </c>
      <c r="D767" s="3" t="inlineStr">
        <is>
          <t xml:space="preserve">96</t>
        </is>
      </c>
      <c r="E767" s="3" t="inlineStr">
        <is>
          <t xml:space="preserve">Faixa verde (meta 95 %, maior melhor). Alta de 3 % sobre 31/03/2026.</t>
        </is>
      </c>
    </row>
    <row r="768">
      <c r="A768" s="3" t="inlineStr">
        <is>
          <t xml:space="preserve">MED-0767</t>
        </is>
      </c>
      <c r="B768" s="3" t="inlineStr">
        <is>
          <t xml:space="preserve">IND-275</t>
        </is>
      </c>
      <c r="C768" s="3" t="inlineStr">
        <is>
          <t xml:space="preserve">31/12/2025</t>
        </is>
      </c>
      <c r="D768" s="3" t="inlineStr">
        <is>
          <t xml:space="preserve">93</t>
        </is>
      </c>
      <c r="E768" s="3" t="inlineStr">
        <is>
          <t xml:space="preserve">Faixa amarela (meta 95 %, maior melhor). Primeira apuração registrada da série.</t>
        </is>
      </c>
    </row>
    <row r="769">
      <c r="A769" s="3" t="inlineStr">
        <is>
          <t xml:space="preserve">MED-0768</t>
        </is>
      </c>
      <c r="B769" s="3" t="inlineStr">
        <is>
          <t xml:space="preserve">IND-275</t>
        </is>
      </c>
      <c r="C769" s="3" t="inlineStr">
        <is>
          <t xml:space="preserve">31/03/2026</t>
        </is>
      </c>
      <c r="D769" s="3" t="inlineStr">
        <is>
          <t xml:space="preserve">94</t>
        </is>
      </c>
      <c r="E769" s="3" t="inlineStr">
        <is>
          <t xml:space="preserve">Faixa amarela (meta 95 %, maior melhor). Alta de 1 % sobre 31/12/2025.</t>
        </is>
      </c>
    </row>
    <row r="770">
      <c r="A770" s="3" t="inlineStr">
        <is>
          <t xml:space="preserve">MED-0769</t>
        </is>
      </c>
      <c r="B770" s="3" t="inlineStr">
        <is>
          <t xml:space="preserve">IND-275</t>
        </is>
      </c>
      <c r="C770" s="3" t="inlineStr">
        <is>
          <t xml:space="preserve">30/06/2026</t>
        </is>
      </c>
      <c r="D770" s="3" t="inlineStr">
        <is>
          <t xml:space="preserve">95</t>
        </is>
      </c>
      <c r="E770" s="3" t="inlineStr">
        <is>
          <t xml:space="preserve">Faixa verde (meta 95 %, maior melhor). Alta de 1 % sobre 31/03/2026.</t>
        </is>
      </c>
    </row>
    <row r="771">
      <c r="A771" s="3" t="inlineStr">
        <is>
          <t xml:space="preserve">MED-0770</t>
        </is>
      </c>
      <c r="B771" s="3" t="inlineStr">
        <is>
          <t xml:space="preserve">IND-088</t>
        </is>
      </c>
      <c r="C771" s="3" t="inlineStr">
        <is>
          <t xml:space="preserve">31/05/2026</t>
        </is>
      </c>
      <c r="D771" s="3" t="inlineStr">
        <is>
          <t xml:space="preserve">92</t>
        </is>
      </c>
      <c r="E771" s="3" t="inlineStr">
        <is>
          <t xml:space="preserve">Faixa amarela (meta 98 %, maior melhor). Primeira apuração registrada da série.</t>
        </is>
      </c>
    </row>
    <row r="772">
      <c r="A772" s="3" t="inlineStr">
        <is>
          <t xml:space="preserve">MED-0771</t>
        </is>
      </c>
      <c r="B772" s="3" t="inlineStr">
        <is>
          <t xml:space="preserve">IND-088</t>
        </is>
      </c>
      <c r="C772" s="3" t="inlineStr">
        <is>
          <t xml:space="preserve">30/06/2026</t>
        </is>
      </c>
      <c r="D772" s="3" t="inlineStr">
        <is>
          <t xml:space="preserve">94</t>
        </is>
      </c>
      <c r="E772" s="3" t="inlineStr">
        <is>
          <t xml:space="preserve">Faixa amarela (meta 98 %, maior melhor). Alta de 2 % sobre 31/05/2026.</t>
        </is>
      </c>
    </row>
    <row r="773">
      <c r="A773" s="3" t="inlineStr">
        <is>
          <t xml:space="preserve">MED-0772</t>
        </is>
      </c>
      <c r="B773" s="3" t="inlineStr">
        <is>
          <t xml:space="preserve">IND-088</t>
        </is>
      </c>
      <c r="C773" s="3" t="inlineStr">
        <is>
          <t xml:space="preserve">31/07/2026</t>
        </is>
      </c>
      <c r="D773" s="3" t="inlineStr">
        <is>
          <t xml:space="preserve">96</t>
        </is>
      </c>
      <c r="E773" s="3" t="inlineStr">
        <is>
          <t xml:space="preserve">Faixa amarela (meta 98 %, maior melhor). Alta de 2 % sobre 30/06/2026.</t>
        </is>
      </c>
    </row>
    <row r="774">
      <c r="A774" s="3" t="inlineStr">
        <is>
          <t xml:space="preserve">MED-0773</t>
        </is>
      </c>
      <c r="B774" s="3" t="inlineStr">
        <is>
          <t xml:space="preserve">IND-276</t>
        </is>
      </c>
      <c r="C774" s="3" t="inlineStr">
        <is>
          <t xml:space="preserve">31/12/2025</t>
        </is>
      </c>
      <c r="D774" s="3" t="inlineStr">
        <is>
          <t xml:space="preserve">93</t>
        </is>
      </c>
      <c r="E774" s="3" t="inlineStr">
        <is>
          <t xml:space="preserve">Faixa amarela (meta 95 %, maior melhor). Primeira apuração registrada da série.</t>
        </is>
      </c>
    </row>
    <row r="775">
      <c r="A775" s="3" t="inlineStr">
        <is>
          <t xml:space="preserve">MED-0774</t>
        </is>
      </c>
      <c r="B775" s="3" t="inlineStr">
        <is>
          <t xml:space="preserve">IND-276</t>
        </is>
      </c>
      <c r="C775" s="3" t="inlineStr">
        <is>
          <t xml:space="preserve">31/03/2026</t>
        </is>
      </c>
      <c r="D775" s="3" t="inlineStr">
        <is>
          <t xml:space="preserve">93</t>
        </is>
      </c>
      <c r="E775" s="3" t="inlineStr">
        <is>
          <t xml:space="preserve">Faixa amarela (meta 95 %, maior melhor). Estável em relação a 31/12/2025.</t>
        </is>
      </c>
    </row>
    <row r="776">
      <c r="A776" s="3" t="inlineStr">
        <is>
          <t xml:space="preserve">MED-0775</t>
        </is>
      </c>
      <c r="B776" s="3" t="inlineStr">
        <is>
          <t xml:space="preserve">IND-276</t>
        </is>
      </c>
      <c r="C776" s="3" t="inlineStr">
        <is>
          <t xml:space="preserve">30/06/2026</t>
        </is>
      </c>
      <c r="D776" s="3" t="inlineStr">
        <is>
          <t xml:space="preserve">96</t>
        </is>
      </c>
      <c r="E776" s="3" t="inlineStr">
        <is>
          <t xml:space="preserve">Faixa verde (meta 95 %, maior melhor). Alta de 3 % sobre 31/03/2026.</t>
        </is>
      </c>
    </row>
    <row r="777">
      <c r="A777" s="3" t="inlineStr">
        <is>
          <t xml:space="preserve">MED-0776</t>
        </is>
      </c>
      <c r="B777" s="3" t="inlineStr">
        <is>
          <t xml:space="preserve">IND-277</t>
        </is>
      </c>
      <c r="C777" s="3" t="inlineStr">
        <is>
          <t xml:space="preserve">31/12/2025</t>
        </is>
      </c>
      <c r="D777" s="3" t="inlineStr">
        <is>
          <t xml:space="preserve">93</t>
        </is>
      </c>
      <c r="E777" s="3" t="inlineStr">
        <is>
          <t xml:space="preserve">Faixa amarela (meta 95 %, maior melhor). Primeira apuração registrada da série.</t>
        </is>
      </c>
    </row>
    <row r="778">
      <c r="A778" s="3" t="inlineStr">
        <is>
          <t xml:space="preserve">MED-0777</t>
        </is>
      </c>
      <c r="B778" s="3" t="inlineStr">
        <is>
          <t xml:space="preserve">IND-277</t>
        </is>
      </c>
      <c r="C778" s="3" t="inlineStr">
        <is>
          <t xml:space="preserve">31/03/2026</t>
        </is>
      </c>
      <c r="D778" s="3" t="inlineStr">
        <is>
          <t xml:space="preserve">94</t>
        </is>
      </c>
      <c r="E778" s="3" t="inlineStr">
        <is>
          <t xml:space="preserve">Faixa amarela (meta 95 %, maior melhor). Alta de 1 % sobre 31/12/2025.</t>
        </is>
      </c>
    </row>
    <row r="779">
      <c r="A779" s="3" t="inlineStr">
        <is>
          <t xml:space="preserve">MED-0778</t>
        </is>
      </c>
      <c r="B779" s="3" t="inlineStr">
        <is>
          <t xml:space="preserve">IND-277</t>
        </is>
      </c>
      <c r="C779" s="3" t="inlineStr">
        <is>
          <t xml:space="preserve">30/06/2026</t>
        </is>
      </c>
      <c r="D779" s="3" t="inlineStr">
        <is>
          <t xml:space="preserve">95</t>
        </is>
      </c>
      <c r="E779" s="3" t="inlineStr">
        <is>
          <t xml:space="preserve">Faixa verde (meta 95 %, maior melhor). Alta de 1 % sobre 31/03/2026.</t>
        </is>
      </c>
    </row>
    <row r="780">
      <c r="A780" s="3" t="inlineStr">
        <is>
          <t xml:space="preserve">MED-0779</t>
        </is>
      </c>
      <c r="B780" s="3" t="inlineStr">
        <is>
          <t xml:space="preserve">IND-278</t>
        </is>
      </c>
      <c r="C780" s="3" t="inlineStr">
        <is>
          <t xml:space="preserve">31/12/2025</t>
        </is>
      </c>
      <c r="D780" s="3" t="inlineStr">
        <is>
          <t xml:space="preserve">83</t>
        </is>
      </c>
      <c r="E780" s="3" t="inlineStr">
        <is>
          <t xml:space="preserve">Faixa amarela (meta 85 %, maior melhor). Primeira apuração registrada da série.</t>
        </is>
      </c>
    </row>
    <row r="781">
      <c r="A781" s="3" t="inlineStr">
        <is>
          <t xml:space="preserve">MED-0780</t>
        </is>
      </c>
      <c r="B781" s="3" t="inlineStr">
        <is>
          <t xml:space="preserve">IND-278</t>
        </is>
      </c>
      <c r="C781" s="3" t="inlineStr">
        <is>
          <t xml:space="preserve">31/03/2026</t>
        </is>
      </c>
      <c r="D781" s="3" t="inlineStr">
        <is>
          <t xml:space="preserve">83</t>
        </is>
      </c>
      <c r="E781" s="3" t="inlineStr">
        <is>
          <t xml:space="preserve">Faixa amarela (meta 85 %, maior melhor). Estável em relação a 31/12/2025.</t>
        </is>
      </c>
    </row>
    <row r="782">
      <c r="A782" s="3" t="inlineStr">
        <is>
          <t xml:space="preserve">MED-0781</t>
        </is>
      </c>
      <c r="B782" s="3" t="inlineStr">
        <is>
          <t xml:space="preserve">IND-278</t>
        </is>
      </c>
      <c r="C782" s="3" t="inlineStr">
        <is>
          <t xml:space="preserve">30/06/2026</t>
        </is>
      </c>
      <c r="D782" s="3" t="inlineStr">
        <is>
          <t xml:space="preserve">86</t>
        </is>
      </c>
      <c r="E782" s="3" t="inlineStr">
        <is>
          <t xml:space="preserve">Faixa verde (meta 85 %, maior melhor). Alta de 3 % sobre 31/03/2026.</t>
        </is>
      </c>
    </row>
    <row r="783">
      <c r="A783" s="3" t="inlineStr">
        <is>
          <t xml:space="preserve">MED-0782</t>
        </is>
      </c>
      <c r="B783" s="3" t="inlineStr">
        <is>
          <t xml:space="preserve">IND-089</t>
        </is>
      </c>
      <c r="C783" s="3" t="inlineStr">
        <is>
          <t xml:space="preserve">31/05/2026</t>
        </is>
      </c>
      <c r="D783" s="3" t="inlineStr">
        <is>
          <t xml:space="preserve">97</t>
        </is>
      </c>
      <c r="E783" s="3" t="inlineStr">
        <is>
          <t xml:space="preserve">Faixa amarela (meta 100 %, maior melhor). Primeira apuração registrada da série.</t>
        </is>
      </c>
    </row>
    <row r="784">
      <c r="A784" s="3" t="inlineStr">
        <is>
          <t xml:space="preserve">MED-0783</t>
        </is>
      </c>
      <c r="B784" s="3" t="inlineStr">
        <is>
          <t xml:space="preserve">IND-089</t>
        </is>
      </c>
      <c r="C784" s="3" t="inlineStr">
        <is>
          <t xml:space="preserve">30/06/2026</t>
        </is>
      </c>
      <c r="D784" s="3" t="inlineStr">
        <is>
          <t xml:space="preserve">99</t>
        </is>
      </c>
      <c r="E784" s="3" t="inlineStr">
        <is>
          <t xml:space="preserve">Faixa amarela (meta 100 %, maior melhor). Alta de 2 % sobre 31/05/2026.</t>
        </is>
      </c>
    </row>
    <row r="785">
      <c r="A785" s="3" t="inlineStr">
        <is>
          <t xml:space="preserve">MED-0784</t>
        </is>
      </c>
      <c r="B785" s="3" t="inlineStr">
        <is>
          <t xml:space="preserve">IND-089</t>
        </is>
      </c>
      <c r="C785" s="3" t="inlineStr">
        <is>
          <t xml:space="preserve">31/07/2026</t>
        </is>
      </c>
      <c r="D785" s="3" t="inlineStr">
        <is>
          <t xml:space="preserve">100</t>
        </is>
      </c>
      <c r="E785" s="3" t="inlineStr">
        <is>
          <t xml:space="preserve">Faixa verde (meta 100 %, maior melhor). Alta de 1 % sobre 30/06/2026.</t>
        </is>
      </c>
    </row>
    <row r="786">
      <c r="A786" s="3" t="inlineStr">
        <is>
          <t xml:space="preserve">MED-0785</t>
        </is>
      </c>
      <c r="B786" s="3" t="inlineStr">
        <is>
          <t xml:space="preserve">IND-279</t>
        </is>
      </c>
      <c r="C786" s="3" t="inlineStr">
        <is>
          <t xml:space="preserve">30/06/2025</t>
        </is>
      </c>
      <c r="D786" s="3" t="inlineStr">
        <is>
          <t xml:space="preserve">96</t>
        </is>
      </c>
      <c r="E786" s="3" t="inlineStr">
        <is>
          <t xml:space="preserve">Faixa amarela (meta 98 %, maior melhor). Primeira apuração registrada da série.</t>
        </is>
      </c>
    </row>
    <row r="787">
      <c r="A787" s="3" t="inlineStr">
        <is>
          <t xml:space="preserve">MED-0786</t>
        </is>
      </c>
      <c r="B787" s="3" t="inlineStr">
        <is>
          <t xml:space="preserve">IND-279</t>
        </is>
      </c>
      <c r="C787" s="3" t="inlineStr">
        <is>
          <t xml:space="preserve">31/12/2025</t>
        </is>
      </c>
      <c r="D787" s="3" t="inlineStr">
        <is>
          <t xml:space="preserve">97</t>
        </is>
      </c>
      <c r="E787" s="3" t="inlineStr">
        <is>
          <t xml:space="preserve">Faixa amarela (meta 98 %, maior melhor). Alta de 1 % sobre 30/06/2025.</t>
        </is>
      </c>
    </row>
    <row r="788">
      <c r="A788" s="3" t="inlineStr">
        <is>
          <t xml:space="preserve">MED-0787</t>
        </is>
      </c>
      <c r="B788" s="3" t="inlineStr">
        <is>
          <t xml:space="preserve">IND-279</t>
        </is>
      </c>
      <c r="C788" s="3" t="inlineStr">
        <is>
          <t xml:space="preserve">30/06/2026</t>
        </is>
      </c>
      <c r="D788" s="3" t="inlineStr">
        <is>
          <t xml:space="preserve">98</t>
        </is>
      </c>
      <c r="E788" s="3" t="inlineStr">
        <is>
          <t xml:space="preserve">Faixa verde (meta 98 %, maior melhor). Alta de 1 % sobre 31/12/2025.</t>
        </is>
      </c>
    </row>
    <row r="789">
      <c r="A789" s="3" t="inlineStr">
        <is>
          <t xml:space="preserve">MED-0788</t>
        </is>
      </c>
      <c r="B789" s="3" t="inlineStr">
        <is>
          <t xml:space="preserve">IND-280</t>
        </is>
      </c>
      <c r="C789" s="3" t="inlineStr">
        <is>
          <t xml:space="preserve">31/12/2025</t>
        </is>
      </c>
      <c r="D789" s="3" t="inlineStr">
        <is>
          <t xml:space="preserve">79</t>
        </is>
      </c>
      <c r="E789" s="3" t="inlineStr">
        <is>
          <t xml:space="preserve">Faixa amarela (meta 80 %, maior melhor). Primeira apuração registrada da série.</t>
        </is>
      </c>
    </row>
    <row r="790">
      <c r="A790" s="3" t="inlineStr">
        <is>
          <t xml:space="preserve">MED-0789</t>
        </is>
      </c>
      <c r="B790" s="3" t="inlineStr">
        <is>
          <t xml:space="preserve">IND-280</t>
        </is>
      </c>
      <c r="C790" s="3" t="inlineStr">
        <is>
          <t xml:space="preserve">31/03/2026</t>
        </is>
      </c>
      <c r="D790" s="3" t="inlineStr">
        <is>
          <t xml:space="preserve">78</t>
        </is>
      </c>
      <c r="E790" s="3" t="inlineStr">
        <is>
          <t xml:space="preserve">Faixa amarela (meta 80 %, maior melhor). Queda de 1 % sobre 31/12/2025.</t>
        </is>
      </c>
    </row>
    <row r="791">
      <c r="A791" s="3" t="inlineStr">
        <is>
          <t xml:space="preserve">MED-0790</t>
        </is>
      </c>
      <c r="B791" s="3" t="inlineStr">
        <is>
          <t xml:space="preserve">IND-280</t>
        </is>
      </c>
      <c r="C791" s="3" t="inlineStr">
        <is>
          <t xml:space="preserve">30/06/2026</t>
        </is>
      </c>
      <c r="D791" s="3" t="inlineStr">
        <is>
          <t xml:space="preserve">81</t>
        </is>
      </c>
      <c r="E791" s="3" t="inlineStr">
        <is>
          <t xml:space="preserve">Faixa verde (meta 80 %, maior melhor). Alta de 3 % sobre 31/03/2026.</t>
        </is>
      </c>
    </row>
    <row r="792">
      <c r="A792" s="3" t="inlineStr">
        <is>
          <t xml:space="preserve">MED-0791</t>
        </is>
      </c>
      <c r="B792" s="3" t="inlineStr">
        <is>
          <t xml:space="preserve">IND-281</t>
        </is>
      </c>
      <c r="C792" s="3" t="inlineStr">
        <is>
          <t xml:space="preserve">31/12/2025</t>
        </is>
      </c>
      <c r="D792" s="3" t="inlineStr">
        <is>
          <t xml:space="preserve">89</t>
        </is>
      </c>
      <c r="E792" s="3" t="inlineStr">
        <is>
          <t xml:space="preserve">Faixa amarela (meta 90 %, maior melhor). Primeira apuração registrada da série.</t>
        </is>
      </c>
    </row>
    <row r="793">
      <c r="A793" s="3" t="inlineStr">
        <is>
          <t xml:space="preserve">MED-0792</t>
        </is>
      </c>
      <c r="B793" s="3" t="inlineStr">
        <is>
          <t xml:space="preserve">IND-281</t>
        </is>
      </c>
      <c r="C793" s="3" t="inlineStr">
        <is>
          <t xml:space="preserve">31/03/2026</t>
        </is>
      </c>
      <c r="D793" s="3" t="inlineStr">
        <is>
          <t xml:space="preserve">89</t>
        </is>
      </c>
      <c r="E793" s="3" t="inlineStr">
        <is>
          <t xml:space="preserve">Faixa amarela (meta 90 %, maior melhor). Estável em relação a 31/12/2025.</t>
        </is>
      </c>
    </row>
    <row r="794">
      <c r="A794" s="3" t="inlineStr">
        <is>
          <t xml:space="preserve">MED-0793</t>
        </is>
      </c>
      <c r="B794" s="3" t="inlineStr">
        <is>
          <t xml:space="preserve">IND-281</t>
        </is>
      </c>
      <c r="C794" s="3" t="inlineStr">
        <is>
          <t xml:space="preserve">30/06/2026</t>
        </is>
      </c>
      <c r="D794" s="3" t="inlineStr">
        <is>
          <t xml:space="preserve">91</t>
        </is>
      </c>
      <c r="E794" s="3" t="inlineStr">
        <is>
          <t xml:space="preserve">Faixa verde (meta 90 %, maior melhor). Alta de 2 % sobre 31/03/2026.</t>
        </is>
      </c>
    </row>
    <row r="795">
      <c r="A795" s="3" t="inlineStr">
        <is>
          <t xml:space="preserve">MED-0794</t>
        </is>
      </c>
      <c r="B795" s="3" t="inlineStr">
        <is>
          <t xml:space="preserve">IND-090</t>
        </is>
      </c>
      <c r="C795" s="3" t="inlineStr">
        <is>
          <t xml:space="preserve">31/05/2026</t>
        </is>
      </c>
      <c r="D795" s="3" t="inlineStr">
        <is>
          <t xml:space="preserve">99</t>
        </is>
      </c>
      <c r="E795" s="3" t="inlineStr">
        <is>
          <t xml:space="preserve">Faixa amarela (meta 100 %, maior melhor). Primeira apuração registrada da série.</t>
        </is>
      </c>
    </row>
    <row r="796">
      <c r="A796" s="3" t="inlineStr">
        <is>
          <t xml:space="preserve">MED-0795</t>
        </is>
      </c>
      <c r="B796" s="3" t="inlineStr">
        <is>
          <t xml:space="preserve">IND-090</t>
        </is>
      </c>
      <c r="C796" s="3" t="inlineStr">
        <is>
          <t xml:space="preserve">30/06/2026</t>
        </is>
      </c>
      <c r="D796" s="3" t="inlineStr">
        <is>
          <t xml:space="preserve">99</t>
        </is>
      </c>
      <c r="E796" s="3" t="inlineStr">
        <is>
          <t xml:space="preserve">Faixa amarela (meta 100 %, maior melhor). Estável em relação a 31/05/2026.</t>
        </is>
      </c>
    </row>
    <row r="797">
      <c r="A797" s="3" t="inlineStr">
        <is>
          <t xml:space="preserve">MED-0796</t>
        </is>
      </c>
      <c r="B797" s="3" t="inlineStr">
        <is>
          <t xml:space="preserve">IND-090</t>
        </is>
      </c>
      <c r="C797" s="3" t="inlineStr">
        <is>
          <t xml:space="preserve">31/07/2026</t>
        </is>
      </c>
      <c r="D797" s="3" t="inlineStr">
        <is>
          <t xml:space="preserve">100</t>
        </is>
      </c>
      <c r="E797" s="3" t="inlineStr">
        <is>
          <t xml:space="preserve">Faixa verde (meta 100 %, maior melhor). Alta de 1 % sobre 30/06/2026.</t>
        </is>
      </c>
    </row>
    <row r="798">
      <c r="A798" s="3" t="inlineStr">
        <is>
          <t xml:space="preserve">MED-0797</t>
        </is>
      </c>
      <c r="B798" s="3" t="inlineStr">
        <is>
          <t xml:space="preserve">IND-282</t>
        </is>
      </c>
      <c r="C798" s="3" t="inlineStr">
        <is>
          <t xml:space="preserve">31/12/2025</t>
        </is>
      </c>
      <c r="D798" s="3" t="inlineStr">
        <is>
          <t xml:space="preserve">72</t>
        </is>
      </c>
      <c r="E798" s="3" t="inlineStr">
        <is>
          <t xml:space="preserve">Faixa vermelha (meta 85 %, maior melhor). Primeira apuração registrada da série.</t>
        </is>
      </c>
    </row>
    <row r="799">
      <c r="A799" s="3" t="inlineStr">
        <is>
          <t xml:space="preserve">MED-0798</t>
        </is>
      </c>
      <c r="B799" s="3" t="inlineStr">
        <is>
          <t xml:space="preserve">IND-282</t>
        </is>
      </c>
      <c r="C799" s="3" t="inlineStr">
        <is>
          <t xml:space="preserve">31/03/2026</t>
        </is>
      </c>
      <c r="D799" s="3" t="inlineStr">
        <is>
          <t xml:space="preserve">77</t>
        </is>
      </c>
      <c r="E799" s="3" t="inlineStr">
        <is>
          <t xml:space="preserve">Faixa amarela (meta 85 %, maior melhor). Alta de 5 % sobre 31/12/2025.</t>
        </is>
      </c>
    </row>
    <row r="800">
      <c r="A800" s="3" t="inlineStr">
        <is>
          <t xml:space="preserve">MED-0799</t>
        </is>
      </c>
      <c r="B800" s="3" t="inlineStr">
        <is>
          <t xml:space="preserve">IND-282</t>
        </is>
      </c>
      <c r="C800" s="3" t="inlineStr">
        <is>
          <t xml:space="preserve">30/06/2026</t>
        </is>
      </c>
      <c r="D800" s="3" t="inlineStr">
        <is>
          <t xml:space="preserve">80</t>
        </is>
      </c>
      <c r="E800" s="3" t="inlineStr">
        <is>
          <t xml:space="preserve">Faixa amarela (meta 85 %, maior melhor). Alta de 3 % sobre 31/03/2026.</t>
        </is>
      </c>
    </row>
    <row r="801">
      <c r="A801" s="3" t="inlineStr">
        <is>
          <t xml:space="preserve">MED-0800</t>
        </is>
      </c>
      <c r="B801" s="3" t="inlineStr">
        <is>
          <t xml:space="preserve">IND-283</t>
        </is>
      </c>
      <c r="C801" s="3" t="inlineStr">
        <is>
          <t xml:space="preserve">31/12/2025</t>
        </is>
      </c>
      <c r="D801" s="3" t="inlineStr">
        <is>
          <t xml:space="preserve">87</t>
        </is>
      </c>
      <c r="E801" s="3" t="inlineStr">
        <is>
          <t xml:space="preserve">Faixa amarela (meta 90 %, maior melhor). Primeira apuração registrada da série.</t>
        </is>
      </c>
    </row>
    <row r="802">
      <c r="A802" s="3" t="inlineStr">
        <is>
          <t xml:space="preserve">MED-0801</t>
        </is>
      </c>
      <c r="B802" s="3" t="inlineStr">
        <is>
          <t xml:space="preserve">IND-283</t>
        </is>
      </c>
      <c r="C802" s="3" t="inlineStr">
        <is>
          <t xml:space="preserve">31/03/2026</t>
        </is>
      </c>
      <c r="D802" s="3" t="inlineStr">
        <is>
          <t xml:space="preserve">89</t>
        </is>
      </c>
      <c r="E802" s="3" t="inlineStr">
        <is>
          <t xml:space="preserve">Faixa amarela (meta 90 %, maior melhor). Alta de 2 % sobre 31/12/2025.</t>
        </is>
      </c>
    </row>
    <row r="803">
      <c r="A803" s="3" t="inlineStr">
        <is>
          <t xml:space="preserve">MED-0802</t>
        </is>
      </c>
      <c r="B803" s="3" t="inlineStr">
        <is>
          <t xml:space="preserve">IND-283</t>
        </is>
      </c>
      <c r="C803" s="3" t="inlineStr">
        <is>
          <t xml:space="preserve">30/06/2026</t>
        </is>
      </c>
      <c r="D803" s="3" t="inlineStr">
        <is>
          <t xml:space="preserve">91</t>
        </is>
      </c>
      <c r="E803" s="3" t="inlineStr">
        <is>
          <t xml:space="preserve">Faixa verde (meta 90 %, maior melhor). Alta de 2 % sobre 31/03/2026.</t>
        </is>
      </c>
    </row>
    <row r="804">
      <c r="A804" s="3" t="inlineStr">
        <is>
          <t xml:space="preserve">MED-0803</t>
        </is>
      </c>
      <c r="B804" s="3" t="inlineStr">
        <is>
          <t xml:space="preserve">IND-284</t>
        </is>
      </c>
      <c r="C804" s="3" t="inlineStr">
        <is>
          <t xml:space="preserve">31/12/2025</t>
        </is>
      </c>
      <c r="D804" s="3" t="inlineStr">
        <is>
          <t xml:space="preserve">89</t>
        </is>
      </c>
      <c r="E804" s="3" t="inlineStr">
        <is>
          <t xml:space="preserve">Faixa amarela (meta 95 %, maior melhor). Primeira apuração registrada da série.</t>
        </is>
      </c>
    </row>
    <row r="805">
      <c r="A805" s="3" t="inlineStr">
        <is>
          <t xml:space="preserve">MED-0804</t>
        </is>
      </c>
      <c r="B805" s="3" t="inlineStr">
        <is>
          <t xml:space="preserve">IND-284</t>
        </is>
      </c>
      <c r="C805" s="3" t="inlineStr">
        <is>
          <t xml:space="preserve">31/03/2026</t>
        </is>
      </c>
      <c r="D805" s="3" t="inlineStr">
        <is>
          <t xml:space="preserve">91</t>
        </is>
      </c>
      <c r="E805" s="3" t="inlineStr">
        <is>
          <t xml:space="preserve">Faixa amarela (meta 95 %, maior melhor). Alta de 2 % sobre 31/12/2025.</t>
        </is>
      </c>
    </row>
    <row r="806">
      <c r="A806" s="3" t="inlineStr">
        <is>
          <t xml:space="preserve">MED-0805</t>
        </is>
      </c>
      <c r="B806" s="3" t="inlineStr">
        <is>
          <t xml:space="preserve">IND-284</t>
        </is>
      </c>
      <c r="C806" s="3" t="inlineStr">
        <is>
          <t xml:space="preserve">30/06/2026</t>
        </is>
      </c>
      <c r="D806" s="3" t="inlineStr">
        <is>
          <t xml:space="preserve">92</t>
        </is>
      </c>
      <c r="E806" s="3" t="inlineStr">
        <is>
          <t xml:space="preserve">Faixa amarela (meta 95 %, maior melhor). Alta de 1 % sobre 31/03/2026.</t>
        </is>
      </c>
    </row>
    <row r="807">
      <c r="A807" s="3" t="inlineStr">
        <is>
          <t xml:space="preserve">MED-0806</t>
        </is>
      </c>
      <c r="B807" s="3" t="inlineStr">
        <is>
          <t xml:space="preserve">IND-091</t>
        </is>
      </c>
      <c r="C807" s="3" t="inlineStr">
        <is>
          <t xml:space="preserve">31/12/2025</t>
        </is>
      </c>
      <c r="D807" s="3" t="inlineStr">
        <is>
          <t xml:space="preserve">86</t>
        </is>
      </c>
      <c r="E807" s="3" t="inlineStr">
        <is>
          <t xml:space="preserve">Faixa amarela (meta 90 %, maior melhor). Primeira apuração registrada da série.</t>
        </is>
      </c>
    </row>
    <row r="808">
      <c r="A808" s="3" t="inlineStr">
        <is>
          <t xml:space="preserve">MED-0807</t>
        </is>
      </c>
      <c r="B808" s="3" t="inlineStr">
        <is>
          <t xml:space="preserve">IND-091</t>
        </is>
      </c>
      <c r="C808" s="3" t="inlineStr">
        <is>
          <t xml:space="preserve">31/03/2026</t>
        </is>
      </c>
      <c r="D808" s="3" t="inlineStr">
        <is>
          <t xml:space="preserve">86</t>
        </is>
      </c>
      <c r="E808" s="3" t="inlineStr">
        <is>
          <t xml:space="preserve">Faixa amarela (meta 90 %, maior melhor). Estável em relação a 31/12/2025.</t>
        </is>
      </c>
    </row>
    <row r="809">
      <c r="A809" s="3" t="inlineStr">
        <is>
          <t xml:space="preserve">MED-0808</t>
        </is>
      </c>
      <c r="B809" s="3" t="inlineStr">
        <is>
          <t xml:space="preserve">IND-091</t>
        </is>
      </c>
      <c r="C809" s="3" t="inlineStr">
        <is>
          <t xml:space="preserve">30/06/2026</t>
        </is>
      </c>
      <c r="D809" s="3" t="inlineStr">
        <is>
          <t xml:space="preserve">87</t>
        </is>
      </c>
      <c r="E809" s="3" t="inlineStr">
        <is>
          <t xml:space="preserve">Faixa amarela (meta 90 %, maior melhor). Alta de 1 % sobre 31/03/2026.</t>
        </is>
      </c>
    </row>
    <row r="810">
      <c r="A810" s="3" t="inlineStr">
        <is>
          <t xml:space="preserve">MED-0809</t>
        </is>
      </c>
      <c r="B810" s="3" t="inlineStr">
        <is>
          <t xml:space="preserve">IND-285</t>
        </is>
      </c>
      <c r="C810" s="3" t="inlineStr">
        <is>
          <t xml:space="preserve">31/12/2025</t>
        </is>
      </c>
      <c r="D810" s="3" t="inlineStr">
        <is>
          <t xml:space="preserve">94</t>
        </is>
      </c>
      <c r="E810" s="3" t="inlineStr">
        <is>
          <t xml:space="preserve">Faixa amarela (meta 95 %, maior melhor). Primeira apuração registrada da série.</t>
        </is>
      </c>
    </row>
    <row r="811">
      <c r="A811" s="3" t="inlineStr">
        <is>
          <t xml:space="preserve">MED-0810</t>
        </is>
      </c>
      <c r="B811" s="3" t="inlineStr">
        <is>
          <t xml:space="preserve">IND-285</t>
        </is>
      </c>
      <c r="C811" s="3" t="inlineStr">
        <is>
          <t xml:space="preserve">31/03/2026</t>
        </is>
      </c>
      <c r="D811" s="3" t="inlineStr">
        <is>
          <t xml:space="preserve">94</t>
        </is>
      </c>
      <c r="E811" s="3" t="inlineStr">
        <is>
          <t xml:space="preserve">Faixa amarela (meta 95 %, maior melhor). Estável em relação a 31/12/2025.</t>
        </is>
      </c>
    </row>
    <row r="812">
      <c r="A812" s="3" t="inlineStr">
        <is>
          <t xml:space="preserve">MED-0811</t>
        </is>
      </c>
      <c r="B812" s="3" t="inlineStr">
        <is>
          <t xml:space="preserve">IND-285</t>
        </is>
      </c>
      <c r="C812" s="3" t="inlineStr">
        <is>
          <t xml:space="preserve">30/06/2026</t>
        </is>
      </c>
      <c r="D812" s="3" t="inlineStr">
        <is>
          <t xml:space="preserve">95</t>
        </is>
      </c>
      <c r="E812" s="3" t="inlineStr">
        <is>
          <t xml:space="preserve">Faixa verde (meta 95 %, maior melhor). Alta de 1 % sobre 31/03/2026.</t>
        </is>
      </c>
    </row>
    <row r="813">
      <c r="A813" s="3" t="inlineStr">
        <is>
          <t xml:space="preserve">MED-0812</t>
        </is>
      </c>
      <c r="B813" s="3" t="inlineStr">
        <is>
          <t xml:space="preserve">IND-286</t>
        </is>
      </c>
      <c r="C813" s="3" t="inlineStr">
        <is>
          <t xml:space="preserve">31/12/2025</t>
        </is>
      </c>
      <c r="D813" s="3" t="inlineStr">
        <is>
          <t xml:space="preserve">74</t>
        </is>
      </c>
      <c r="E813" s="3" t="inlineStr">
        <is>
          <t xml:space="preserve">Faixa vermelha (meta 85 %, maior melhor). Primeira apuração registrada da série.</t>
        </is>
      </c>
    </row>
    <row r="814">
      <c r="A814" s="3" t="inlineStr">
        <is>
          <t xml:space="preserve">MED-0813</t>
        </is>
      </c>
      <c r="B814" s="3" t="inlineStr">
        <is>
          <t xml:space="preserve">IND-286</t>
        </is>
      </c>
      <c r="C814" s="3" t="inlineStr">
        <is>
          <t xml:space="preserve">31/03/2026</t>
        </is>
      </c>
      <c r="D814" s="3" t="inlineStr">
        <is>
          <t xml:space="preserve">78</t>
        </is>
      </c>
      <c r="E814" s="3" t="inlineStr">
        <is>
          <t xml:space="preserve">Faixa amarela (meta 85 %, maior melhor). Alta de 4 % sobre 31/12/2025.</t>
        </is>
      </c>
    </row>
    <row r="815">
      <c r="A815" s="3" t="inlineStr">
        <is>
          <t xml:space="preserve">MED-0814</t>
        </is>
      </c>
      <c r="B815" s="3" t="inlineStr">
        <is>
          <t xml:space="preserve">IND-286</t>
        </is>
      </c>
      <c r="C815" s="3" t="inlineStr">
        <is>
          <t xml:space="preserve">30/06/2026</t>
        </is>
      </c>
      <c r="D815" s="3" t="inlineStr">
        <is>
          <t xml:space="preserve">81</t>
        </is>
      </c>
      <c r="E815" s="3" t="inlineStr">
        <is>
          <t xml:space="preserve">Faixa amarela (meta 85 %, maior melhor). Alta de 3 % sobre 31/03/2026.</t>
        </is>
      </c>
    </row>
    <row r="816">
      <c r="A816" s="3" t="inlineStr">
        <is>
          <t xml:space="preserve">MED-0815</t>
        </is>
      </c>
      <c r="B816" s="3" t="inlineStr">
        <is>
          <t xml:space="preserve">IND-287</t>
        </is>
      </c>
      <c r="C816" s="3" t="inlineStr">
        <is>
          <t xml:space="preserve">31/12/2025</t>
        </is>
      </c>
      <c r="D816" s="3" t="inlineStr">
        <is>
          <t xml:space="preserve">87</t>
        </is>
      </c>
      <c r="E816" s="3" t="inlineStr">
        <is>
          <t xml:space="preserve">Faixa amarela (meta 90 %, maior melhor). Primeira apuração registrada da série.</t>
        </is>
      </c>
    </row>
    <row r="817">
      <c r="A817" s="3" t="inlineStr">
        <is>
          <t xml:space="preserve">MED-0816</t>
        </is>
      </c>
      <c r="B817" s="3" t="inlineStr">
        <is>
          <t xml:space="preserve">IND-287</t>
        </is>
      </c>
      <c r="C817" s="3" t="inlineStr">
        <is>
          <t xml:space="preserve">31/03/2026</t>
        </is>
      </c>
      <c r="D817" s="3" t="inlineStr">
        <is>
          <t xml:space="preserve">89</t>
        </is>
      </c>
      <c r="E817" s="3" t="inlineStr">
        <is>
          <t xml:space="preserve">Faixa amarela (meta 90 %, maior melhor). Alta de 2 % sobre 31/12/2025.</t>
        </is>
      </c>
    </row>
    <row r="818">
      <c r="A818" s="3" t="inlineStr">
        <is>
          <t xml:space="preserve">MED-0817</t>
        </is>
      </c>
      <c r="B818" s="3" t="inlineStr">
        <is>
          <t xml:space="preserve">IND-287</t>
        </is>
      </c>
      <c r="C818" s="3" t="inlineStr">
        <is>
          <t xml:space="preserve">30/06/2026</t>
        </is>
      </c>
      <c r="D818" s="3" t="inlineStr">
        <is>
          <t xml:space="preserve">91</t>
        </is>
      </c>
      <c r="E818" s="3" t="inlineStr">
        <is>
          <t xml:space="preserve">Faixa verde (meta 90 %, maior melhor). Alta de 2 % sobre 31/03/2026.</t>
        </is>
      </c>
    </row>
    <row r="819">
      <c r="A819" s="3" t="inlineStr">
        <is>
          <t xml:space="preserve">MED-0818</t>
        </is>
      </c>
      <c r="B819" s="3" t="inlineStr">
        <is>
          <t xml:space="preserve">IND-092</t>
        </is>
      </c>
      <c r="C819" s="3" t="inlineStr">
        <is>
          <t xml:space="preserve">31/12/2025</t>
        </is>
      </c>
      <c r="D819" s="3" t="inlineStr">
        <is>
          <t xml:space="preserve">84</t>
        </is>
      </c>
      <c r="E819" s="3" t="inlineStr">
        <is>
          <t xml:space="preserve">Faixa amarela (meta 85 %, maior melhor). Primeira apuração registrada da série.</t>
        </is>
      </c>
    </row>
    <row r="820">
      <c r="A820" s="3" t="inlineStr">
        <is>
          <t xml:space="preserve">MED-0819</t>
        </is>
      </c>
      <c r="B820" s="3" t="inlineStr">
        <is>
          <t xml:space="preserve">IND-092</t>
        </is>
      </c>
      <c r="C820" s="3" t="inlineStr">
        <is>
          <t xml:space="preserve">31/03/2026</t>
        </is>
      </c>
      <c r="D820" s="3" t="inlineStr">
        <is>
          <t xml:space="preserve">84</t>
        </is>
      </c>
      <c r="E820" s="3" t="inlineStr">
        <is>
          <t xml:space="preserve">Faixa amarela (meta 85 %, maior melhor). Estável em relação a 31/12/2025.</t>
        </is>
      </c>
    </row>
    <row r="821">
      <c r="A821" s="3" t="inlineStr">
        <is>
          <t xml:space="preserve">MED-0820</t>
        </is>
      </c>
      <c r="B821" s="3" t="inlineStr">
        <is>
          <t xml:space="preserve">IND-092</t>
        </is>
      </c>
      <c r="C821" s="3" t="inlineStr">
        <is>
          <t xml:space="preserve">30/06/2026</t>
        </is>
      </c>
      <c r="D821" s="3" t="inlineStr">
        <is>
          <t xml:space="preserve">86</t>
        </is>
      </c>
      <c r="E821" s="3" t="inlineStr">
        <is>
          <t xml:space="preserve">Faixa verde (meta 85 %, maior melhor). Alta de 2 % sobre 31/03/2026.</t>
        </is>
      </c>
    </row>
    <row r="822">
      <c r="A822" s="3" t="inlineStr">
        <is>
          <t xml:space="preserve">MED-0821</t>
        </is>
      </c>
      <c r="B822" s="3" t="inlineStr">
        <is>
          <t xml:space="preserve">IND-288</t>
        </is>
      </c>
      <c r="C822" s="3" t="inlineStr">
        <is>
          <t xml:space="preserve">31/12/2025</t>
        </is>
      </c>
      <c r="D822" s="3" t="inlineStr">
        <is>
          <t xml:space="preserve">88</t>
        </is>
      </c>
      <c r="E822" s="3" t="inlineStr">
        <is>
          <t xml:space="preserve">Faixa amarela (meta 90 %, maior melhor). Primeira apuração registrada da série.</t>
        </is>
      </c>
    </row>
    <row r="823">
      <c r="A823" s="3" t="inlineStr">
        <is>
          <t xml:space="preserve">MED-0822</t>
        </is>
      </c>
      <c r="B823" s="3" t="inlineStr">
        <is>
          <t xml:space="preserve">IND-288</t>
        </is>
      </c>
      <c r="C823" s="3" t="inlineStr">
        <is>
          <t xml:space="preserve">31/03/2026</t>
        </is>
      </c>
      <c r="D823" s="3" t="inlineStr">
        <is>
          <t xml:space="preserve">89</t>
        </is>
      </c>
      <c r="E823" s="3" t="inlineStr">
        <is>
          <t xml:space="preserve">Faixa amarela (meta 90 %, maior melhor). Alta de 1 % sobre 31/12/2025.</t>
        </is>
      </c>
    </row>
    <row r="824">
      <c r="A824" s="3" t="inlineStr">
        <is>
          <t xml:space="preserve">MED-0823</t>
        </is>
      </c>
      <c r="B824" s="3" t="inlineStr">
        <is>
          <t xml:space="preserve">IND-288</t>
        </is>
      </c>
      <c r="C824" s="3" t="inlineStr">
        <is>
          <t xml:space="preserve">30/06/2026</t>
        </is>
      </c>
      <c r="D824" s="3" t="inlineStr">
        <is>
          <t xml:space="preserve">90</t>
        </is>
      </c>
      <c r="E824" s="3" t="inlineStr">
        <is>
          <t xml:space="preserve">Faixa verde (meta 90 %, maior melhor). Alta de 1 % sobre 31/03/2026.</t>
        </is>
      </c>
    </row>
    <row r="825">
      <c r="A825" s="3" t="inlineStr">
        <is>
          <t xml:space="preserve">MED-0824</t>
        </is>
      </c>
      <c r="B825" s="3" t="inlineStr">
        <is>
          <t xml:space="preserve">IND-289</t>
        </is>
      </c>
      <c r="C825" s="3" t="inlineStr">
        <is>
          <t xml:space="preserve">31/05/2026</t>
        </is>
      </c>
      <c r="D825" s="3" t="inlineStr">
        <is>
          <t xml:space="preserve">91</t>
        </is>
      </c>
      <c r="E825" s="3" t="inlineStr">
        <is>
          <t xml:space="preserve">Faixa amarela (meta 95 %, maior melhor). Primeira apuração registrada da série.</t>
        </is>
      </c>
    </row>
    <row r="826">
      <c r="A826" s="3" t="inlineStr">
        <is>
          <t xml:space="preserve">MED-0825</t>
        </is>
      </c>
      <c r="B826" s="3" t="inlineStr">
        <is>
          <t xml:space="preserve">IND-289</t>
        </is>
      </c>
      <c r="C826" s="3" t="inlineStr">
        <is>
          <t xml:space="preserve">30/06/2026</t>
        </is>
      </c>
      <c r="D826" s="3" t="inlineStr">
        <is>
          <t xml:space="preserve">92</t>
        </is>
      </c>
      <c r="E826" s="3" t="inlineStr">
        <is>
          <t xml:space="preserve">Faixa amarela (meta 95 %, maior melhor). Alta de 1 % sobre 31/05/2026.</t>
        </is>
      </c>
    </row>
    <row r="827">
      <c r="A827" s="3" t="inlineStr">
        <is>
          <t xml:space="preserve">MED-0826</t>
        </is>
      </c>
      <c r="B827" s="3" t="inlineStr">
        <is>
          <t xml:space="preserve">IND-289</t>
        </is>
      </c>
      <c r="C827" s="3" t="inlineStr">
        <is>
          <t xml:space="preserve">31/07/2026</t>
        </is>
      </c>
      <c r="D827" s="3" t="inlineStr">
        <is>
          <t xml:space="preserve">92</t>
        </is>
      </c>
      <c r="E827" s="3" t="inlineStr">
        <is>
          <t xml:space="preserve">Faixa amarela (meta 95 %, maior melhor). Estável em relação a 30/06/2026.</t>
        </is>
      </c>
    </row>
    <row r="828">
      <c r="A828" s="3" t="inlineStr">
        <is>
          <t xml:space="preserve">MED-0827</t>
        </is>
      </c>
      <c r="B828" s="3" t="inlineStr">
        <is>
          <t xml:space="preserve">IND-290</t>
        </is>
      </c>
      <c r="C828" s="3" t="inlineStr">
        <is>
          <t xml:space="preserve">31/12/2025</t>
        </is>
      </c>
      <c r="D828" s="3" t="inlineStr">
        <is>
          <t xml:space="preserve">97</t>
        </is>
      </c>
      <c r="E828" s="3" t="inlineStr">
        <is>
          <t xml:space="preserve">Faixa amarela (meta 100 %, maior melhor). Primeira apuração registrada da série.</t>
        </is>
      </c>
    </row>
    <row r="829">
      <c r="A829" s="3" t="inlineStr">
        <is>
          <t xml:space="preserve">MED-0828</t>
        </is>
      </c>
      <c r="B829" s="3" t="inlineStr">
        <is>
          <t xml:space="preserve">IND-290</t>
        </is>
      </c>
      <c r="C829" s="3" t="inlineStr">
        <is>
          <t xml:space="preserve">31/03/2026</t>
        </is>
      </c>
      <c r="D829" s="3" t="inlineStr">
        <is>
          <t xml:space="preserve">99</t>
        </is>
      </c>
      <c r="E829" s="3" t="inlineStr">
        <is>
          <t xml:space="preserve">Faixa amarela (meta 100 %, maior melhor). Alta de 2 % sobre 31/12/2025.</t>
        </is>
      </c>
    </row>
    <row r="830">
      <c r="A830" s="3" t="inlineStr">
        <is>
          <t xml:space="preserve">MED-0829</t>
        </is>
      </c>
      <c r="B830" s="3" t="inlineStr">
        <is>
          <t xml:space="preserve">IND-290</t>
        </is>
      </c>
      <c r="C830" s="3" t="inlineStr">
        <is>
          <t xml:space="preserve">30/06/2026</t>
        </is>
      </c>
      <c r="D830" s="3" t="inlineStr">
        <is>
          <t xml:space="preserve">100</t>
        </is>
      </c>
      <c r="E830" s="3" t="inlineStr">
        <is>
          <t xml:space="preserve">Faixa verde (meta 100 %, maior melhor). Alta de 1 % sobre 31/03/2026.</t>
        </is>
      </c>
    </row>
    <row r="831">
      <c r="A831" s="3" t="inlineStr">
        <is>
          <t xml:space="preserve">MED-0830</t>
        </is>
      </c>
      <c r="B831" s="3" t="inlineStr">
        <is>
          <t xml:space="preserve">IND-029</t>
        </is>
      </c>
      <c r="C831" s="3" t="inlineStr">
        <is>
          <t xml:space="preserve">31/05/2026</t>
        </is>
      </c>
      <c r="D831" s="3" t="inlineStr">
        <is>
          <t xml:space="preserve">85</t>
        </is>
      </c>
      <c r="E831" s="3" t="inlineStr">
        <is>
          <t xml:space="preserve">Faixa amarela (meta 90 %, maior melhor). Primeira apuração registrada da série.</t>
        </is>
      </c>
    </row>
    <row r="832">
      <c r="A832" s="3" t="inlineStr">
        <is>
          <t xml:space="preserve">MED-0831</t>
        </is>
      </c>
      <c r="B832" s="3" t="inlineStr">
        <is>
          <t xml:space="preserve">IND-029</t>
        </is>
      </c>
      <c r="C832" s="3" t="inlineStr">
        <is>
          <t xml:space="preserve">30/06/2026</t>
        </is>
      </c>
      <c r="D832" s="3" t="inlineStr">
        <is>
          <t xml:space="preserve">88</t>
        </is>
      </c>
      <c r="E832" s="3" t="inlineStr">
        <is>
          <t xml:space="preserve">Faixa amarela (meta 90 %, maior melhor). Alta de 3 % sobre 31/05/2026.</t>
        </is>
      </c>
    </row>
    <row r="833">
      <c r="A833" s="3" t="inlineStr">
        <is>
          <t xml:space="preserve">MED-0832</t>
        </is>
      </c>
      <c r="B833" s="3" t="inlineStr">
        <is>
          <t xml:space="preserve">IND-029</t>
        </is>
      </c>
      <c r="C833" s="3" t="inlineStr">
        <is>
          <t xml:space="preserve">31/07/2026</t>
        </is>
      </c>
      <c r="D833" s="3" t="inlineStr">
        <is>
          <t xml:space="preserve">88</t>
        </is>
      </c>
      <c r="E833" s="3" t="inlineStr">
        <is>
          <t xml:space="preserve">Faixa amarela (meta 90 %, maior melhor). Estável em relação a 30/06/2026.</t>
        </is>
      </c>
    </row>
    <row r="834">
      <c r="A834" s="3" t="inlineStr">
        <is>
          <t xml:space="preserve">MED-0833</t>
        </is>
      </c>
      <c r="B834" s="3" t="inlineStr">
        <is>
          <t xml:space="preserve">IND-093</t>
        </is>
      </c>
      <c r="C834" s="3" t="inlineStr">
        <is>
          <t xml:space="preserve">31/12/2025</t>
        </is>
      </c>
      <c r="D834" s="3" t="inlineStr">
        <is>
          <t xml:space="preserve">97</t>
        </is>
      </c>
      <c r="E834" s="3" t="inlineStr">
        <is>
          <t xml:space="preserve">Faixa amarela (meta 100 %, maior melhor). Primeira apuração registrada da série.</t>
        </is>
      </c>
    </row>
    <row r="835">
      <c r="A835" s="3" t="inlineStr">
        <is>
          <t xml:space="preserve">MED-0834</t>
        </is>
      </c>
      <c r="B835" s="3" t="inlineStr">
        <is>
          <t xml:space="preserve">IND-093</t>
        </is>
      </c>
      <c r="C835" s="3" t="inlineStr">
        <is>
          <t xml:space="preserve">31/03/2026</t>
        </is>
      </c>
      <c r="D835" s="3" t="inlineStr">
        <is>
          <t xml:space="preserve">98</t>
        </is>
      </c>
      <c r="E835" s="3" t="inlineStr">
        <is>
          <t xml:space="preserve">Faixa amarela (meta 100 %, maior melhor). Alta de 1 % sobre 31/12/2025.</t>
        </is>
      </c>
    </row>
    <row r="836">
      <c r="A836" s="3" t="inlineStr">
        <is>
          <t xml:space="preserve">MED-0835</t>
        </is>
      </c>
      <c r="B836" s="3" t="inlineStr">
        <is>
          <t xml:space="preserve">IND-093</t>
        </is>
      </c>
      <c r="C836" s="3" t="inlineStr">
        <is>
          <t xml:space="preserve">30/06/2026</t>
        </is>
      </c>
      <c r="D836" s="3" t="inlineStr">
        <is>
          <t xml:space="preserve">100</t>
        </is>
      </c>
      <c r="E836" s="3" t="inlineStr">
        <is>
          <t xml:space="preserve">Faixa verde (meta 100 %, maior melhor). Alta de 2 % sobre 31/03/2026.</t>
        </is>
      </c>
    </row>
    <row r="837">
      <c r="A837" s="3" t="inlineStr">
        <is>
          <t xml:space="preserve">MED-0836</t>
        </is>
      </c>
      <c r="B837" s="3" t="inlineStr">
        <is>
          <t xml:space="preserve">IND-291</t>
        </is>
      </c>
      <c r="C837" s="3" t="inlineStr">
        <is>
          <t xml:space="preserve">31/12/2025</t>
        </is>
      </c>
      <c r="D837" s="3" t="inlineStr">
        <is>
          <t xml:space="preserve">86</t>
        </is>
      </c>
      <c r="E837" s="3" t="inlineStr">
        <is>
          <t xml:space="preserve">Faixa amarela (meta 90 %, maior melhor). Primeira apuração registrada da série.</t>
        </is>
      </c>
    </row>
    <row r="838">
      <c r="A838" s="3" t="inlineStr">
        <is>
          <t xml:space="preserve">MED-0837</t>
        </is>
      </c>
      <c r="B838" s="3" t="inlineStr">
        <is>
          <t xml:space="preserve">IND-291</t>
        </is>
      </c>
      <c r="C838" s="3" t="inlineStr">
        <is>
          <t xml:space="preserve">31/03/2026</t>
        </is>
      </c>
      <c r="D838" s="3" t="inlineStr">
        <is>
          <t xml:space="preserve">87</t>
        </is>
      </c>
      <c r="E838" s="3" t="inlineStr">
        <is>
          <t xml:space="preserve">Faixa amarela (meta 90 %, maior melhor). Alta de 1 % sobre 31/12/2025.</t>
        </is>
      </c>
    </row>
    <row r="839">
      <c r="A839" s="3" t="inlineStr">
        <is>
          <t xml:space="preserve">MED-0838</t>
        </is>
      </c>
      <c r="B839" s="3" t="inlineStr">
        <is>
          <t xml:space="preserve">IND-291</t>
        </is>
      </c>
      <c r="C839" s="3" t="inlineStr">
        <is>
          <t xml:space="preserve">30/06/2026</t>
        </is>
      </c>
      <c r="D839" s="3" t="inlineStr">
        <is>
          <t xml:space="preserve">87</t>
        </is>
      </c>
      <c r="E839" s="3" t="inlineStr">
        <is>
          <t xml:space="preserve">Faixa amarela (meta 90 %, maior melhor). Estável em relação a 31/03/2026.</t>
        </is>
      </c>
    </row>
    <row r="840">
      <c r="A840" s="3" t="inlineStr">
        <is>
          <t xml:space="preserve">MED-0839</t>
        </is>
      </c>
      <c r="B840" s="3" t="inlineStr">
        <is>
          <t xml:space="preserve">IND-292</t>
        </is>
      </c>
      <c r="C840" s="3" t="inlineStr">
        <is>
          <t xml:space="preserve">30/06/2025</t>
        </is>
      </c>
      <c r="D840" s="3" t="inlineStr">
        <is>
          <t xml:space="preserve">74</t>
        </is>
      </c>
      <c r="E840" s="3" t="inlineStr">
        <is>
          <t xml:space="preserve">Faixa vermelha (meta 85 %, maior melhor). Primeira apuração registrada da série.</t>
        </is>
      </c>
    </row>
    <row r="841">
      <c r="A841" s="3" t="inlineStr">
        <is>
          <t xml:space="preserve">MED-0840</t>
        </is>
      </c>
      <c r="B841" s="3" t="inlineStr">
        <is>
          <t xml:space="preserve">IND-292</t>
        </is>
      </c>
      <c r="C841" s="3" t="inlineStr">
        <is>
          <t xml:space="preserve">31/12/2025</t>
        </is>
      </c>
      <c r="D841" s="3" t="inlineStr">
        <is>
          <t xml:space="preserve">76</t>
        </is>
      </c>
      <c r="E841" s="3" t="inlineStr">
        <is>
          <t xml:space="preserve">Faixa amarela (meta 85 %, maior melhor). Alta de 2 % sobre 30/06/2025.</t>
        </is>
      </c>
    </row>
    <row r="842">
      <c r="A842" s="3" t="inlineStr">
        <is>
          <t xml:space="preserve">MED-0841</t>
        </is>
      </c>
      <c r="B842" s="3" t="inlineStr">
        <is>
          <t xml:space="preserve">IND-292</t>
        </is>
      </c>
      <c r="C842" s="3" t="inlineStr">
        <is>
          <t xml:space="preserve">30/06/2026</t>
        </is>
      </c>
      <c r="D842" s="3" t="inlineStr">
        <is>
          <t xml:space="preserve">81</t>
        </is>
      </c>
      <c r="E842" s="3" t="inlineStr">
        <is>
          <t xml:space="preserve">Faixa amarela (meta 85 %, maior melhor). Alta de 5 % sobre 31/12/2025.</t>
        </is>
      </c>
    </row>
    <row r="843">
      <c r="A843" s="3" t="inlineStr">
        <is>
          <t xml:space="preserve">MED-0842</t>
        </is>
      </c>
      <c r="B843" s="3" t="inlineStr">
        <is>
          <t xml:space="preserve">IND-293</t>
        </is>
      </c>
      <c r="C843" s="3" t="inlineStr">
        <is>
          <t xml:space="preserve">30/06/2025</t>
        </is>
      </c>
      <c r="D843" s="3" t="inlineStr">
        <is>
          <t xml:space="preserve">83</t>
        </is>
      </c>
      <c r="E843" s="3" t="inlineStr">
        <is>
          <t xml:space="preserve">Faixa amarela (meta 85 %, maior melhor). Primeira apuração registrada da série.</t>
        </is>
      </c>
    </row>
    <row r="844">
      <c r="A844" s="3" t="inlineStr">
        <is>
          <t xml:space="preserve">MED-0843</t>
        </is>
      </c>
      <c r="B844" s="3" t="inlineStr">
        <is>
          <t xml:space="preserve">IND-293</t>
        </is>
      </c>
      <c r="C844" s="3" t="inlineStr">
        <is>
          <t xml:space="preserve">31/12/2025</t>
        </is>
      </c>
      <c r="D844" s="3" t="inlineStr">
        <is>
          <t xml:space="preserve">84</t>
        </is>
      </c>
      <c r="E844" s="3" t="inlineStr">
        <is>
          <t xml:space="preserve">Faixa amarela (meta 85 %, maior melhor). Alta de 1 % sobre 30/06/2025.</t>
        </is>
      </c>
    </row>
    <row r="845">
      <c r="A845" s="3" t="inlineStr">
        <is>
          <t xml:space="preserve">MED-0844</t>
        </is>
      </c>
      <c r="B845" s="3" t="inlineStr">
        <is>
          <t xml:space="preserve">IND-293</t>
        </is>
      </c>
      <c r="C845" s="3" t="inlineStr">
        <is>
          <t xml:space="preserve">30/06/2026</t>
        </is>
      </c>
      <c r="D845" s="3" t="inlineStr">
        <is>
          <t xml:space="preserve">85</t>
        </is>
      </c>
      <c r="E845" s="3" t="inlineStr">
        <is>
          <t xml:space="preserve">Faixa verde (meta 85 %, maior melhor). Alta de 1 % sobre 31/12/2025.</t>
        </is>
      </c>
    </row>
    <row r="846">
      <c r="A846" s="3" t="inlineStr">
        <is>
          <t xml:space="preserve">MED-0845</t>
        </is>
      </c>
      <c r="B846" s="3" t="inlineStr">
        <is>
          <t xml:space="preserve">IND-094</t>
        </is>
      </c>
      <c r="C846" s="3" t="inlineStr">
        <is>
          <t xml:space="preserve">31/05/2026</t>
        </is>
      </c>
      <c r="D846" s="3" t="inlineStr">
        <is>
          <t xml:space="preserve">95</t>
        </is>
      </c>
      <c r="E846" s="3" t="inlineStr">
        <is>
          <t xml:space="preserve">Faixa amarela (meta 100 %, maior melhor). Primeira apuração registrada da série.</t>
        </is>
      </c>
    </row>
    <row r="847">
      <c r="A847" s="3" t="inlineStr">
        <is>
          <t xml:space="preserve">MED-0846</t>
        </is>
      </c>
      <c r="B847" s="3" t="inlineStr">
        <is>
          <t xml:space="preserve">IND-094</t>
        </is>
      </c>
      <c r="C847" s="3" t="inlineStr">
        <is>
          <t xml:space="preserve">30/06/2026</t>
        </is>
      </c>
      <c r="D847" s="3" t="inlineStr">
        <is>
          <t xml:space="preserve">96</t>
        </is>
      </c>
      <c r="E847" s="3" t="inlineStr">
        <is>
          <t xml:space="preserve">Faixa amarela (meta 100 %, maior melhor). Alta de 1 % sobre 31/05/2026.</t>
        </is>
      </c>
    </row>
    <row r="848">
      <c r="A848" s="3" t="inlineStr">
        <is>
          <t xml:space="preserve">MED-0847</t>
        </is>
      </c>
      <c r="B848" s="3" t="inlineStr">
        <is>
          <t xml:space="preserve">IND-094</t>
        </is>
      </c>
      <c r="C848" s="3" t="inlineStr">
        <is>
          <t xml:space="preserve">31/07/2026</t>
        </is>
      </c>
      <c r="D848" s="3" t="inlineStr">
        <is>
          <t xml:space="preserve">97</t>
        </is>
      </c>
      <c r="E848" s="3" t="inlineStr">
        <is>
          <t xml:space="preserve">Faixa amarela (meta 100 %, maior melhor). Alta de 1 % sobre 30/06/2026.</t>
        </is>
      </c>
    </row>
    <row r="849">
      <c r="A849" s="3" t="inlineStr">
        <is>
          <t xml:space="preserve">MED-0848</t>
        </is>
      </c>
      <c r="B849" s="3" t="inlineStr">
        <is>
          <t xml:space="preserve">IND-294</t>
        </is>
      </c>
      <c r="C849" s="3" t="inlineStr">
        <is>
          <t xml:space="preserve">30/06/2025</t>
        </is>
      </c>
      <c r="D849" s="3" t="inlineStr">
        <is>
          <t xml:space="preserve">82</t>
        </is>
      </c>
      <c r="E849" s="3" t="inlineStr">
        <is>
          <t xml:space="preserve">Faixa amarela (meta 85 %, maior melhor). Primeira apuração registrada da série.</t>
        </is>
      </c>
    </row>
    <row r="850">
      <c r="A850" s="3" t="inlineStr">
        <is>
          <t xml:space="preserve">MED-0849</t>
        </is>
      </c>
      <c r="B850" s="3" t="inlineStr">
        <is>
          <t xml:space="preserve">IND-294</t>
        </is>
      </c>
      <c r="C850" s="3" t="inlineStr">
        <is>
          <t xml:space="preserve">31/12/2025</t>
        </is>
      </c>
      <c r="D850" s="3" t="inlineStr">
        <is>
          <t xml:space="preserve">82</t>
        </is>
      </c>
      <c r="E850" s="3" t="inlineStr">
        <is>
          <t xml:space="preserve">Faixa amarela (meta 85 %, maior melhor). Estável em relação a 30/06/2025.</t>
        </is>
      </c>
    </row>
    <row r="851">
      <c r="A851" s="3" t="inlineStr">
        <is>
          <t xml:space="preserve">MED-0850</t>
        </is>
      </c>
      <c r="B851" s="3" t="inlineStr">
        <is>
          <t xml:space="preserve">IND-294</t>
        </is>
      </c>
      <c r="C851" s="3" t="inlineStr">
        <is>
          <t xml:space="preserve">30/06/2026</t>
        </is>
      </c>
      <c r="D851" s="3" t="inlineStr">
        <is>
          <t xml:space="preserve">83</t>
        </is>
      </c>
      <c r="E851" s="3" t="inlineStr">
        <is>
          <t xml:space="preserve">Faixa amarela (meta 85 %, maior melhor). Alta de 1 % sobre 31/12/2025.</t>
        </is>
      </c>
    </row>
    <row r="852">
      <c r="A852" s="3" t="inlineStr">
        <is>
          <t xml:space="preserve">MED-0851</t>
        </is>
      </c>
      <c r="B852" s="3" t="inlineStr">
        <is>
          <t xml:space="preserve">IND-295</t>
        </is>
      </c>
      <c r="C852" s="3" t="inlineStr">
        <is>
          <t xml:space="preserve">31/12/2025</t>
        </is>
      </c>
      <c r="D852" s="3" t="inlineStr">
        <is>
          <t xml:space="preserve">83</t>
        </is>
      </c>
      <c r="E852" s="3" t="inlineStr">
        <is>
          <t xml:space="preserve">Faixa amarela (meta 85 %, maior melhor). Primeira apuração registrada da série.</t>
        </is>
      </c>
    </row>
    <row r="853">
      <c r="A853" s="3" t="inlineStr">
        <is>
          <t xml:space="preserve">MED-0852</t>
        </is>
      </c>
      <c r="B853" s="3" t="inlineStr">
        <is>
          <t xml:space="preserve">IND-295</t>
        </is>
      </c>
      <c r="C853" s="3" t="inlineStr">
        <is>
          <t xml:space="preserve">31/03/2026</t>
        </is>
      </c>
      <c r="D853" s="3" t="inlineStr">
        <is>
          <t xml:space="preserve">84</t>
        </is>
      </c>
      <c r="E853" s="3" t="inlineStr">
        <is>
          <t xml:space="preserve">Faixa amarela (meta 85 %, maior melhor). Alta de 1 % sobre 31/12/2025.</t>
        </is>
      </c>
    </row>
    <row r="854">
      <c r="A854" s="3" t="inlineStr">
        <is>
          <t xml:space="preserve">MED-0853</t>
        </is>
      </c>
      <c r="B854" s="3" t="inlineStr">
        <is>
          <t xml:space="preserve">IND-295</t>
        </is>
      </c>
      <c r="C854" s="3" t="inlineStr">
        <is>
          <t xml:space="preserve">30/06/2026</t>
        </is>
      </c>
      <c r="D854" s="3" t="inlineStr">
        <is>
          <t xml:space="preserve">86</t>
        </is>
      </c>
      <c r="E854" s="3" t="inlineStr">
        <is>
          <t xml:space="preserve">Faixa verde (meta 85 %, maior melhor). Alta de 2 % sobre 31/03/2026.</t>
        </is>
      </c>
    </row>
    <row r="855">
      <c r="A855" s="3" t="inlineStr">
        <is>
          <t xml:space="preserve">MED-0854</t>
        </is>
      </c>
      <c r="B855" s="3" t="inlineStr">
        <is>
          <t xml:space="preserve">IND-296</t>
        </is>
      </c>
      <c r="C855" s="3" t="inlineStr">
        <is>
          <t xml:space="preserve">30/06/2025</t>
        </is>
      </c>
      <c r="D855" s="3" t="inlineStr">
        <is>
          <t xml:space="preserve">85</t>
        </is>
      </c>
      <c r="E855" s="3" t="inlineStr">
        <is>
          <t xml:space="preserve">Faixa amarela (meta 90 %, maior melhor). Primeira apuração registrada da série.</t>
        </is>
      </c>
    </row>
    <row r="856">
      <c r="A856" s="3" t="inlineStr">
        <is>
          <t xml:space="preserve">MED-0855</t>
        </is>
      </c>
      <c r="B856" s="3" t="inlineStr">
        <is>
          <t xml:space="preserve">IND-296</t>
        </is>
      </c>
      <c r="C856" s="3" t="inlineStr">
        <is>
          <t xml:space="preserve">31/12/2025</t>
        </is>
      </c>
      <c r="D856" s="3" t="inlineStr">
        <is>
          <t xml:space="preserve">86</t>
        </is>
      </c>
      <c r="E856" s="3" t="inlineStr">
        <is>
          <t xml:space="preserve">Faixa amarela (meta 90 %, maior melhor). Alta de 1 % sobre 30/06/2025.</t>
        </is>
      </c>
    </row>
    <row r="857">
      <c r="A857" s="3" t="inlineStr">
        <is>
          <t xml:space="preserve">MED-0856</t>
        </is>
      </c>
      <c r="B857" s="3" t="inlineStr">
        <is>
          <t xml:space="preserve">IND-296</t>
        </is>
      </c>
      <c r="C857" s="3" t="inlineStr">
        <is>
          <t xml:space="preserve">30/06/2026</t>
        </is>
      </c>
      <c r="D857" s="3" t="inlineStr">
        <is>
          <t xml:space="preserve">88</t>
        </is>
      </c>
      <c r="E857" s="3" t="inlineStr">
        <is>
          <t xml:space="preserve">Faixa amarela (meta 90 %, maior melhor). Alta de 2 % sobre 31/12/2025.</t>
        </is>
      </c>
    </row>
    <row r="858">
      <c r="A858" s="3" t="inlineStr">
        <is>
          <t xml:space="preserve">MED-0857</t>
        </is>
      </c>
      <c r="B858" s="3" t="inlineStr">
        <is>
          <t xml:space="preserve">IND-297</t>
        </is>
      </c>
      <c r="C858" s="3" t="inlineStr">
        <is>
          <t xml:space="preserve">31/12/2025</t>
        </is>
      </c>
      <c r="D858" s="3" t="inlineStr">
        <is>
          <t xml:space="preserve">79</t>
        </is>
      </c>
      <c r="E858" s="3" t="inlineStr">
        <is>
          <t xml:space="preserve">Faixa amarela (meta 80 %, maior melhor). Primeira apuração registrada da série.</t>
        </is>
      </c>
    </row>
    <row r="859">
      <c r="A859" s="3" t="inlineStr">
        <is>
          <t xml:space="preserve">MED-0858</t>
        </is>
      </c>
      <c r="B859" s="3" t="inlineStr">
        <is>
          <t xml:space="preserve">IND-297</t>
        </is>
      </c>
      <c r="C859" s="3" t="inlineStr">
        <is>
          <t xml:space="preserve">31/03/2026</t>
        </is>
      </c>
      <c r="D859" s="3" t="inlineStr">
        <is>
          <t xml:space="preserve">79</t>
        </is>
      </c>
      <c r="E859" s="3" t="inlineStr">
        <is>
          <t xml:space="preserve">Faixa amarela (meta 80 %, maior melhor). Estável em relação a 31/12/2025.</t>
        </is>
      </c>
    </row>
    <row r="860">
      <c r="A860" s="3" t="inlineStr">
        <is>
          <t xml:space="preserve">MED-0859</t>
        </is>
      </c>
      <c r="B860" s="3" t="inlineStr">
        <is>
          <t xml:space="preserve">IND-297</t>
        </is>
      </c>
      <c r="C860" s="3" t="inlineStr">
        <is>
          <t xml:space="preserve">30/06/2026</t>
        </is>
      </c>
      <c r="D860" s="3" t="inlineStr">
        <is>
          <t xml:space="preserve">80</t>
        </is>
      </c>
      <c r="E860" s="3" t="inlineStr">
        <is>
          <t xml:space="preserve">Faixa verde (meta 80 %, maior melhor). Alta de 1 % sobre 31/03/2026.</t>
        </is>
      </c>
    </row>
    <row r="861">
      <c r="A861" s="3" t="inlineStr">
        <is>
          <t xml:space="preserve">MED-0860</t>
        </is>
      </c>
      <c r="B861" s="3" t="inlineStr">
        <is>
          <t xml:space="preserve">IND-298</t>
        </is>
      </c>
      <c r="C861" s="3" t="inlineStr">
        <is>
          <t xml:space="preserve">31/12/2025</t>
        </is>
      </c>
      <c r="D861" s="3" t="inlineStr">
        <is>
          <t xml:space="preserve">94</t>
        </is>
      </c>
      <c r="E861" s="3" t="inlineStr">
        <is>
          <t xml:space="preserve">Faixa amarela (meta 95 %, maior melhor). Primeira apuração registrada da série.</t>
        </is>
      </c>
    </row>
    <row r="862">
      <c r="A862" s="3" t="inlineStr">
        <is>
          <t xml:space="preserve">MED-0861</t>
        </is>
      </c>
      <c r="B862" s="3" t="inlineStr">
        <is>
          <t xml:space="preserve">IND-298</t>
        </is>
      </c>
      <c r="C862" s="3" t="inlineStr">
        <is>
          <t xml:space="preserve">31/03/2026</t>
        </is>
      </c>
      <c r="D862" s="3" t="inlineStr">
        <is>
          <t xml:space="preserve">94</t>
        </is>
      </c>
      <c r="E862" s="3" t="inlineStr">
        <is>
          <t xml:space="preserve">Faixa amarela (meta 95 %, maior melhor). Estável em relação a 31/12/2025.</t>
        </is>
      </c>
    </row>
    <row r="863">
      <c r="A863" s="3" t="inlineStr">
        <is>
          <t xml:space="preserve">MED-0862</t>
        </is>
      </c>
      <c r="B863" s="3" t="inlineStr">
        <is>
          <t xml:space="preserve">IND-298</t>
        </is>
      </c>
      <c r="C863" s="3" t="inlineStr">
        <is>
          <t xml:space="preserve">30/06/2026</t>
        </is>
      </c>
      <c r="D863" s="3" t="inlineStr">
        <is>
          <t xml:space="preserve">95</t>
        </is>
      </c>
      <c r="E863" s="3" t="inlineStr">
        <is>
          <t xml:space="preserve">Faixa verde (meta 95 %, maior melhor). Alta de 1 % sobre 31/03/2026.</t>
        </is>
      </c>
    </row>
    <row r="864">
      <c r="A864" s="3" t="inlineStr">
        <is>
          <t xml:space="preserve">MED-0863</t>
        </is>
      </c>
      <c r="B864" s="3" t="inlineStr">
        <is>
          <t xml:space="preserve">IND-299</t>
        </is>
      </c>
      <c r="C864" s="3" t="inlineStr">
        <is>
          <t xml:space="preserve">31/12/2025</t>
        </is>
      </c>
      <c r="D864" s="3" t="inlineStr">
        <is>
          <t xml:space="preserve">91</t>
        </is>
      </c>
      <c r="E864" s="3" t="inlineStr">
        <is>
          <t xml:space="preserve">Faixa amarela (meta 95 %, maior melhor). Primeira apuração registrada da série.</t>
        </is>
      </c>
    </row>
    <row r="865">
      <c r="A865" s="3" t="inlineStr">
        <is>
          <t xml:space="preserve">MED-0864</t>
        </is>
      </c>
      <c r="B865" s="3" t="inlineStr">
        <is>
          <t xml:space="preserve">IND-299</t>
        </is>
      </c>
      <c r="C865" s="3" t="inlineStr">
        <is>
          <t xml:space="preserve">31/03/2026</t>
        </is>
      </c>
      <c r="D865" s="3" t="inlineStr">
        <is>
          <t xml:space="preserve">91</t>
        </is>
      </c>
      <c r="E865" s="3" t="inlineStr">
        <is>
          <t xml:space="preserve">Faixa amarela (meta 95 %, maior melhor). Estável em relação a 31/12/2025.</t>
        </is>
      </c>
    </row>
    <row r="866">
      <c r="A866" s="3" t="inlineStr">
        <is>
          <t xml:space="preserve">MED-0865</t>
        </is>
      </c>
      <c r="B866" s="3" t="inlineStr">
        <is>
          <t xml:space="preserve">IND-299</t>
        </is>
      </c>
      <c r="C866" s="3" t="inlineStr">
        <is>
          <t xml:space="preserve">30/06/2026</t>
        </is>
      </c>
      <c r="D866" s="3" t="inlineStr">
        <is>
          <t xml:space="preserve">92</t>
        </is>
      </c>
      <c r="E866" s="3" t="inlineStr">
        <is>
          <t xml:space="preserve">Faixa amarela (meta 95 %, maior melhor). Alta de 1 % sobre 31/03/2026.</t>
        </is>
      </c>
    </row>
    <row r="867">
      <c r="A867" s="3" t="inlineStr">
        <is>
          <t xml:space="preserve">MED-0866</t>
        </is>
      </c>
      <c r="B867" s="3" t="inlineStr">
        <is>
          <t xml:space="preserve">IND-300</t>
        </is>
      </c>
      <c r="C867" s="3" t="inlineStr">
        <is>
          <t xml:space="preserve">31/05/2026</t>
        </is>
      </c>
      <c r="D867" s="3" t="inlineStr">
        <is>
          <t xml:space="preserve">88</t>
        </is>
      </c>
      <c r="E867" s="3" t="inlineStr">
        <is>
          <t xml:space="preserve">Faixa amarela (meta 90 %, maior melhor). Primeira apuração registrada da série.</t>
        </is>
      </c>
    </row>
    <row r="868">
      <c r="A868" s="3" t="inlineStr">
        <is>
          <t xml:space="preserve">MED-0867</t>
        </is>
      </c>
      <c r="B868" s="3" t="inlineStr">
        <is>
          <t xml:space="preserve">IND-300</t>
        </is>
      </c>
      <c r="C868" s="3" t="inlineStr">
        <is>
          <t xml:space="preserve">30/06/2026</t>
        </is>
      </c>
      <c r="D868" s="3" t="inlineStr">
        <is>
          <t xml:space="preserve">88</t>
        </is>
      </c>
      <c r="E868" s="3" t="inlineStr">
        <is>
          <t xml:space="preserve">Faixa amarela (meta 90 %, maior melhor). Estável em relação a 31/05/2026.</t>
        </is>
      </c>
    </row>
    <row r="869">
      <c r="A869" s="3" t="inlineStr">
        <is>
          <t xml:space="preserve">MED-0868</t>
        </is>
      </c>
      <c r="B869" s="3" t="inlineStr">
        <is>
          <t xml:space="preserve">IND-300</t>
        </is>
      </c>
      <c r="C869" s="3" t="inlineStr">
        <is>
          <t xml:space="preserve">31/07/2026</t>
        </is>
      </c>
      <c r="D869" s="3" t="inlineStr">
        <is>
          <t xml:space="preserve">91</t>
        </is>
      </c>
      <c r="E869" s="3" t="inlineStr">
        <is>
          <t xml:space="preserve">Faixa verde (meta 90 %, maior melhor). Alta de 3 % sobre 30/06/2026.</t>
        </is>
      </c>
    </row>
    <row r="870">
      <c r="A870" s="3" t="inlineStr">
        <is>
          <t xml:space="preserve">MED-0869</t>
        </is>
      </c>
      <c r="B870" s="3" t="inlineStr">
        <is>
          <t xml:space="preserve">IND-301</t>
        </is>
      </c>
      <c r="C870" s="3" t="inlineStr">
        <is>
          <t xml:space="preserve">31/12/2025</t>
        </is>
      </c>
      <c r="D870" s="3" t="inlineStr">
        <is>
          <t xml:space="preserve">85</t>
        </is>
      </c>
      <c r="E870" s="3" t="inlineStr">
        <is>
          <t xml:space="preserve">Faixa amarela (meta 90 %, maior melhor). Primeira apuração registrada da série.</t>
        </is>
      </c>
    </row>
    <row r="871">
      <c r="A871" s="3" t="inlineStr">
        <is>
          <t xml:space="preserve">MED-0870</t>
        </is>
      </c>
      <c r="B871" s="3" t="inlineStr">
        <is>
          <t xml:space="preserve">IND-301</t>
        </is>
      </c>
      <c r="C871" s="3" t="inlineStr">
        <is>
          <t xml:space="preserve">31/03/2026</t>
        </is>
      </c>
      <c r="D871" s="3" t="inlineStr">
        <is>
          <t xml:space="preserve">87</t>
        </is>
      </c>
      <c r="E871" s="3" t="inlineStr">
        <is>
          <t xml:space="preserve">Faixa amarela (meta 90 %, maior melhor). Alta de 2 % sobre 31/12/2025.</t>
        </is>
      </c>
    </row>
    <row r="872">
      <c r="A872" s="3" t="inlineStr">
        <is>
          <t xml:space="preserve">MED-0871</t>
        </is>
      </c>
      <c r="B872" s="3" t="inlineStr">
        <is>
          <t xml:space="preserve">IND-301</t>
        </is>
      </c>
      <c r="C872" s="3" t="inlineStr">
        <is>
          <t xml:space="preserve">30/06/2026</t>
        </is>
      </c>
      <c r="D872" s="3" t="inlineStr">
        <is>
          <t xml:space="preserve">88</t>
        </is>
      </c>
      <c r="E872" s="3" t="inlineStr">
        <is>
          <t xml:space="preserve">Faixa amarela (meta 90 %, maior melhor). Alta de 1 % sobre 31/03/2026.</t>
        </is>
      </c>
    </row>
    <row r="873">
      <c r="A873" s="3" t="inlineStr">
        <is>
          <t xml:space="preserve">MED-0872</t>
        </is>
      </c>
      <c r="B873" s="3" t="inlineStr">
        <is>
          <t xml:space="preserve">IND-302</t>
        </is>
      </c>
      <c r="C873" s="3" t="inlineStr">
        <is>
          <t xml:space="preserve">31/05/2026</t>
        </is>
      </c>
      <c r="D873" s="3" t="inlineStr">
        <is>
          <t xml:space="preserve">82</t>
        </is>
      </c>
      <c r="E873" s="3" t="inlineStr">
        <is>
          <t xml:space="preserve">Faixa amarela (meta 90 %, maior melhor). Primeira apuração registrada da série.</t>
        </is>
      </c>
    </row>
    <row r="874">
      <c r="A874" s="3" t="inlineStr">
        <is>
          <t xml:space="preserve">MED-0873</t>
        </is>
      </c>
      <c r="B874" s="3" t="inlineStr">
        <is>
          <t xml:space="preserve">IND-302</t>
        </is>
      </c>
      <c r="C874" s="3" t="inlineStr">
        <is>
          <t xml:space="preserve">30/06/2026</t>
        </is>
      </c>
      <c r="D874" s="3" t="inlineStr">
        <is>
          <t xml:space="preserve">83</t>
        </is>
      </c>
      <c r="E874" s="3" t="inlineStr">
        <is>
          <t xml:space="preserve">Faixa amarela (meta 90 %, maior melhor). Alta de 1 % sobre 31/05/2026.</t>
        </is>
      </c>
    </row>
    <row r="875">
      <c r="A875" s="3" t="inlineStr">
        <is>
          <t xml:space="preserve">MED-0874</t>
        </is>
      </c>
      <c r="B875" s="3" t="inlineStr">
        <is>
          <t xml:space="preserve">IND-302</t>
        </is>
      </c>
      <c r="C875" s="3" t="inlineStr">
        <is>
          <t xml:space="preserve">31/07/2026</t>
        </is>
      </c>
      <c r="D875" s="3" t="inlineStr">
        <is>
          <t xml:space="preserve">84</t>
        </is>
      </c>
      <c r="E875" s="3" t="inlineStr">
        <is>
          <t xml:space="preserve">Faixa amarela (meta 90 %, maior melhor). Alta de 1 % sobre 30/06/2026.</t>
        </is>
      </c>
    </row>
    <row r="876">
      <c r="A876" s="3" t="inlineStr">
        <is>
          <t xml:space="preserve">MED-0875</t>
        </is>
      </c>
      <c r="B876" s="3" t="inlineStr">
        <is>
          <t xml:space="preserve">IND-303</t>
        </is>
      </c>
      <c r="C876" s="3" t="inlineStr">
        <is>
          <t xml:space="preserve">31/12/2025</t>
        </is>
      </c>
      <c r="D876" s="3" t="inlineStr">
        <is>
          <t xml:space="preserve">94</t>
        </is>
      </c>
      <c r="E876" s="3" t="inlineStr">
        <is>
          <t xml:space="preserve">Faixa amarela (meta 95 %, maior melhor). Primeira apuração registrada da série.</t>
        </is>
      </c>
    </row>
    <row r="877">
      <c r="A877" s="3" t="inlineStr">
        <is>
          <t xml:space="preserve">MED-0876</t>
        </is>
      </c>
      <c r="B877" s="3" t="inlineStr">
        <is>
          <t xml:space="preserve">IND-303</t>
        </is>
      </c>
      <c r="C877" s="3" t="inlineStr">
        <is>
          <t xml:space="preserve">31/03/2026</t>
        </is>
      </c>
      <c r="D877" s="3" t="inlineStr">
        <is>
          <t xml:space="preserve">94</t>
        </is>
      </c>
      <c r="E877" s="3" t="inlineStr">
        <is>
          <t xml:space="preserve">Faixa amarela (meta 95 %, maior melhor). Estável em relação a 31/12/2025.</t>
        </is>
      </c>
    </row>
    <row r="878">
      <c r="A878" s="3" t="inlineStr">
        <is>
          <t xml:space="preserve">MED-0877</t>
        </is>
      </c>
      <c r="B878" s="3" t="inlineStr">
        <is>
          <t xml:space="preserve">IND-303</t>
        </is>
      </c>
      <c r="C878" s="3" t="inlineStr">
        <is>
          <t xml:space="preserve">30/06/2026</t>
        </is>
      </c>
      <c r="D878" s="3" t="inlineStr">
        <is>
          <t xml:space="preserve">95</t>
        </is>
      </c>
      <c r="E878" s="3" t="inlineStr">
        <is>
          <t xml:space="preserve">Faixa verde (meta 95 %, maior melhor). Alta de 1 % sobre 31/03/2026.</t>
        </is>
      </c>
    </row>
    <row r="879">
      <c r="A879" s="3" t="inlineStr">
        <is>
          <t xml:space="preserve">MED-0878</t>
        </is>
      </c>
      <c r="B879" s="3" t="inlineStr">
        <is>
          <t xml:space="preserve">IND-304</t>
        </is>
      </c>
      <c r="C879" s="3" t="inlineStr">
        <is>
          <t xml:space="preserve">31/12/2025</t>
        </is>
      </c>
      <c r="D879" s="3" t="inlineStr">
        <is>
          <t xml:space="preserve">83</t>
        </is>
      </c>
      <c r="E879" s="3" t="inlineStr">
        <is>
          <t xml:space="preserve">Faixa amarela (meta 85 %, maior melhor). Primeira apuração registrada da série.</t>
        </is>
      </c>
    </row>
    <row r="880">
      <c r="A880" s="3" t="inlineStr">
        <is>
          <t xml:space="preserve">MED-0879</t>
        </is>
      </c>
      <c r="B880" s="3" t="inlineStr">
        <is>
          <t xml:space="preserve">IND-304</t>
        </is>
      </c>
      <c r="C880" s="3" t="inlineStr">
        <is>
          <t xml:space="preserve">31/03/2026</t>
        </is>
      </c>
      <c r="D880" s="3" t="inlineStr">
        <is>
          <t xml:space="preserve">83</t>
        </is>
      </c>
      <c r="E880" s="3" t="inlineStr">
        <is>
          <t xml:space="preserve">Faixa amarela (meta 85 %, maior melhor). Estável em relação a 31/12/2025.</t>
        </is>
      </c>
    </row>
    <row r="881">
      <c r="A881" s="3" t="inlineStr">
        <is>
          <t xml:space="preserve">MED-0880</t>
        </is>
      </c>
      <c r="B881" s="3" t="inlineStr">
        <is>
          <t xml:space="preserve">IND-304</t>
        </is>
      </c>
      <c r="C881" s="3" t="inlineStr">
        <is>
          <t xml:space="preserve">30/06/2026</t>
        </is>
      </c>
      <c r="D881" s="3" t="inlineStr">
        <is>
          <t xml:space="preserve">86</t>
        </is>
      </c>
      <c r="E881" s="3" t="inlineStr">
        <is>
          <t xml:space="preserve">Faixa verde (meta 85 %, maior melhor). Alta de 3 % sobre 31/03/2026.</t>
        </is>
      </c>
    </row>
    <row r="882">
      <c r="A882" s="3" t="inlineStr">
        <is>
          <t xml:space="preserve">MED-0881</t>
        </is>
      </c>
      <c r="B882" s="3" t="inlineStr">
        <is>
          <t xml:space="preserve">IND-305</t>
        </is>
      </c>
      <c r="C882" s="3" t="inlineStr">
        <is>
          <t xml:space="preserve">30/06/2025</t>
        </is>
      </c>
      <c r="D882" s="3" t="inlineStr">
        <is>
          <t xml:space="preserve">89</t>
        </is>
      </c>
      <c r="E882" s="3" t="inlineStr">
        <is>
          <t xml:space="preserve">Faixa amarela (meta 90 %, maior melhor). Primeira apuração registrada da série.</t>
        </is>
      </c>
    </row>
    <row r="883">
      <c r="A883" s="3" t="inlineStr">
        <is>
          <t xml:space="preserve">MED-0882</t>
        </is>
      </c>
      <c r="B883" s="3" t="inlineStr">
        <is>
          <t xml:space="preserve">IND-305</t>
        </is>
      </c>
      <c r="C883" s="3" t="inlineStr">
        <is>
          <t xml:space="preserve">31/12/2025</t>
        </is>
      </c>
      <c r="D883" s="3" t="inlineStr">
        <is>
          <t xml:space="preserve">88</t>
        </is>
      </c>
      <c r="E883" s="3" t="inlineStr">
        <is>
          <t xml:space="preserve">Faixa amarela (meta 90 %, maior melhor). Queda de 1 % sobre 30/06/2025.</t>
        </is>
      </c>
    </row>
    <row r="884">
      <c r="A884" s="3" t="inlineStr">
        <is>
          <t xml:space="preserve">MED-0883</t>
        </is>
      </c>
      <c r="B884" s="3" t="inlineStr">
        <is>
          <t xml:space="preserve">IND-305</t>
        </is>
      </c>
      <c r="C884" s="3" t="inlineStr">
        <is>
          <t xml:space="preserve">30/06/2026</t>
        </is>
      </c>
      <c r="D884" s="3" t="inlineStr">
        <is>
          <t xml:space="preserve">90</t>
        </is>
      </c>
      <c r="E884" s="3" t="inlineStr">
        <is>
          <t xml:space="preserve">Faixa verde (meta 90 %, maior melhor). Alta de 2 % sobre 31/12/2025.</t>
        </is>
      </c>
    </row>
    <row r="885">
      <c r="A885" s="3" t="inlineStr">
        <is>
          <t xml:space="preserve">MED-0884</t>
        </is>
      </c>
      <c r="B885" s="3" t="inlineStr">
        <is>
          <t xml:space="preserve">IND-306</t>
        </is>
      </c>
      <c r="C885" s="3" t="inlineStr">
        <is>
          <t xml:space="preserve">31/05/2026</t>
        </is>
      </c>
      <c r="D885" s="3" t="inlineStr">
        <is>
          <t xml:space="preserve">86</t>
        </is>
      </c>
      <c r="E885" s="3" t="inlineStr">
        <is>
          <t xml:space="preserve">Faixa amarela (meta 90 %, maior melhor). Primeira apuração registrada da série.</t>
        </is>
      </c>
    </row>
    <row r="886">
      <c r="A886" s="3" t="inlineStr">
        <is>
          <t xml:space="preserve">MED-0885</t>
        </is>
      </c>
      <c r="B886" s="3" t="inlineStr">
        <is>
          <t xml:space="preserve">IND-306</t>
        </is>
      </c>
      <c r="C886" s="3" t="inlineStr">
        <is>
          <t xml:space="preserve">30/06/2026</t>
        </is>
      </c>
      <c r="D886" s="3" t="inlineStr">
        <is>
          <t xml:space="preserve">87</t>
        </is>
      </c>
      <c r="E886" s="3" t="inlineStr">
        <is>
          <t xml:space="preserve">Faixa amarela (meta 90 %, maior melhor). Alta de 1 % sobre 31/05/2026.</t>
        </is>
      </c>
    </row>
    <row r="887">
      <c r="A887" s="3" t="inlineStr">
        <is>
          <t xml:space="preserve">MED-0886</t>
        </is>
      </c>
      <c r="B887" s="3" t="inlineStr">
        <is>
          <t xml:space="preserve">IND-306</t>
        </is>
      </c>
      <c r="C887" s="3" t="inlineStr">
        <is>
          <t xml:space="preserve">31/07/2026</t>
        </is>
      </c>
      <c r="D887" s="3" t="inlineStr">
        <is>
          <t xml:space="preserve">87</t>
        </is>
      </c>
      <c r="E887" s="3" t="inlineStr">
        <is>
          <t xml:space="preserve">Faixa amarela (meta 90 %, maior melhor). Estável em relação a 30/06/2026.</t>
        </is>
      </c>
    </row>
    <row r="888">
      <c r="A888" s="3" t="inlineStr">
        <is>
          <t xml:space="preserve">MED-0887</t>
        </is>
      </c>
      <c r="B888" s="3" t="inlineStr">
        <is>
          <t xml:space="preserve">IND-095</t>
        </is>
      </c>
      <c r="C888" s="3" t="inlineStr">
        <is>
          <t xml:space="preserve">31/12/2025</t>
        </is>
      </c>
      <c r="D888" s="3" t="inlineStr">
        <is>
          <t xml:space="preserve">99</t>
        </is>
      </c>
      <c r="E888" s="3" t="inlineStr">
        <is>
          <t xml:space="preserve">Faixa amarela (meta 100 %, maior melhor). Primeira apuração registrada da série.</t>
        </is>
      </c>
    </row>
    <row r="889">
      <c r="A889" s="3" t="inlineStr">
        <is>
          <t xml:space="preserve">MED-0888</t>
        </is>
      </c>
      <c r="B889" s="3" t="inlineStr">
        <is>
          <t xml:space="preserve">IND-095</t>
        </is>
      </c>
      <c r="C889" s="3" t="inlineStr">
        <is>
          <t xml:space="preserve">31/03/2026</t>
        </is>
      </c>
      <c r="D889" s="3" t="inlineStr">
        <is>
          <t xml:space="preserve">98</t>
        </is>
      </c>
      <c r="E889" s="3" t="inlineStr">
        <is>
          <t xml:space="preserve">Faixa amarela (meta 100 %, maior melhor). Queda de 1 % sobre 31/12/2025.</t>
        </is>
      </c>
    </row>
    <row r="890">
      <c r="A890" s="3" t="inlineStr">
        <is>
          <t xml:space="preserve">MED-0889</t>
        </is>
      </c>
      <c r="B890" s="3" t="inlineStr">
        <is>
          <t xml:space="preserve">IND-095</t>
        </is>
      </c>
      <c r="C890" s="3" t="inlineStr">
        <is>
          <t xml:space="preserve">30/06/2026</t>
        </is>
      </c>
      <c r="D890" s="3" t="inlineStr">
        <is>
          <t xml:space="preserve">100</t>
        </is>
      </c>
      <c r="E890" s="3" t="inlineStr">
        <is>
          <t xml:space="preserve">Faixa verde (meta 100 %, maior melhor). Alta de 2 % sobre 31/03/2026.</t>
        </is>
      </c>
    </row>
    <row r="891">
      <c r="A891" s="3" t="inlineStr">
        <is>
          <t xml:space="preserve">MED-0890</t>
        </is>
      </c>
      <c r="B891" s="3" t="inlineStr">
        <is>
          <t xml:space="preserve">IND-307</t>
        </is>
      </c>
      <c r="C891" s="3" t="inlineStr">
        <is>
          <t xml:space="preserve">31/05/2026</t>
        </is>
      </c>
      <c r="D891" s="3" t="inlineStr">
        <is>
          <t xml:space="preserve">95</t>
        </is>
      </c>
      <c r="E891" s="3" t="inlineStr">
        <is>
          <t xml:space="preserve">Faixa amarela (meta 98 %, maior melhor). Primeira apuração registrada da série.</t>
        </is>
      </c>
    </row>
    <row r="892">
      <c r="A892" s="3" t="inlineStr">
        <is>
          <t xml:space="preserve">MED-0891</t>
        </is>
      </c>
      <c r="B892" s="3" t="inlineStr">
        <is>
          <t xml:space="preserve">IND-307</t>
        </is>
      </c>
      <c r="C892" s="3" t="inlineStr">
        <is>
          <t xml:space="preserve">30/06/2026</t>
        </is>
      </c>
      <c r="D892" s="3" t="inlineStr">
        <is>
          <t xml:space="preserve">97</t>
        </is>
      </c>
      <c r="E892" s="3" t="inlineStr">
        <is>
          <t xml:space="preserve">Faixa amarela (meta 98 %, maior melhor). Alta de 2 % sobre 31/05/2026.</t>
        </is>
      </c>
    </row>
    <row r="893">
      <c r="A893" s="3" t="inlineStr">
        <is>
          <t xml:space="preserve">MED-0892</t>
        </is>
      </c>
      <c r="B893" s="3" t="inlineStr">
        <is>
          <t xml:space="preserve">IND-307</t>
        </is>
      </c>
      <c r="C893" s="3" t="inlineStr">
        <is>
          <t xml:space="preserve">31/07/2026</t>
        </is>
      </c>
      <c r="D893" s="3" t="inlineStr">
        <is>
          <t xml:space="preserve">98</t>
        </is>
      </c>
      <c r="E893" s="3" t="inlineStr">
        <is>
          <t xml:space="preserve">Faixa verde (meta 98 %, maior melhor). Alta de 1 % sobre 30/06/2026.</t>
        </is>
      </c>
    </row>
    <row r="894">
      <c r="A894" s="3" t="inlineStr">
        <is>
          <t xml:space="preserve">MED-0893</t>
        </is>
      </c>
      <c r="B894" s="3" t="inlineStr">
        <is>
          <t xml:space="preserve">IND-308</t>
        </is>
      </c>
      <c r="C894" s="3" t="inlineStr">
        <is>
          <t xml:space="preserve">31/12/2025</t>
        </is>
      </c>
      <c r="D894" s="3" t="inlineStr">
        <is>
          <t xml:space="preserve">71</t>
        </is>
      </c>
      <c r="E894" s="3" t="inlineStr">
        <is>
          <t xml:space="preserve">Faixa vermelha (meta 80 %, maior melhor). Primeira apuração registrada da série.</t>
        </is>
      </c>
    </row>
    <row r="895">
      <c r="A895" s="3" t="inlineStr">
        <is>
          <t xml:space="preserve">MED-0894</t>
        </is>
      </c>
      <c r="B895" s="3" t="inlineStr">
        <is>
          <t xml:space="preserve">IND-308</t>
        </is>
      </c>
      <c r="C895" s="3" t="inlineStr">
        <is>
          <t xml:space="preserve">31/03/2026</t>
        </is>
      </c>
      <c r="D895" s="3" t="inlineStr">
        <is>
          <t xml:space="preserve">73</t>
        </is>
      </c>
      <c r="E895" s="3" t="inlineStr">
        <is>
          <t xml:space="preserve">Faixa amarela (meta 80 %, maior melhor). Alta de 2 % sobre 31/12/2025.</t>
        </is>
      </c>
    </row>
    <row r="896">
      <c r="A896" s="3" t="inlineStr">
        <is>
          <t xml:space="preserve">MED-0895</t>
        </is>
      </c>
      <c r="B896" s="3" t="inlineStr">
        <is>
          <t xml:space="preserve">IND-308</t>
        </is>
      </c>
      <c r="C896" s="3" t="inlineStr">
        <is>
          <t xml:space="preserve">30/06/2026</t>
        </is>
      </c>
      <c r="D896" s="3" t="inlineStr">
        <is>
          <t xml:space="preserve">74</t>
        </is>
      </c>
      <c r="E896" s="3" t="inlineStr">
        <is>
          <t xml:space="preserve">Faixa amarela (meta 80 %, maior melhor). Alta de 1 % sobre 31/03/2026.</t>
        </is>
      </c>
    </row>
    <row r="897">
      <c r="A897" s="3" t="inlineStr">
        <is>
          <t xml:space="preserve">MED-0896</t>
        </is>
      </c>
      <c r="B897" s="3" t="inlineStr">
        <is>
          <t xml:space="preserve">IND-309</t>
        </is>
      </c>
      <c r="C897" s="3" t="inlineStr">
        <is>
          <t xml:space="preserve">31/12/2025</t>
        </is>
      </c>
      <c r="D897" s="3" t="inlineStr">
        <is>
          <t xml:space="preserve">88</t>
        </is>
      </c>
      <c r="E897" s="3" t="inlineStr">
        <is>
          <t xml:space="preserve">Faixa amarela (meta 90 %, maior melhor). Primeira apuração registrada da série.</t>
        </is>
      </c>
    </row>
    <row r="898">
      <c r="A898" s="3" t="inlineStr">
        <is>
          <t xml:space="preserve">MED-0897</t>
        </is>
      </c>
      <c r="B898" s="3" t="inlineStr">
        <is>
          <t xml:space="preserve">IND-309</t>
        </is>
      </c>
      <c r="C898" s="3" t="inlineStr">
        <is>
          <t xml:space="preserve">31/03/2026</t>
        </is>
      </c>
      <c r="D898" s="3" t="inlineStr">
        <is>
          <t xml:space="preserve">89</t>
        </is>
      </c>
      <c r="E898" s="3" t="inlineStr">
        <is>
          <t xml:space="preserve">Faixa amarela (meta 90 %, maior melhor). Alta de 1 % sobre 31/12/2025.</t>
        </is>
      </c>
    </row>
    <row r="899">
      <c r="A899" s="3" t="inlineStr">
        <is>
          <t xml:space="preserve">MED-0898</t>
        </is>
      </c>
      <c r="B899" s="3" t="inlineStr">
        <is>
          <t xml:space="preserve">IND-309</t>
        </is>
      </c>
      <c r="C899" s="3" t="inlineStr">
        <is>
          <t xml:space="preserve">30/06/2026</t>
        </is>
      </c>
      <c r="D899" s="3" t="inlineStr">
        <is>
          <t xml:space="preserve">91</t>
        </is>
      </c>
      <c r="E899" s="3" t="inlineStr">
        <is>
          <t xml:space="preserve">Faixa verde (meta 90 %, maior melhor). Alta de 2 % sobre 31/03/2026.</t>
        </is>
      </c>
    </row>
    <row r="900">
      <c r="A900" s="3" t="inlineStr">
        <is>
          <t xml:space="preserve">MED-0899</t>
        </is>
      </c>
      <c r="B900" s="3" t="inlineStr">
        <is>
          <t xml:space="preserve">IND-030</t>
        </is>
      </c>
      <c r="C900" s="3" t="inlineStr">
        <is>
          <t xml:space="preserve">31/12/2025</t>
        </is>
      </c>
      <c r="D900" s="3" t="inlineStr">
        <is>
          <t xml:space="preserve">98</t>
        </is>
      </c>
      <c r="E900" s="3" t="inlineStr">
        <is>
          <t xml:space="preserve">Faixa amarela (meta 100 %, maior melhor). Primeira apuração registrada da série.</t>
        </is>
      </c>
    </row>
    <row r="901">
      <c r="A901" s="3" t="inlineStr">
        <is>
          <t xml:space="preserve">MED-0900</t>
        </is>
      </c>
      <c r="B901" s="3" t="inlineStr">
        <is>
          <t xml:space="preserve">IND-030</t>
        </is>
      </c>
      <c r="C901" s="3" t="inlineStr">
        <is>
          <t xml:space="preserve">31/03/2026</t>
        </is>
      </c>
      <c r="D901" s="3" t="inlineStr">
        <is>
          <t xml:space="preserve">98</t>
        </is>
      </c>
      <c r="E901" s="3" t="inlineStr">
        <is>
          <t xml:space="preserve">Faixa amarela (meta 100 %, maior melhor). Estável em relação a 31/12/2025.</t>
        </is>
      </c>
    </row>
    <row r="902">
      <c r="A902" s="3" t="inlineStr">
        <is>
          <t xml:space="preserve">MED-0901</t>
        </is>
      </c>
      <c r="B902" s="3" t="inlineStr">
        <is>
          <t xml:space="preserve">IND-030</t>
        </is>
      </c>
      <c r="C902" s="3" t="inlineStr">
        <is>
          <t xml:space="preserve">30/06/2026</t>
        </is>
      </c>
      <c r="D902" s="3" t="inlineStr">
        <is>
          <t xml:space="preserve">100</t>
        </is>
      </c>
      <c r="E902" s="3" t="inlineStr">
        <is>
          <t xml:space="preserve">Faixa verde (meta 100 %, maior melhor). Alta de 2 % sobre 31/03/2026.</t>
        </is>
      </c>
    </row>
    <row r="903">
      <c r="A903" s="3" t="inlineStr">
        <is>
          <t xml:space="preserve">MED-0902</t>
        </is>
      </c>
      <c r="B903" s="3" t="inlineStr">
        <is>
          <t xml:space="preserve">IND-096</t>
        </is>
      </c>
      <c r="C903" s="3" t="inlineStr">
        <is>
          <t xml:space="preserve">31/12/2025</t>
        </is>
      </c>
      <c r="D903" s="3" t="inlineStr">
        <is>
          <t xml:space="preserve">90</t>
        </is>
      </c>
      <c r="E903" s="3" t="inlineStr">
        <is>
          <t xml:space="preserve">Faixa amarela (meta 95 %, maior melhor). Primeira apuração registrada da série.</t>
        </is>
      </c>
    </row>
    <row r="904">
      <c r="A904" s="3" t="inlineStr">
        <is>
          <t xml:space="preserve">MED-0903</t>
        </is>
      </c>
      <c r="B904" s="3" t="inlineStr">
        <is>
          <t xml:space="preserve">IND-096</t>
        </is>
      </c>
      <c r="C904" s="3" t="inlineStr">
        <is>
          <t xml:space="preserve">31/03/2026</t>
        </is>
      </c>
      <c r="D904" s="3" t="inlineStr">
        <is>
          <t xml:space="preserve">91</t>
        </is>
      </c>
      <c r="E904" s="3" t="inlineStr">
        <is>
          <t xml:space="preserve">Faixa amarela (meta 95 %, maior melhor). Alta de 1 % sobre 31/12/2025.</t>
        </is>
      </c>
    </row>
    <row r="905">
      <c r="A905" s="3" t="inlineStr">
        <is>
          <t xml:space="preserve">MED-0904</t>
        </is>
      </c>
      <c r="B905" s="3" t="inlineStr">
        <is>
          <t xml:space="preserve">IND-096</t>
        </is>
      </c>
      <c r="C905" s="3" t="inlineStr">
        <is>
          <t xml:space="preserve">30/06/2026</t>
        </is>
      </c>
      <c r="D905" s="3" t="inlineStr">
        <is>
          <t xml:space="preserve">92</t>
        </is>
      </c>
      <c r="E905" s="3" t="inlineStr">
        <is>
          <t xml:space="preserve">Faixa amarela (meta 95 %, maior melhor). Alta de 1 % sobre 31/03/2026.</t>
        </is>
      </c>
    </row>
    <row r="906">
      <c r="A906" s="3" t="inlineStr">
        <is>
          <t xml:space="preserve">MED-0905</t>
        </is>
      </c>
      <c r="B906" s="3" t="inlineStr">
        <is>
          <t xml:space="preserve">IND-310</t>
        </is>
      </c>
      <c r="C906" s="3" t="inlineStr">
        <is>
          <t xml:space="preserve">31/05/2026</t>
        </is>
      </c>
      <c r="D906" s="3" t="inlineStr">
        <is>
          <t xml:space="preserve">91</t>
        </is>
      </c>
      <c r="E906" s="3" t="inlineStr">
        <is>
          <t xml:space="preserve">Faixa amarela (meta 95 %, maior melhor). Primeira apuração registrada da série.</t>
        </is>
      </c>
    </row>
    <row r="907">
      <c r="A907" s="3" t="inlineStr">
        <is>
          <t xml:space="preserve">MED-0906</t>
        </is>
      </c>
      <c r="B907" s="3" t="inlineStr">
        <is>
          <t xml:space="preserve">IND-310</t>
        </is>
      </c>
      <c r="C907" s="3" t="inlineStr">
        <is>
          <t xml:space="preserve">30/06/2026</t>
        </is>
      </c>
      <c r="D907" s="3" t="inlineStr">
        <is>
          <t xml:space="preserve">93</t>
        </is>
      </c>
      <c r="E907" s="3" t="inlineStr">
        <is>
          <t xml:space="preserve">Faixa amarela (meta 95 %, maior melhor). Alta de 2 % sobre 31/05/2026.</t>
        </is>
      </c>
    </row>
    <row r="908">
      <c r="A908" s="3" t="inlineStr">
        <is>
          <t xml:space="preserve">MED-0907</t>
        </is>
      </c>
      <c r="B908" s="3" t="inlineStr">
        <is>
          <t xml:space="preserve">IND-310</t>
        </is>
      </c>
      <c r="C908" s="3" t="inlineStr">
        <is>
          <t xml:space="preserve">31/07/2026</t>
        </is>
      </c>
      <c r="D908" s="3" t="inlineStr">
        <is>
          <t xml:space="preserve">92</t>
        </is>
      </c>
      <c r="E908" s="3" t="inlineStr">
        <is>
          <t xml:space="preserve">Faixa amarela (meta 95 %, maior melhor). Queda de 1 % sobre 30/06/2026.</t>
        </is>
      </c>
    </row>
    <row r="909">
      <c r="A909" s="3" t="inlineStr">
        <is>
          <t xml:space="preserve">MED-0908</t>
        </is>
      </c>
      <c r="B909" s="3" t="inlineStr">
        <is>
          <t xml:space="preserve">IND-311</t>
        </is>
      </c>
      <c r="C909" s="3" t="inlineStr">
        <is>
          <t xml:space="preserve">31/12/2025</t>
        </is>
      </c>
      <c r="D909" s="3" t="inlineStr">
        <is>
          <t xml:space="preserve">84</t>
        </is>
      </c>
      <c r="E909" s="3" t="inlineStr">
        <is>
          <t xml:space="preserve">Faixa amarela (meta 85 %, maior melhor). Primeira apuração registrada da série.</t>
        </is>
      </c>
    </row>
    <row r="910">
      <c r="A910" s="3" t="inlineStr">
        <is>
          <t xml:space="preserve">MED-0909</t>
        </is>
      </c>
      <c r="B910" s="3" t="inlineStr">
        <is>
          <t xml:space="preserve">IND-311</t>
        </is>
      </c>
      <c r="C910" s="3" t="inlineStr">
        <is>
          <t xml:space="preserve">31/03/2026</t>
        </is>
      </c>
      <c r="D910" s="3" t="inlineStr">
        <is>
          <t xml:space="preserve">84</t>
        </is>
      </c>
      <c r="E910" s="3" t="inlineStr">
        <is>
          <t xml:space="preserve">Faixa amarela (meta 85 %, maior melhor). Estável em relação a 31/12/2025.</t>
        </is>
      </c>
    </row>
    <row r="911">
      <c r="A911" s="3" t="inlineStr">
        <is>
          <t xml:space="preserve">MED-0910</t>
        </is>
      </c>
      <c r="B911" s="3" t="inlineStr">
        <is>
          <t xml:space="preserve">IND-311</t>
        </is>
      </c>
      <c r="C911" s="3" t="inlineStr">
        <is>
          <t xml:space="preserve">30/06/2026</t>
        </is>
      </c>
      <c r="D911" s="3" t="inlineStr">
        <is>
          <t xml:space="preserve">85</t>
        </is>
      </c>
      <c r="E911" s="3" t="inlineStr">
        <is>
          <t xml:space="preserve">Faixa verde (meta 85 %, maior melhor). Alta de 1 % sobre 31/03/2026.</t>
        </is>
      </c>
    </row>
    <row r="912">
      <c r="A912" s="3" t="inlineStr">
        <is>
          <t xml:space="preserve">MED-0911</t>
        </is>
      </c>
      <c r="B912" s="3" t="inlineStr">
        <is>
          <t xml:space="preserve">IND-312</t>
        </is>
      </c>
      <c r="C912" s="3" t="inlineStr">
        <is>
          <t xml:space="preserve">31/12/2025</t>
        </is>
      </c>
      <c r="D912" s="3" t="inlineStr">
        <is>
          <t xml:space="preserve">93</t>
        </is>
      </c>
      <c r="E912" s="3" t="inlineStr">
        <is>
          <t xml:space="preserve">Faixa amarela (meta 95 %, maior melhor). Primeira apuração registrada da série.</t>
        </is>
      </c>
    </row>
    <row r="913">
      <c r="A913" s="3" t="inlineStr">
        <is>
          <t xml:space="preserve">MED-0912</t>
        </is>
      </c>
      <c r="B913" s="3" t="inlineStr">
        <is>
          <t xml:space="preserve">IND-312</t>
        </is>
      </c>
      <c r="C913" s="3" t="inlineStr">
        <is>
          <t xml:space="preserve">31/03/2026</t>
        </is>
      </c>
      <c r="D913" s="3" t="inlineStr">
        <is>
          <t xml:space="preserve">94</t>
        </is>
      </c>
      <c r="E913" s="3" t="inlineStr">
        <is>
          <t xml:space="preserve">Faixa amarela (meta 95 %, maior melhor). Alta de 1 % sobre 31/12/2025.</t>
        </is>
      </c>
    </row>
    <row r="914">
      <c r="A914" s="3" t="inlineStr">
        <is>
          <t xml:space="preserve">MED-0913</t>
        </is>
      </c>
      <c r="B914" s="3" t="inlineStr">
        <is>
          <t xml:space="preserve">IND-312</t>
        </is>
      </c>
      <c r="C914" s="3" t="inlineStr">
        <is>
          <t xml:space="preserve">30/06/2026</t>
        </is>
      </c>
      <c r="D914" s="3" t="inlineStr">
        <is>
          <t xml:space="preserve">95</t>
        </is>
      </c>
      <c r="E914" s="3" t="inlineStr">
        <is>
          <t xml:space="preserve">Faixa verde (meta 95 %, maior melhor). Alta de 1 % sobre 31/03/2026.</t>
        </is>
      </c>
    </row>
    <row r="915">
      <c r="A915" s="3" t="inlineStr">
        <is>
          <t xml:space="preserve">MED-0914</t>
        </is>
      </c>
      <c r="B915" s="3" t="inlineStr">
        <is>
          <t xml:space="preserve">IND-097</t>
        </is>
      </c>
      <c r="C915" s="3" t="inlineStr">
        <is>
          <t xml:space="preserve">30/06/2025</t>
        </is>
      </c>
      <c r="D915" s="3" t="inlineStr">
        <is>
          <t xml:space="preserve">78</t>
        </is>
      </c>
      <c r="E915" s="3" t="inlineStr">
        <is>
          <t xml:space="preserve">Faixa amarela (meta 80 %, maior melhor). Primeira apuração registrada da série.</t>
        </is>
      </c>
    </row>
    <row r="916">
      <c r="A916" s="3" t="inlineStr">
        <is>
          <t xml:space="preserve">MED-0915</t>
        </is>
      </c>
      <c r="B916" s="3" t="inlineStr">
        <is>
          <t xml:space="preserve">IND-097</t>
        </is>
      </c>
      <c r="C916" s="3" t="inlineStr">
        <is>
          <t xml:space="preserve">31/12/2025</t>
        </is>
      </c>
      <c r="D916" s="3" t="inlineStr">
        <is>
          <t xml:space="preserve">79</t>
        </is>
      </c>
      <c r="E916" s="3" t="inlineStr">
        <is>
          <t xml:space="preserve">Faixa amarela (meta 80 %, maior melhor). Alta de 1 % sobre 30/06/2025.</t>
        </is>
      </c>
    </row>
    <row r="917">
      <c r="A917" s="3" t="inlineStr">
        <is>
          <t xml:space="preserve">MED-0916</t>
        </is>
      </c>
      <c r="B917" s="3" t="inlineStr">
        <is>
          <t xml:space="preserve">IND-097</t>
        </is>
      </c>
      <c r="C917" s="3" t="inlineStr">
        <is>
          <t xml:space="preserve">30/06/2026</t>
        </is>
      </c>
      <c r="D917" s="3" t="inlineStr">
        <is>
          <t xml:space="preserve">80</t>
        </is>
      </c>
      <c r="E917" s="3" t="inlineStr">
        <is>
          <t xml:space="preserve">Faixa verde (meta 80 %, maior melhor). Alta de 1 % sobre 31/12/2025.</t>
        </is>
      </c>
    </row>
    <row r="918">
      <c r="A918" s="3" t="inlineStr">
        <is>
          <t xml:space="preserve">MED-0917</t>
        </is>
      </c>
      <c r="B918" s="3" t="inlineStr">
        <is>
          <t xml:space="preserve">IND-313</t>
        </is>
      </c>
      <c r="C918" s="3" t="inlineStr">
        <is>
          <t xml:space="preserve">31/12/2025</t>
        </is>
      </c>
      <c r="D918" s="3" t="inlineStr">
        <is>
          <t xml:space="preserve">78</t>
        </is>
      </c>
      <c r="E918" s="3" t="inlineStr">
        <is>
          <t xml:space="preserve">Faixa vermelha (meta 90 %, maior melhor). Primeira apuração registrada da série.</t>
        </is>
      </c>
    </row>
    <row r="919">
      <c r="A919" s="3" t="inlineStr">
        <is>
          <t xml:space="preserve">MED-0918</t>
        </is>
      </c>
      <c r="B919" s="3" t="inlineStr">
        <is>
          <t xml:space="preserve">IND-313</t>
        </is>
      </c>
      <c r="C919" s="3" t="inlineStr">
        <is>
          <t xml:space="preserve">31/03/2026</t>
        </is>
      </c>
      <c r="D919" s="3" t="inlineStr">
        <is>
          <t xml:space="preserve">84</t>
        </is>
      </c>
      <c r="E919" s="3" t="inlineStr">
        <is>
          <t xml:space="preserve">Faixa amarela (meta 90 %, maior melhor). Alta de 6 % sobre 31/12/2025.</t>
        </is>
      </c>
    </row>
    <row r="920">
      <c r="A920" s="3" t="inlineStr">
        <is>
          <t xml:space="preserve">MED-0919</t>
        </is>
      </c>
      <c r="B920" s="3" t="inlineStr">
        <is>
          <t xml:space="preserve">IND-313</t>
        </is>
      </c>
      <c r="C920" s="3" t="inlineStr">
        <is>
          <t xml:space="preserve">30/06/2026</t>
        </is>
      </c>
      <c r="D920" s="3" t="inlineStr">
        <is>
          <t xml:space="preserve">85</t>
        </is>
      </c>
      <c r="E920" s="3" t="inlineStr">
        <is>
          <t xml:space="preserve">Faixa amarela (meta 90 %, maior melhor). Alta de 1 % sobre 31/03/2026.</t>
        </is>
      </c>
    </row>
    <row r="921">
      <c r="A921" s="3" t="inlineStr">
        <is>
          <t xml:space="preserve">MED-0920</t>
        </is>
      </c>
      <c r="B921" s="3" t="inlineStr">
        <is>
          <t xml:space="preserve">IND-314</t>
        </is>
      </c>
      <c r="C921" s="3" t="inlineStr">
        <is>
          <t xml:space="preserve">31/05/2026</t>
        </is>
      </c>
      <c r="D921" s="3" t="inlineStr">
        <is>
          <t xml:space="preserve">94</t>
        </is>
      </c>
      <c r="E921" s="3" t="inlineStr">
        <is>
          <t xml:space="preserve">Faixa amarela (meta 95 %, maior melhor). Primeira apuração registrada da série.</t>
        </is>
      </c>
    </row>
    <row r="922">
      <c r="A922" s="3" t="inlineStr">
        <is>
          <t xml:space="preserve">MED-0921</t>
        </is>
      </c>
      <c r="B922" s="3" t="inlineStr">
        <is>
          <t xml:space="preserve">IND-314</t>
        </is>
      </c>
      <c r="C922" s="3" t="inlineStr">
        <is>
          <t xml:space="preserve">30/06/2026</t>
        </is>
      </c>
      <c r="D922" s="3" t="inlineStr">
        <is>
          <t xml:space="preserve">94</t>
        </is>
      </c>
      <c r="E922" s="3" t="inlineStr">
        <is>
          <t xml:space="preserve">Faixa amarela (meta 95 %, maior melhor). Estável em relação a 31/05/2026.</t>
        </is>
      </c>
    </row>
    <row r="923">
      <c r="A923" s="3" t="inlineStr">
        <is>
          <t xml:space="preserve">MED-0922</t>
        </is>
      </c>
      <c r="B923" s="3" t="inlineStr">
        <is>
          <t xml:space="preserve">IND-314</t>
        </is>
      </c>
      <c r="C923" s="3" t="inlineStr">
        <is>
          <t xml:space="preserve">31/07/2026</t>
        </is>
      </c>
      <c r="D923" s="3" t="inlineStr">
        <is>
          <t xml:space="preserve">95</t>
        </is>
      </c>
      <c r="E923" s="3" t="inlineStr">
        <is>
          <t xml:space="preserve">Faixa verde (meta 95 %, maior melhor). Alta de 1 % sobre 30/06/2026.</t>
        </is>
      </c>
    </row>
    <row r="924">
      <c r="A924" s="3" t="inlineStr">
        <is>
          <t xml:space="preserve">MED-0923</t>
        </is>
      </c>
      <c r="B924" s="3" t="inlineStr">
        <is>
          <t xml:space="preserve">IND-315</t>
        </is>
      </c>
      <c r="C924" s="3" t="inlineStr">
        <is>
          <t xml:space="preserve">31/05/2026</t>
        </is>
      </c>
      <c r="D924" s="3" t="inlineStr">
        <is>
          <t xml:space="preserve">93</t>
        </is>
      </c>
      <c r="E924" s="3" t="inlineStr">
        <is>
          <t xml:space="preserve">Faixa amarela (meta 95 %, maior melhor). Primeira apuração registrada da série.</t>
        </is>
      </c>
    </row>
    <row r="925">
      <c r="A925" s="3" t="inlineStr">
        <is>
          <t xml:space="preserve">MED-0924</t>
        </is>
      </c>
      <c r="B925" s="3" t="inlineStr">
        <is>
          <t xml:space="preserve">IND-315</t>
        </is>
      </c>
      <c r="C925" s="3" t="inlineStr">
        <is>
          <t xml:space="preserve">30/06/2026</t>
        </is>
      </c>
      <c r="D925" s="3" t="inlineStr">
        <is>
          <t xml:space="preserve">93</t>
        </is>
      </c>
      <c r="E925" s="3" t="inlineStr">
        <is>
          <t xml:space="preserve">Faixa amarela (meta 95 %, maior melhor). Estável em relação a 31/05/2026.</t>
        </is>
      </c>
    </row>
    <row r="926">
      <c r="A926" s="3" t="inlineStr">
        <is>
          <t xml:space="preserve">MED-0925</t>
        </is>
      </c>
      <c r="B926" s="3" t="inlineStr">
        <is>
          <t xml:space="preserve">IND-315</t>
        </is>
      </c>
      <c r="C926" s="3" t="inlineStr">
        <is>
          <t xml:space="preserve">31/07/2026</t>
        </is>
      </c>
      <c r="D926" s="3" t="inlineStr">
        <is>
          <t xml:space="preserve">95</t>
        </is>
      </c>
      <c r="E926" s="3" t="inlineStr">
        <is>
          <t xml:space="preserve">Faixa verde (meta 95 %, maior melhor). Alta de 2 % sobre 30/06/2026.</t>
        </is>
      </c>
    </row>
    <row r="927">
      <c r="A927" s="3" t="inlineStr">
        <is>
          <t xml:space="preserve">MED-0926</t>
        </is>
      </c>
      <c r="B927" s="3" t="inlineStr">
        <is>
          <t xml:space="preserve">IND-098</t>
        </is>
      </c>
      <c r="C927" s="3" t="inlineStr">
        <is>
          <t xml:space="preserve">30/06/2025</t>
        </is>
      </c>
      <c r="D927" s="3" t="inlineStr">
        <is>
          <t xml:space="preserve">84</t>
        </is>
      </c>
      <c r="E927" s="3" t="inlineStr">
        <is>
          <t xml:space="preserve">Faixa amarela (meta 85 %, maior melhor). Primeira apuração registrada da série.</t>
        </is>
      </c>
    </row>
    <row r="928">
      <c r="A928" s="3" t="inlineStr">
        <is>
          <t xml:space="preserve">MED-0927</t>
        </is>
      </c>
      <c r="B928" s="3" t="inlineStr">
        <is>
          <t xml:space="preserve">IND-098</t>
        </is>
      </c>
      <c r="C928" s="3" t="inlineStr">
        <is>
          <t xml:space="preserve">31/12/2025</t>
        </is>
      </c>
      <c r="D928" s="3" t="inlineStr">
        <is>
          <t xml:space="preserve">84</t>
        </is>
      </c>
      <c r="E928" s="3" t="inlineStr">
        <is>
          <t xml:space="preserve">Faixa amarela (meta 85 %, maior melhor). Estável em relação a 30/06/2025.</t>
        </is>
      </c>
    </row>
    <row r="929">
      <c r="A929" s="3" t="inlineStr">
        <is>
          <t xml:space="preserve">MED-0928</t>
        </is>
      </c>
      <c r="B929" s="3" t="inlineStr">
        <is>
          <t xml:space="preserve">IND-098</t>
        </is>
      </c>
      <c r="C929" s="3" t="inlineStr">
        <is>
          <t xml:space="preserve">30/06/2026</t>
        </is>
      </c>
      <c r="D929" s="3" t="inlineStr">
        <is>
          <t xml:space="preserve">85</t>
        </is>
      </c>
      <c r="E929" s="3" t="inlineStr">
        <is>
          <t xml:space="preserve">Faixa verde (meta 85 %, maior melhor). Alta de 1 % sobre 31/12/2025.</t>
        </is>
      </c>
    </row>
    <row r="930">
      <c r="A930" s="3" t="inlineStr">
        <is>
          <t xml:space="preserve">MED-0929</t>
        </is>
      </c>
      <c r="B930" s="3" t="inlineStr">
        <is>
          <t xml:space="preserve">IND-316</t>
        </is>
      </c>
      <c r="C930" s="3" t="inlineStr">
        <is>
          <t xml:space="preserve">30/06/2025</t>
        </is>
      </c>
      <c r="D930" s="3" t="inlineStr">
        <is>
          <t xml:space="preserve">97</t>
        </is>
      </c>
      <c r="E930" s="3" t="inlineStr">
        <is>
          <t xml:space="preserve">Faixa amarela (meta 98 %, maior melhor). Primeira apuração registrada da série.</t>
        </is>
      </c>
    </row>
    <row r="931">
      <c r="A931" s="3" t="inlineStr">
        <is>
          <t xml:space="preserve">MED-0930</t>
        </is>
      </c>
      <c r="B931" s="3" t="inlineStr">
        <is>
          <t xml:space="preserve">IND-316</t>
        </is>
      </c>
      <c r="C931" s="3" t="inlineStr">
        <is>
          <t xml:space="preserve">31/12/2025</t>
        </is>
      </c>
      <c r="D931" s="3" t="inlineStr">
        <is>
          <t xml:space="preserve">96</t>
        </is>
      </c>
      <c r="E931" s="3" t="inlineStr">
        <is>
          <t xml:space="preserve">Faixa amarela (meta 98 %, maior melhor). Queda de 1 % sobre 30/06/2025.</t>
        </is>
      </c>
    </row>
    <row r="932">
      <c r="A932" s="3" t="inlineStr">
        <is>
          <t xml:space="preserve">MED-0931</t>
        </is>
      </c>
      <c r="B932" s="3" t="inlineStr">
        <is>
          <t xml:space="preserve">IND-316</t>
        </is>
      </c>
      <c r="C932" s="3" t="inlineStr">
        <is>
          <t xml:space="preserve">30/06/2026</t>
        </is>
      </c>
      <c r="D932" s="3" t="inlineStr">
        <is>
          <t xml:space="preserve">98</t>
        </is>
      </c>
      <c r="E932" s="3" t="inlineStr">
        <is>
          <t xml:space="preserve">Faixa verde (meta 98 %, maior melhor). Alta de 2 % sobre 31/12/2025.</t>
        </is>
      </c>
    </row>
    <row r="933">
      <c r="A933" s="3" t="inlineStr">
        <is>
          <t xml:space="preserve">MED-0932</t>
        </is>
      </c>
      <c r="B933" s="3" t="inlineStr">
        <is>
          <t xml:space="preserve">IND-317</t>
        </is>
      </c>
      <c r="C933" s="3" t="inlineStr">
        <is>
          <t xml:space="preserve">31/12/2025</t>
        </is>
      </c>
      <c r="D933" s="3" t="inlineStr">
        <is>
          <t xml:space="preserve">77</t>
        </is>
      </c>
      <c r="E933" s="3" t="inlineStr">
        <is>
          <t xml:space="preserve">Faixa amarela (meta 85 %, maior melhor). Primeira apuração registrada da série.</t>
        </is>
      </c>
    </row>
    <row r="934">
      <c r="A934" s="3" t="inlineStr">
        <is>
          <t xml:space="preserve">MED-0933</t>
        </is>
      </c>
      <c r="B934" s="3" t="inlineStr">
        <is>
          <t xml:space="preserve">IND-317</t>
        </is>
      </c>
      <c r="C934" s="3" t="inlineStr">
        <is>
          <t xml:space="preserve">31/03/2026</t>
        </is>
      </c>
      <c r="D934" s="3" t="inlineStr">
        <is>
          <t xml:space="preserve">79</t>
        </is>
      </c>
      <c r="E934" s="3" t="inlineStr">
        <is>
          <t xml:space="preserve">Faixa amarela (meta 85 %, maior melhor). Alta de 2 % sobre 31/12/2025.</t>
        </is>
      </c>
    </row>
    <row r="935">
      <c r="A935" s="3" t="inlineStr">
        <is>
          <t xml:space="preserve">MED-0934</t>
        </is>
      </c>
      <c r="B935" s="3" t="inlineStr">
        <is>
          <t xml:space="preserve">IND-317</t>
        </is>
      </c>
      <c r="C935" s="3" t="inlineStr">
        <is>
          <t xml:space="preserve">30/06/2026</t>
        </is>
      </c>
      <c r="D935" s="3" t="inlineStr">
        <is>
          <t xml:space="preserve">80</t>
        </is>
      </c>
      <c r="E935" s="3" t="inlineStr">
        <is>
          <t xml:space="preserve">Faixa amarela (meta 85 %, maior melhor). Alta de 1 % sobre 31/03/2026.</t>
        </is>
      </c>
    </row>
    <row r="936">
      <c r="A936" s="3" t="inlineStr">
        <is>
          <t xml:space="preserve">MED-0935</t>
        </is>
      </c>
      <c r="B936" s="3" t="inlineStr">
        <is>
          <t xml:space="preserve">IND-318</t>
        </is>
      </c>
      <c r="C936" s="3" t="inlineStr">
        <is>
          <t xml:space="preserve">31/05/2026</t>
        </is>
      </c>
      <c r="D936" s="3" t="inlineStr">
        <is>
          <t xml:space="preserve">89</t>
        </is>
      </c>
      <c r="E936" s="3" t="inlineStr">
        <is>
          <t xml:space="preserve">Faixa amarela (meta 95 %, maior melhor). Primeira apuração registrada da série.</t>
        </is>
      </c>
    </row>
    <row r="937">
      <c r="A937" s="3" t="inlineStr">
        <is>
          <t xml:space="preserve">MED-0936</t>
        </is>
      </c>
      <c r="B937" s="3" t="inlineStr">
        <is>
          <t xml:space="preserve">IND-318</t>
        </is>
      </c>
      <c r="C937" s="3" t="inlineStr">
        <is>
          <t xml:space="preserve">30/06/2026</t>
        </is>
      </c>
      <c r="D937" s="3" t="inlineStr">
        <is>
          <t xml:space="preserve">91</t>
        </is>
      </c>
      <c r="E937" s="3" t="inlineStr">
        <is>
          <t xml:space="preserve">Faixa amarela (meta 95 %, maior melhor). Alta de 2 % sobre 31/05/2026.</t>
        </is>
      </c>
    </row>
    <row r="938">
      <c r="A938" s="3" t="inlineStr">
        <is>
          <t xml:space="preserve">MED-0937</t>
        </is>
      </c>
      <c r="B938" s="3" t="inlineStr">
        <is>
          <t xml:space="preserve">IND-318</t>
        </is>
      </c>
      <c r="C938" s="3" t="inlineStr">
        <is>
          <t xml:space="preserve">31/07/2026</t>
        </is>
      </c>
      <c r="D938" s="3" t="inlineStr">
        <is>
          <t xml:space="preserve">93</t>
        </is>
      </c>
      <c r="E938" s="3" t="inlineStr">
        <is>
          <t xml:space="preserve">Faixa amarela (meta 95 %, maior melhor). Alta de 2 % sobre 30/06/2026.</t>
        </is>
      </c>
    </row>
  </sheetData>
  <autoFilter ref="A1:E1"/>
  <dataValidations count="1"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B2:B1200">
      <formula1>Metricas!$A$2:$A$319</formula1>
    </dataValidation>
  </dataValidations>
</worksheet>
</file>

<file path=xl/worksheets/sheet12.xml><?xml version="1.0" encoding="utf-8"?>
<worksheet xmlns="http://schemas.openxmlformats.org/spreadsheetml/2006/main">
  <sheetPr>
    <tabColor rgb="FF168821"/>
  </sheetPr>
  <dimension ref="A1:F314"/>
  <sheetViews>
    <sheetView workbookViewId="0" zoomScale="90">
      <pane ySplit="1" topLeftCell="A2" activePane="bottomLeft" state="frozen"/>
      <selection pane="bottomLeft"/>
    </sheetView>
  </sheetViews>
  <cols>
    <col min="1" max="1" width="9" customWidth="1"/>
    <col min="2" max="2" width="14" customWidth="1"/>
    <col min="3" max="3" width="20" customWidth="1"/>
    <col min="4" max="4" width="30" customWidth="1"/>
    <col min="5" max="5" width="16" customWidth="1"/>
    <col min="6" max="6" width="22" customWidth="1"/>
  </cols>
  <sheetData>
    <row r="1">
      <c r="A1" s="1" t="inlineStr">
        <is>
          <t xml:space="preserve">ID</t>
        </is>
      </c>
      <c r="B1" s="1" t="inlineStr">
        <is>
          <t xml:space="preserve">Vinculo_Nivel</t>
        </is>
      </c>
      <c r="C1" s="1" t="inlineStr">
        <is>
          <t xml:space="preserve">Vinculo_Codigo</t>
        </is>
      </c>
      <c r="D1" s="1" t="inlineStr">
        <is>
          <t xml:space="preserve">Papel</t>
        </is>
      </c>
      <c r="E1" s="1" t="inlineStr">
        <is>
          <t xml:space="preserve">Envolvimento</t>
        </is>
      </c>
      <c r="F1" s="1" t="inlineStr">
        <is>
          <t xml:space="preserve">Unidade_Pessoa</t>
        </is>
      </c>
    </row>
    <row r="2">
      <c r="A2" s="3" t="inlineStr">
        <is>
          <t xml:space="preserve">PAP-001</t>
        </is>
      </c>
      <c r="B2" s="8" t="str">
        <f>=IF(ISNUMBER(SEARCH("TR-",C2)),"Tarefa",IF(ISNUMBER(SEARCH("AT-",C2)),"Atividade",IF(ISNUMBER(SEARCH("SP-",C2)),"Subprocesso",IF(ISNUMBER(SEARCH("PP-",C2)),"Processo",IF(OR(LEFT(C2,2)="MG",LEFT(C2,2)="MF",LEFT(C2,2)="MS"),"Macroprocesso","")))))</f>
        <v>Processo</v>
      </c>
      <c r="C2" s="3" t="inlineStr">
        <is>
          <t xml:space="preserve">MG-01 › PP-01</t>
        </is>
      </c>
      <c r="D2" s="3" t="inlineStr">
        <is>
          <t xml:space="preserve">Gestor do processo</t>
        </is>
      </c>
      <c r="E2" s="3" t="inlineStr">
        <is>
          <t xml:space="preserve">Aprova (A)</t>
        </is>
      </c>
      <c r="F2" s="3" t="inlineStr">
        <is>
          <t xml:space="preserve">Patrícia Moreira Lopes — AE/GPE</t>
        </is>
      </c>
    </row>
    <row r="3">
      <c r="A3" s="3" t="inlineStr">
        <is>
          <t xml:space="preserve">PAP-002</t>
        </is>
      </c>
      <c r="B3" s="8" t="str">
        <f>=IF(ISNUMBER(SEARCH("TR-",C3)),"Tarefa",IF(ISNUMBER(SEARCH("AT-",C3)),"Atividade",IF(ISNUMBER(SEARCH("SP-",C3)),"Subprocesso",IF(ISNUMBER(SEARCH("PP-",C3)),"Processo",IF(OR(LEFT(C3,2)="MG",LEFT(C3,2)="MF",LEFT(C3,2)="MS"),"Macroprocesso","")))))</f>
        <v>Processo</v>
      </c>
      <c r="C3" s="3" t="inlineStr">
        <is>
          <t xml:space="preserve">MG-01 › PP-01</t>
        </is>
      </c>
      <c r="D3" s="3" t="inlineStr">
        <is>
          <t xml:space="preserve">Equipe do processo</t>
        </is>
      </c>
      <c r="E3" s="3" t="inlineStr">
        <is>
          <t xml:space="preserve">Executa (R)</t>
        </is>
      </c>
      <c r="F3" s="3" t="inlineStr">
        <is>
          <t xml:space="preserve">AE/GPE</t>
        </is>
      </c>
    </row>
    <row r="4">
      <c r="A4" s="3" t="inlineStr">
        <is>
          <t xml:space="preserve">PAP-003</t>
        </is>
      </c>
      <c r="B4" s="8" t="str">
        <f>=IF(ISNUMBER(SEARCH("TR-",C4)),"Tarefa",IF(ISNUMBER(SEARCH("AT-",C4)),"Atividade",IF(ISNUMBER(SEARCH("SP-",C4)),"Subprocesso",IF(ISNUMBER(SEARCH("PP-",C4)),"Processo",IF(OR(LEFT(C4,2)="MG",LEFT(C4,2)="MF",LEFT(C4,2)="MS"),"Macroprocesso","")))))</f>
        <v>Processo</v>
      </c>
      <c r="C4" s="3" t="inlineStr">
        <is>
          <t xml:space="preserve">MG-01 › PP-01</t>
        </is>
      </c>
      <c r="D4" s="3" t="inlineStr">
        <is>
          <t xml:space="preserve">Unidade corresponsável</t>
        </is>
      </c>
      <c r="E4" s="3" t="inlineStr">
        <is>
          <t xml:space="preserve">Consultado (C)</t>
        </is>
      </c>
      <c r="F4" s="3" t="inlineStr">
        <is>
          <t xml:space="preserve">AE/GPE/UNP</t>
        </is>
      </c>
    </row>
    <row r="5">
      <c r="A5" s="3" t="inlineStr">
        <is>
          <t xml:space="preserve">PAP-004</t>
        </is>
      </c>
      <c r="B5" s="8" t="str">
        <f>=IF(ISNUMBER(SEARCH("TR-",C5)),"Tarefa",IF(ISNUMBER(SEARCH("AT-",C5)),"Atividade",IF(ISNUMBER(SEARCH("SP-",C5)),"Subprocesso",IF(ISNUMBER(SEARCH("PP-",C5)),"Processo",IF(OR(LEFT(C5,2)="MG",LEFT(C5,2)="MF",LEFT(C5,2)="MS"),"Macroprocesso","")))))</f>
        <v>Processo</v>
      </c>
      <c r="C5" s="3" t="inlineStr">
        <is>
          <t xml:space="preserve">MG-01 › PP-01</t>
        </is>
      </c>
      <c r="D5" s="3" t="inlineStr">
        <is>
          <t xml:space="preserve">Unidade corresponsável</t>
        </is>
      </c>
      <c r="E5" s="3" t="inlineStr">
        <is>
          <t xml:space="preserve">Consultado (C)</t>
        </is>
      </c>
      <c r="F5" s="3" t="inlineStr">
        <is>
          <t xml:space="preserve">AE/GGO</t>
        </is>
      </c>
    </row>
    <row r="6">
      <c r="A6" s="3" t="inlineStr">
        <is>
          <t xml:space="preserve">PAP-005</t>
        </is>
      </c>
      <c r="B6" s="8" t="str">
        <f>=IF(ISNUMBER(SEARCH("TR-",C6)),"Tarefa",IF(ISNUMBER(SEARCH("AT-",C6)),"Atividade",IF(ISNUMBER(SEARCH("SP-",C6)),"Subprocesso",IF(ISNUMBER(SEARCH("PP-",C6)),"Processo",IF(OR(LEFT(C6,2)="MG",LEFT(C6,2)="MF",LEFT(C6,2)="MS"),"Macroprocesso","")))))</f>
        <v>Processo</v>
      </c>
      <c r="C6" s="3" t="inlineStr">
        <is>
          <t xml:space="preserve">MG-01 › PP-01</t>
        </is>
      </c>
      <c r="D6" s="3" t="inlineStr">
        <is>
          <t xml:space="preserve">Ponto focal do Nugep</t>
        </is>
      </c>
      <c r="E6" s="3" t="inlineStr">
        <is>
          <t xml:space="preserve">Informado (I)</t>
        </is>
      </c>
      <c r="F6" s="3" t="inlineStr">
        <is>
          <t xml:space="preserve">Jardelson Pereira da Silva — 8ª/SR (Nugep)</t>
        </is>
      </c>
    </row>
    <row r="7">
      <c r="A7" s="3" t="inlineStr">
        <is>
          <t xml:space="preserve">PAP-006</t>
        </is>
      </c>
      <c r="B7" s="8" t="str">
        <f>=IF(ISNUMBER(SEARCH("TR-",C7)),"Tarefa",IF(ISNUMBER(SEARCH("AT-",C7)),"Atividade",IF(ISNUMBER(SEARCH("SP-",C7)),"Subprocesso",IF(ISNUMBER(SEARCH("PP-",C7)),"Processo",IF(OR(LEFT(C7,2)="MG",LEFT(C7,2)="MF",LEFT(C7,2)="MS"),"Macroprocesso","")))))</f>
        <v>Processo</v>
      </c>
      <c r="C7" s="3" t="inlineStr">
        <is>
          <t xml:space="preserve">MG-01 › PP-02</t>
        </is>
      </c>
      <c r="D7" s="3" t="inlineStr">
        <is>
          <t xml:space="preserve">Gestor do processo</t>
        </is>
      </c>
      <c r="E7" s="3" t="inlineStr">
        <is>
          <t xml:space="preserve">Aprova (A)</t>
        </is>
      </c>
      <c r="F7" s="3" t="inlineStr">
        <is>
          <t xml:space="preserve">Patrícia Moreira Lopes — AE/GPE</t>
        </is>
      </c>
    </row>
    <row r="8">
      <c r="A8" s="3" t="inlineStr">
        <is>
          <t xml:space="preserve">PAP-007</t>
        </is>
      </c>
      <c r="B8" s="8" t="str">
        <f>=IF(ISNUMBER(SEARCH("TR-",C8)),"Tarefa",IF(ISNUMBER(SEARCH("AT-",C8)),"Atividade",IF(ISNUMBER(SEARCH("SP-",C8)),"Subprocesso",IF(ISNUMBER(SEARCH("PP-",C8)),"Processo",IF(OR(LEFT(C8,2)="MG",LEFT(C8,2)="MF",LEFT(C8,2)="MS"),"Macroprocesso","")))))</f>
        <v>Processo</v>
      </c>
      <c r="C8" s="3" t="inlineStr">
        <is>
          <t xml:space="preserve">MG-01 › PP-02</t>
        </is>
      </c>
      <c r="D8" s="3" t="inlineStr">
        <is>
          <t xml:space="preserve">Equipe do processo</t>
        </is>
      </c>
      <c r="E8" s="3" t="inlineStr">
        <is>
          <t xml:space="preserve">Executa (R)</t>
        </is>
      </c>
      <c r="F8" s="3" t="inlineStr">
        <is>
          <t xml:space="preserve">AE/GPE</t>
        </is>
      </c>
    </row>
    <row r="9">
      <c r="A9" s="3" t="inlineStr">
        <is>
          <t xml:space="preserve">PAP-008</t>
        </is>
      </c>
      <c r="B9" s="8" t="str">
        <f>=IF(ISNUMBER(SEARCH("TR-",C9)),"Tarefa",IF(ISNUMBER(SEARCH("AT-",C9)),"Atividade",IF(ISNUMBER(SEARCH("SP-",C9)),"Subprocesso",IF(ISNUMBER(SEARCH("PP-",C9)),"Processo",IF(OR(LEFT(C9,2)="MG",LEFT(C9,2)="MF",LEFT(C9,2)="MS"),"Macroprocesso","")))))</f>
        <v>Processo</v>
      </c>
      <c r="C9" s="3" t="inlineStr">
        <is>
          <t xml:space="preserve">MG-01 › PP-02</t>
        </is>
      </c>
      <c r="D9" s="3" t="inlineStr">
        <is>
          <t xml:space="preserve">Unidade corresponsável</t>
        </is>
      </c>
      <c r="E9" s="3" t="inlineStr">
        <is>
          <t xml:space="preserve">Consultado (C)</t>
        </is>
      </c>
      <c r="F9" s="3" t="inlineStr">
        <is>
          <t xml:space="preserve">PR/GB</t>
        </is>
      </c>
    </row>
    <row r="10">
      <c r="A10" s="3" t="inlineStr">
        <is>
          <t xml:space="preserve">PAP-009</t>
        </is>
      </c>
      <c r="B10" s="8" t="str">
        <f>=IF(ISNUMBER(SEARCH("TR-",C10)),"Tarefa",IF(ISNUMBER(SEARCH("AT-",C10)),"Atividade",IF(ISNUMBER(SEARCH("SP-",C10)),"Subprocesso",IF(ISNUMBER(SEARCH("PP-",C10)),"Processo",IF(OR(LEFT(C10,2)="MG",LEFT(C10,2)="MF",LEFT(C10,2)="MS"),"Macroprocesso","")))))</f>
        <v>Processo</v>
      </c>
      <c r="C10" s="3" t="inlineStr">
        <is>
          <t xml:space="preserve">MG-01 › PP-02</t>
        </is>
      </c>
      <c r="D10" s="3" t="inlineStr">
        <is>
          <t xml:space="preserve">Unidade corresponsável</t>
        </is>
      </c>
      <c r="E10" s="3" t="inlineStr">
        <is>
          <t xml:space="preserve">Consultado (C)</t>
        </is>
      </c>
      <c r="F10" s="3" t="inlineStr">
        <is>
          <t xml:space="preserve">AE/GGO</t>
        </is>
      </c>
    </row>
    <row r="11">
      <c r="A11" s="3" t="inlineStr">
        <is>
          <t xml:space="preserve">PAP-010</t>
        </is>
      </c>
      <c r="B11" s="8" t="str">
        <f>=IF(ISNUMBER(SEARCH("TR-",C11)),"Tarefa",IF(ISNUMBER(SEARCH("AT-",C11)),"Atividade",IF(ISNUMBER(SEARCH("SP-",C11)),"Subprocesso",IF(ISNUMBER(SEARCH("PP-",C11)),"Processo",IF(OR(LEFT(C11,2)="MG",LEFT(C11,2)="MF",LEFT(C11,2)="MS"),"Macroprocesso","")))))</f>
        <v>Processo</v>
      </c>
      <c r="C11" s="3" t="inlineStr">
        <is>
          <t xml:space="preserve">MG-01 › PP-02</t>
        </is>
      </c>
      <c r="D11" s="3" t="inlineStr">
        <is>
          <t xml:space="preserve">Ponto focal do Nugep</t>
        </is>
      </c>
      <c r="E11" s="3" t="inlineStr">
        <is>
          <t xml:space="preserve">Informado (I)</t>
        </is>
      </c>
      <c r="F11" s="3" t="inlineStr">
        <is>
          <t xml:space="preserve">Fernanda Fiuza Lima — AA/GGP (Nugep)</t>
        </is>
      </c>
    </row>
    <row r="12">
      <c r="A12" s="3" t="inlineStr">
        <is>
          <t xml:space="preserve">PAP-011</t>
        </is>
      </c>
      <c r="B12" s="8" t="str">
        <f>=IF(ISNUMBER(SEARCH("TR-",C12)),"Tarefa",IF(ISNUMBER(SEARCH("AT-",C12)),"Atividade",IF(ISNUMBER(SEARCH("SP-",C12)),"Subprocesso",IF(ISNUMBER(SEARCH("PP-",C12)),"Processo",IF(OR(LEFT(C12,2)="MG",LEFT(C12,2)="MF",LEFT(C12,2)="MS"),"Macroprocesso","")))))</f>
        <v>Processo</v>
      </c>
      <c r="C12" s="3" t="inlineStr">
        <is>
          <t xml:space="preserve">MG-01 › PP-03</t>
        </is>
      </c>
      <c r="D12" s="3" t="inlineStr">
        <is>
          <t xml:space="preserve">Gestor do processo</t>
        </is>
      </c>
      <c r="E12" s="3" t="inlineStr">
        <is>
          <t xml:space="preserve">Aprova (A)</t>
        </is>
      </c>
      <c r="F12" s="3" t="inlineStr">
        <is>
          <t xml:space="preserve">Gerente de Gestão Orçamentária — AE/GGO</t>
        </is>
      </c>
    </row>
    <row r="13">
      <c r="A13" s="3" t="inlineStr">
        <is>
          <t xml:space="preserve">PAP-012</t>
        </is>
      </c>
      <c r="B13" s="8" t="str">
        <f>=IF(ISNUMBER(SEARCH("TR-",C13)),"Tarefa",IF(ISNUMBER(SEARCH("AT-",C13)),"Atividade",IF(ISNUMBER(SEARCH("SP-",C13)),"Subprocesso",IF(ISNUMBER(SEARCH("PP-",C13)),"Processo",IF(OR(LEFT(C13,2)="MG",LEFT(C13,2)="MF",LEFT(C13,2)="MS"),"Macroprocesso","")))))</f>
        <v>Processo</v>
      </c>
      <c r="C13" s="3" t="inlineStr">
        <is>
          <t xml:space="preserve">MG-01 › PP-03</t>
        </is>
      </c>
      <c r="D13" s="3" t="inlineStr">
        <is>
          <t xml:space="preserve">Equipe do processo</t>
        </is>
      </c>
      <c r="E13" s="3" t="inlineStr">
        <is>
          <t xml:space="preserve">Executa (R)</t>
        </is>
      </c>
      <c r="F13" s="3" t="inlineStr">
        <is>
          <t xml:space="preserve">AE/GGO</t>
        </is>
      </c>
    </row>
    <row r="14">
      <c r="A14" s="3" t="inlineStr">
        <is>
          <t xml:space="preserve">PAP-013</t>
        </is>
      </c>
      <c r="B14" s="8" t="str">
        <f>=IF(ISNUMBER(SEARCH("TR-",C14)),"Tarefa",IF(ISNUMBER(SEARCH("AT-",C14)),"Atividade",IF(ISNUMBER(SEARCH("SP-",C14)),"Subprocesso",IF(ISNUMBER(SEARCH("PP-",C14)),"Processo",IF(OR(LEFT(C14,2)="MG",LEFT(C14,2)="MF",LEFT(C14,2)="MS"),"Macroprocesso","")))))</f>
        <v>Processo</v>
      </c>
      <c r="C14" s="3" t="inlineStr">
        <is>
          <t xml:space="preserve">MG-01 › PP-03</t>
        </is>
      </c>
      <c r="D14" s="3" t="inlineStr">
        <is>
          <t xml:space="preserve">Unidade corresponsável</t>
        </is>
      </c>
      <c r="E14" s="3" t="inlineStr">
        <is>
          <t xml:space="preserve">Consultado (C)</t>
        </is>
      </c>
      <c r="F14" s="3" t="inlineStr">
        <is>
          <t xml:space="preserve">AE/GPE</t>
        </is>
      </c>
    </row>
    <row r="15">
      <c r="A15" s="3" t="inlineStr">
        <is>
          <t xml:space="preserve">PAP-014</t>
        </is>
      </c>
      <c r="B15" s="8" t="str">
        <f>=IF(ISNUMBER(SEARCH("TR-",C15)),"Tarefa",IF(ISNUMBER(SEARCH("AT-",C15)),"Atividade",IF(ISNUMBER(SEARCH("SP-",C15)),"Subprocesso",IF(ISNUMBER(SEARCH("PP-",C15)),"Processo",IF(OR(LEFT(C15,2)="MG",LEFT(C15,2)="MF",LEFT(C15,2)="MS"),"Macroprocesso","")))))</f>
        <v>Processo</v>
      </c>
      <c r="C15" s="3" t="inlineStr">
        <is>
          <t xml:space="preserve">MG-01 › PP-03</t>
        </is>
      </c>
      <c r="D15" s="3" t="inlineStr">
        <is>
          <t xml:space="preserve">Unidade corresponsável</t>
        </is>
      </c>
      <c r="E15" s="3" t="inlineStr">
        <is>
          <t xml:space="preserve">Consultado (C)</t>
        </is>
      </c>
      <c r="F15" s="3" t="inlineStr">
        <is>
          <t xml:space="preserve">AE/GGO/UPO</t>
        </is>
      </c>
    </row>
    <row r="16">
      <c r="A16" s="3" t="inlineStr">
        <is>
          <t xml:space="preserve">PAP-015</t>
        </is>
      </c>
      <c r="B16" s="8" t="str">
        <f>=IF(ISNUMBER(SEARCH("TR-",C16)),"Tarefa",IF(ISNUMBER(SEARCH("AT-",C16)),"Atividade",IF(ISNUMBER(SEARCH("SP-",C16)),"Subprocesso",IF(ISNUMBER(SEARCH("PP-",C16)),"Processo",IF(OR(LEFT(C16,2)="MG",LEFT(C16,2)="MF",LEFT(C16,2)="MS"),"Macroprocesso","")))))</f>
        <v>Processo</v>
      </c>
      <c r="C16" s="3" t="inlineStr">
        <is>
          <t xml:space="preserve">MG-01 › PP-03</t>
        </is>
      </c>
      <c r="D16" s="3" t="inlineStr">
        <is>
          <t xml:space="preserve">Ponto focal do Nugep</t>
        </is>
      </c>
      <c r="E16" s="3" t="inlineStr">
        <is>
          <t xml:space="preserve">Informado (I)</t>
        </is>
      </c>
      <c r="F16" s="3" t="inlineStr">
        <is>
          <t xml:space="preserve">Fernanda Fiuza Lima — AA/GGP (Nugep)</t>
        </is>
      </c>
    </row>
    <row r="17">
      <c r="A17" s="3" t="inlineStr">
        <is>
          <t xml:space="preserve">PAP-016</t>
        </is>
      </c>
      <c r="B17" s="8" t="str">
        <f>=IF(ISNUMBER(SEARCH("TR-",C17)),"Tarefa",IF(ISNUMBER(SEARCH("AT-",C17)),"Atividade",IF(ISNUMBER(SEARCH("SP-",C17)),"Subprocesso",IF(ISNUMBER(SEARCH("PP-",C17)),"Processo",IF(OR(LEFT(C17,2)="MG",LEFT(C17,2)="MF",LEFT(C17,2)="MS"),"Macroprocesso","")))))</f>
        <v>Processo</v>
      </c>
      <c r="C17" s="3" t="inlineStr">
        <is>
          <t xml:space="preserve">MG-01 › PP-04</t>
        </is>
      </c>
      <c r="D17" s="3" t="inlineStr">
        <is>
          <t xml:space="preserve">Gestor do processo</t>
        </is>
      </c>
      <c r="E17" s="3" t="inlineStr">
        <is>
          <t xml:space="preserve">Aprova (A)</t>
        </is>
      </c>
      <c r="F17" s="3" t="inlineStr">
        <is>
          <t xml:space="preserve">Gerente de Gestão Orçamentária — AE/GGO</t>
        </is>
      </c>
    </row>
    <row r="18">
      <c r="A18" s="3" t="inlineStr">
        <is>
          <t xml:space="preserve">PAP-017</t>
        </is>
      </c>
      <c r="B18" s="8" t="str">
        <f>=IF(ISNUMBER(SEARCH("TR-",C18)),"Tarefa",IF(ISNUMBER(SEARCH("AT-",C18)),"Atividade",IF(ISNUMBER(SEARCH("SP-",C18)),"Subprocesso",IF(ISNUMBER(SEARCH("PP-",C18)),"Processo",IF(OR(LEFT(C18,2)="MG",LEFT(C18,2)="MF",LEFT(C18,2)="MS"),"Macroprocesso","")))))</f>
        <v>Processo</v>
      </c>
      <c r="C18" s="3" t="inlineStr">
        <is>
          <t xml:space="preserve">MG-01 › PP-04</t>
        </is>
      </c>
      <c r="D18" s="3" t="inlineStr">
        <is>
          <t xml:space="preserve">Equipe do processo</t>
        </is>
      </c>
      <c r="E18" s="3" t="inlineStr">
        <is>
          <t xml:space="preserve">Executa (R)</t>
        </is>
      </c>
      <c r="F18" s="3" t="inlineStr">
        <is>
          <t xml:space="preserve">AE/GGO</t>
        </is>
      </c>
    </row>
    <row r="19">
      <c r="A19" s="3" t="inlineStr">
        <is>
          <t xml:space="preserve">PAP-018</t>
        </is>
      </c>
      <c r="B19" s="8" t="str">
        <f>=IF(ISNUMBER(SEARCH("TR-",C19)),"Tarefa",IF(ISNUMBER(SEARCH("AT-",C19)),"Atividade",IF(ISNUMBER(SEARCH("SP-",C19)),"Subprocesso",IF(ISNUMBER(SEARCH("PP-",C19)),"Processo",IF(OR(LEFT(C19,2)="MG",LEFT(C19,2)="MF",LEFT(C19,2)="MS"),"Macroprocesso","")))))</f>
        <v>Processo</v>
      </c>
      <c r="C19" s="3" t="inlineStr">
        <is>
          <t xml:space="preserve">MG-01 › PP-04</t>
        </is>
      </c>
      <c r="D19" s="3" t="inlineStr">
        <is>
          <t xml:space="preserve">Unidade corresponsável</t>
        </is>
      </c>
      <c r="E19" s="3" t="inlineStr">
        <is>
          <t xml:space="preserve">Consultado (C)</t>
        </is>
      </c>
      <c r="F19" s="3" t="inlineStr">
        <is>
          <t xml:space="preserve">AE/GPE</t>
        </is>
      </c>
    </row>
    <row r="20">
      <c r="A20" s="3" t="inlineStr">
        <is>
          <t xml:space="preserve">PAP-019</t>
        </is>
      </c>
      <c r="B20" s="8" t="str">
        <f>=IF(ISNUMBER(SEARCH("TR-",C20)),"Tarefa",IF(ISNUMBER(SEARCH("AT-",C20)),"Atividade",IF(ISNUMBER(SEARCH("SP-",C20)),"Subprocesso",IF(ISNUMBER(SEARCH("PP-",C20)),"Processo",IF(OR(LEFT(C20,2)="MG",LEFT(C20,2)="MF",LEFT(C20,2)="MS"),"Macroprocesso","")))))</f>
        <v>Processo</v>
      </c>
      <c r="C20" s="3" t="inlineStr">
        <is>
          <t xml:space="preserve">MG-01 › PP-04</t>
        </is>
      </c>
      <c r="D20" s="3" t="inlineStr">
        <is>
          <t xml:space="preserve">Unidade corresponsável</t>
        </is>
      </c>
      <c r="E20" s="3" t="inlineStr">
        <is>
          <t xml:space="preserve">Consultado (C)</t>
        </is>
      </c>
      <c r="F20" s="3" t="inlineStr">
        <is>
          <t xml:space="preserve">AE/GGO/UEO</t>
        </is>
      </c>
    </row>
    <row r="21">
      <c r="A21" s="3" t="inlineStr">
        <is>
          <t xml:space="preserve">PAP-020</t>
        </is>
      </c>
      <c r="B21" s="8" t="str">
        <f>=IF(ISNUMBER(SEARCH("TR-",C21)),"Tarefa",IF(ISNUMBER(SEARCH("AT-",C21)),"Atividade",IF(ISNUMBER(SEARCH("SP-",C21)),"Subprocesso",IF(ISNUMBER(SEARCH("PP-",C21)),"Processo",IF(OR(LEFT(C21,2)="MG",LEFT(C21,2)="MF",LEFT(C21,2)="MS"),"Macroprocesso","")))))</f>
        <v>Processo</v>
      </c>
      <c r="C21" s="3" t="inlineStr">
        <is>
          <t xml:space="preserve">MG-01 › PP-04</t>
        </is>
      </c>
      <c r="D21" s="3" t="inlineStr">
        <is>
          <t xml:space="preserve">Ponto focal do Nugep</t>
        </is>
      </c>
      <c r="E21" s="3" t="inlineStr">
        <is>
          <t xml:space="preserve">Informado (I)</t>
        </is>
      </c>
      <c r="F21" s="3" t="inlineStr">
        <is>
          <t xml:space="preserve">Cristiano Augusto Hummel Mendes — AA/GLC (Nugep)</t>
        </is>
      </c>
    </row>
    <row r="22">
      <c r="A22" s="3" t="inlineStr">
        <is>
          <t xml:space="preserve">PAP-021</t>
        </is>
      </c>
      <c r="B22" s="8" t="str">
        <f>=IF(ISNUMBER(SEARCH("TR-",C22)),"Tarefa",IF(ISNUMBER(SEARCH("AT-",C22)),"Atividade",IF(ISNUMBER(SEARCH("SP-",C22)),"Subprocesso",IF(ISNUMBER(SEARCH("PP-",C22)),"Processo",IF(OR(LEFT(C22,2)="MG",LEFT(C22,2)="MF",LEFT(C22,2)="MS"),"Macroprocesso","")))))</f>
        <v>Processo</v>
      </c>
      <c r="C22" s="3" t="inlineStr">
        <is>
          <t xml:space="preserve">MG-02 › PP-01</t>
        </is>
      </c>
      <c r="D22" s="3" t="inlineStr">
        <is>
          <t xml:space="preserve">Gestor do processo</t>
        </is>
      </c>
      <c r="E22" s="3" t="inlineStr">
        <is>
          <t xml:space="preserve">Aprova (A)</t>
        </is>
      </c>
      <c r="F22" s="3" t="inlineStr">
        <is>
          <t xml:space="preserve">Diana Augusta Formiga da Luz — AE/GPE/UNP</t>
        </is>
      </c>
    </row>
    <row r="23">
      <c r="A23" s="3" t="inlineStr">
        <is>
          <t xml:space="preserve">PAP-022</t>
        </is>
      </c>
      <c r="B23" s="8" t="str">
        <f>=IF(ISNUMBER(SEARCH("TR-",C23)),"Tarefa",IF(ISNUMBER(SEARCH("AT-",C23)),"Atividade",IF(ISNUMBER(SEARCH("SP-",C23)),"Subprocesso",IF(ISNUMBER(SEARCH("PP-",C23)),"Processo",IF(OR(LEFT(C23,2)="MG",LEFT(C23,2)="MF",LEFT(C23,2)="MS"),"Macroprocesso","")))))</f>
        <v>Processo</v>
      </c>
      <c r="C23" s="3" t="inlineStr">
        <is>
          <t xml:space="preserve">MG-02 › PP-01</t>
        </is>
      </c>
      <c r="D23" s="3" t="inlineStr">
        <is>
          <t xml:space="preserve">Equipe do processo</t>
        </is>
      </c>
      <c r="E23" s="3" t="inlineStr">
        <is>
          <t xml:space="preserve">Executa (R)</t>
        </is>
      </c>
      <c r="F23" s="3" t="inlineStr">
        <is>
          <t xml:space="preserve">AE/GPE/UNP</t>
        </is>
      </c>
    </row>
    <row r="24">
      <c r="A24" s="3" t="inlineStr">
        <is>
          <t xml:space="preserve">PAP-023</t>
        </is>
      </c>
      <c r="B24" s="8" t="str">
        <f>=IF(ISNUMBER(SEARCH("TR-",C24)),"Tarefa",IF(ISNUMBER(SEARCH("AT-",C24)),"Atividade",IF(ISNUMBER(SEARCH("SP-",C24)),"Subprocesso",IF(ISNUMBER(SEARCH("PP-",C24)),"Processo",IF(OR(LEFT(C24,2)="MG",LEFT(C24,2)="MF",LEFT(C24,2)="MS"),"Macroprocesso","")))))</f>
        <v>Processo</v>
      </c>
      <c r="C24" s="3" t="inlineStr">
        <is>
          <t xml:space="preserve">MG-02 › PP-01</t>
        </is>
      </c>
      <c r="D24" s="3" t="inlineStr">
        <is>
          <t xml:space="preserve">Unidade corresponsável</t>
        </is>
      </c>
      <c r="E24" s="3" t="inlineStr">
        <is>
          <t xml:space="preserve">Consultado (C)</t>
        </is>
      </c>
      <c r="F24" s="3" t="inlineStr">
        <is>
          <t xml:space="preserve">AE/GPE</t>
        </is>
      </c>
    </row>
    <row r="25">
      <c r="A25" s="3" t="inlineStr">
        <is>
          <t xml:space="preserve">PAP-024</t>
        </is>
      </c>
      <c r="B25" s="8" t="str">
        <f>=IF(ISNUMBER(SEARCH("TR-",C25)),"Tarefa",IF(ISNUMBER(SEARCH("AT-",C25)),"Atividade",IF(ISNUMBER(SEARCH("SP-",C25)),"Subprocesso",IF(ISNUMBER(SEARCH("PP-",C25)),"Processo",IF(OR(LEFT(C25,2)="MG",LEFT(C25,2)="MF",LEFT(C25,2)="MS"),"Macroprocesso","")))))</f>
        <v>Processo</v>
      </c>
      <c r="C25" s="3" t="inlineStr">
        <is>
          <t xml:space="preserve">MG-02 › PP-01</t>
        </is>
      </c>
      <c r="D25" s="3" t="inlineStr">
        <is>
          <t xml:space="preserve">Ponto focal do Nugep</t>
        </is>
      </c>
      <c r="E25" s="3" t="inlineStr">
        <is>
          <t xml:space="preserve">Informado (I)</t>
        </is>
      </c>
      <c r="F25" s="3" t="inlineStr">
        <is>
          <t xml:space="preserve">Maria Edith P. M. de A. Vasconcelos — AA/GPA (Nugep)</t>
        </is>
      </c>
    </row>
    <row r="26">
      <c r="A26" s="3" t="inlineStr">
        <is>
          <t xml:space="preserve">PAP-025</t>
        </is>
      </c>
      <c r="B26" s="8" t="str">
        <f>=IF(ISNUMBER(SEARCH("TR-",C26)),"Tarefa",IF(ISNUMBER(SEARCH("AT-",C26)),"Atividade",IF(ISNUMBER(SEARCH("SP-",C26)),"Subprocesso",IF(ISNUMBER(SEARCH("PP-",C26)),"Processo",IF(OR(LEFT(C26,2)="MG",LEFT(C26,2)="MF",LEFT(C26,2)="MS"),"Macroprocesso","")))))</f>
        <v>Processo</v>
      </c>
      <c r="C26" s="3" t="inlineStr">
        <is>
          <t xml:space="preserve">MG-02 › PP-02</t>
        </is>
      </c>
      <c r="D26" s="3" t="inlineStr">
        <is>
          <t xml:space="preserve">Gestor do processo</t>
        </is>
      </c>
      <c r="E26" s="3" t="inlineStr">
        <is>
          <t xml:space="preserve">Aprova (A)</t>
        </is>
      </c>
      <c r="F26" s="3" t="inlineStr">
        <is>
          <t xml:space="preserve">Diana Augusta Formiga da Luz — AE/GPE/UNP</t>
        </is>
      </c>
    </row>
    <row r="27">
      <c r="A27" s="3" t="inlineStr">
        <is>
          <t xml:space="preserve">PAP-026</t>
        </is>
      </c>
      <c r="B27" s="8" t="str">
        <f>=IF(ISNUMBER(SEARCH("TR-",C27)),"Tarefa",IF(ISNUMBER(SEARCH("AT-",C27)),"Atividade",IF(ISNUMBER(SEARCH("SP-",C27)),"Subprocesso",IF(ISNUMBER(SEARCH("PP-",C27)),"Processo",IF(OR(LEFT(C27,2)="MG",LEFT(C27,2)="MF",LEFT(C27,2)="MS"),"Macroprocesso","")))))</f>
        <v>Processo</v>
      </c>
      <c r="C27" s="3" t="inlineStr">
        <is>
          <t xml:space="preserve">MG-02 › PP-02</t>
        </is>
      </c>
      <c r="D27" s="3" t="inlineStr">
        <is>
          <t xml:space="preserve">Equipe do processo</t>
        </is>
      </c>
      <c r="E27" s="3" t="inlineStr">
        <is>
          <t xml:space="preserve">Executa (R)</t>
        </is>
      </c>
      <c r="F27" s="3" t="inlineStr">
        <is>
          <t xml:space="preserve">AE/GPE/UNP</t>
        </is>
      </c>
    </row>
    <row r="28">
      <c r="A28" s="3" t="inlineStr">
        <is>
          <t xml:space="preserve">PAP-027</t>
        </is>
      </c>
      <c r="B28" s="8" t="str">
        <f>=IF(ISNUMBER(SEARCH("TR-",C28)),"Tarefa",IF(ISNUMBER(SEARCH("AT-",C28)),"Atividade",IF(ISNUMBER(SEARCH("SP-",C28)),"Subprocesso",IF(ISNUMBER(SEARCH("PP-",C28)),"Processo",IF(OR(LEFT(C28,2)="MG",LEFT(C28,2)="MF",LEFT(C28,2)="MS"),"Macroprocesso","")))))</f>
        <v>Processo</v>
      </c>
      <c r="C28" s="3" t="inlineStr">
        <is>
          <t xml:space="preserve">MG-02 › PP-02</t>
        </is>
      </c>
      <c r="D28" s="3" t="inlineStr">
        <is>
          <t xml:space="preserve">Unidade corresponsável</t>
        </is>
      </c>
      <c r="E28" s="3" t="inlineStr">
        <is>
          <t xml:space="preserve">Consultado (C)</t>
        </is>
      </c>
      <c r="F28" s="3" t="inlineStr">
        <is>
          <t xml:space="preserve">AE/GPE</t>
        </is>
      </c>
    </row>
    <row r="29">
      <c r="A29" s="3" t="inlineStr">
        <is>
          <t xml:space="preserve">PAP-028</t>
        </is>
      </c>
      <c r="B29" s="8" t="str">
        <f>=IF(ISNUMBER(SEARCH("TR-",C29)),"Tarefa",IF(ISNUMBER(SEARCH("AT-",C29)),"Atividade",IF(ISNUMBER(SEARCH("SP-",C29)),"Subprocesso",IF(ISNUMBER(SEARCH("PP-",C29)),"Processo",IF(OR(LEFT(C29,2)="MG",LEFT(C29,2)="MF",LEFT(C29,2)="MS"),"Macroprocesso","")))))</f>
        <v>Processo</v>
      </c>
      <c r="C29" s="3" t="inlineStr">
        <is>
          <t xml:space="preserve">MG-02 › PP-02</t>
        </is>
      </c>
      <c r="D29" s="3" t="inlineStr">
        <is>
          <t xml:space="preserve">Ponto focal do Nugep</t>
        </is>
      </c>
      <c r="E29" s="3" t="inlineStr">
        <is>
          <t xml:space="preserve">Informado (I)</t>
        </is>
      </c>
      <c r="F29" s="3" t="inlineStr">
        <is>
          <t xml:space="preserve">William de Castro Feitosa — AA/GTI (Nugep)</t>
        </is>
      </c>
    </row>
    <row r="30">
      <c r="A30" s="3" t="inlineStr">
        <is>
          <t xml:space="preserve">PAP-029</t>
        </is>
      </c>
      <c r="B30" s="8" t="str">
        <f>=IF(ISNUMBER(SEARCH("TR-",C30)),"Tarefa",IF(ISNUMBER(SEARCH("AT-",C30)),"Atividade",IF(ISNUMBER(SEARCH("SP-",C30)),"Subprocesso",IF(ISNUMBER(SEARCH("PP-",C30)),"Processo",IF(OR(LEFT(C30,2)="MG",LEFT(C30,2)="MF",LEFT(C30,2)="MS"),"Macroprocesso","")))))</f>
        <v>Processo</v>
      </c>
      <c r="C30" s="3" t="inlineStr">
        <is>
          <t xml:space="preserve">MG-02 › PP-03</t>
        </is>
      </c>
      <c r="D30" s="3" t="inlineStr">
        <is>
          <t xml:space="preserve">Gestor do processo</t>
        </is>
      </c>
      <c r="E30" s="3" t="inlineStr">
        <is>
          <t xml:space="preserve">Aprova (A)</t>
        </is>
      </c>
      <c r="F30" s="3" t="inlineStr">
        <is>
          <t xml:space="preserve">Patrícia Moreira Lopes — AE/GPE</t>
        </is>
      </c>
    </row>
    <row r="31">
      <c r="A31" s="3" t="inlineStr">
        <is>
          <t xml:space="preserve">PAP-030</t>
        </is>
      </c>
      <c r="B31" s="8" t="str">
        <f>=IF(ISNUMBER(SEARCH("TR-",C31)),"Tarefa",IF(ISNUMBER(SEARCH("AT-",C31)),"Atividade",IF(ISNUMBER(SEARCH("SP-",C31)),"Subprocesso",IF(ISNUMBER(SEARCH("PP-",C31)),"Processo",IF(OR(LEFT(C31,2)="MG",LEFT(C31,2)="MF",LEFT(C31,2)="MS"),"Macroprocesso","")))))</f>
        <v>Processo</v>
      </c>
      <c r="C31" s="3" t="inlineStr">
        <is>
          <t xml:space="preserve">MG-02 › PP-03</t>
        </is>
      </c>
      <c r="D31" s="3" t="inlineStr">
        <is>
          <t xml:space="preserve">Equipe do processo</t>
        </is>
      </c>
      <c r="E31" s="3" t="inlineStr">
        <is>
          <t xml:space="preserve">Executa (R)</t>
        </is>
      </c>
      <c r="F31" s="3" t="inlineStr">
        <is>
          <t xml:space="preserve">AE/GPE</t>
        </is>
      </c>
    </row>
    <row r="32">
      <c r="A32" s="3" t="inlineStr">
        <is>
          <t xml:space="preserve">PAP-031</t>
        </is>
      </c>
      <c r="B32" s="8" t="str">
        <f>=IF(ISNUMBER(SEARCH("TR-",C32)),"Tarefa",IF(ISNUMBER(SEARCH("AT-",C32)),"Atividade",IF(ISNUMBER(SEARCH("SP-",C32)),"Subprocesso",IF(ISNUMBER(SEARCH("PP-",C32)),"Processo",IF(OR(LEFT(C32,2)="MG",LEFT(C32,2)="MF",LEFT(C32,2)="MS"),"Macroprocesso","")))))</f>
        <v>Processo</v>
      </c>
      <c r="C32" s="3" t="inlineStr">
        <is>
          <t xml:space="preserve">MG-02 › PP-03</t>
        </is>
      </c>
      <c r="D32" s="3" t="inlineStr">
        <is>
          <t xml:space="preserve">Unidade corresponsável</t>
        </is>
      </c>
      <c r="E32" s="3" t="inlineStr">
        <is>
          <t xml:space="preserve">Consultado (C)</t>
        </is>
      </c>
      <c r="F32" s="3" t="inlineStr">
        <is>
          <t xml:space="preserve">AD/SE</t>
        </is>
      </c>
    </row>
    <row r="33">
      <c r="A33" s="3" t="inlineStr">
        <is>
          <t xml:space="preserve">PAP-032</t>
        </is>
      </c>
      <c r="B33" s="8" t="str">
        <f>=IF(ISNUMBER(SEARCH("TR-",C33)),"Tarefa",IF(ISNUMBER(SEARCH("AT-",C33)),"Atividade",IF(ISNUMBER(SEARCH("SP-",C33)),"Subprocesso",IF(ISNUMBER(SEARCH("PP-",C33)),"Processo",IF(OR(LEFT(C33,2)="MG",LEFT(C33,2)="MF",LEFT(C33,2)="MS"),"Macroprocesso","")))))</f>
        <v>Processo</v>
      </c>
      <c r="C33" s="3" t="inlineStr">
        <is>
          <t xml:space="preserve">MG-02 › PP-03</t>
        </is>
      </c>
      <c r="D33" s="3" t="inlineStr">
        <is>
          <t xml:space="preserve">Unidade corresponsável</t>
        </is>
      </c>
      <c r="E33" s="3" t="inlineStr">
        <is>
          <t xml:space="preserve">Consultado (C)</t>
        </is>
      </c>
      <c r="F33" s="3" t="inlineStr">
        <is>
          <t xml:space="preserve">AE/GPE/UNP</t>
        </is>
      </c>
    </row>
    <row r="34">
      <c r="A34" s="3" t="inlineStr">
        <is>
          <t xml:space="preserve">PAP-033</t>
        </is>
      </c>
      <c r="B34" s="8" t="str">
        <f>=IF(ISNUMBER(SEARCH("TR-",C34)),"Tarefa",IF(ISNUMBER(SEARCH("AT-",C34)),"Atividade",IF(ISNUMBER(SEARCH("SP-",C34)),"Subprocesso",IF(ISNUMBER(SEARCH("PP-",C34)),"Processo",IF(OR(LEFT(C34,2)="MG",LEFT(C34,2)="MF",LEFT(C34,2)="MS"),"Macroprocesso","")))))</f>
        <v>Processo</v>
      </c>
      <c r="C34" s="3" t="inlineStr">
        <is>
          <t xml:space="preserve">MG-02 › PP-03</t>
        </is>
      </c>
      <c r="D34" s="3" t="inlineStr">
        <is>
          <t xml:space="preserve">Ponto focal do Nugep</t>
        </is>
      </c>
      <c r="E34" s="3" t="inlineStr">
        <is>
          <t xml:space="preserve">Informado (I)</t>
        </is>
      </c>
      <c r="F34" s="3" t="inlineStr">
        <is>
          <t xml:space="preserve">Cristiano Augusto Hummel Mendes — AA/GLC (Nugep)</t>
        </is>
      </c>
    </row>
    <row r="35">
      <c r="A35" s="3" t="inlineStr">
        <is>
          <t xml:space="preserve">PAP-034</t>
        </is>
      </c>
      <c r="B35" s="8" t="str">
        <f>=IF(ISNUMBER(SEARCH("TR-",C35)),"Tarefa",IF(ISNUMBER(SEARCH("AT-",C35)),"Atividade",IF(ISNUMBER(SEARCH("SP-",C35)),"Subprocesso",IF(ISNUMBER(SEARCH("PP-",C35)),"Processo",IF(OR(LEFT(C35,2)="MG",LEFT(C35,2)="MF",LEFT(C35,2)="MS"),"Macroprocesso","")))))</f>
        <v>Processo</v>
      </c>
      <c r="C35" s="3" t="inlineStr">
        <is>
          <t xml:space="preserve">MG-03 › PP-01</t>
        </is>
      </c>
      <c r="D35" s="3" t="inlineStr">
        <is>
          <t xml:space="preserve">Gestor do processo</t>
        </is>
      </c>
      <c r="E35" s="3" t="inlineStr">
        <is>
          <t xml:space="preserve">Aprova (A)</t>
        </is>
      </c>
      <c r="F35" s="3" t="inlineStr">
        <is>
          <t xml:space="preserve">Chefe do Setor de Documentação e Protocolo — AA/GPA/SDP</t>
        </is>
      </c>
    </row>
    <row r="36">
      <c r="A36" s="3" t="inlineStr">
        <is>
          <t xml:space="preserve">PAP-035</t>
        </is>
      </c>
      <c r="B36" s="8" t="str">
        <f>=IF(ISNUMBER(SEARCH("TR-",C36)),"Tarefa",IF(ISNUMBER(SEARCH("AT-",C36)),"Atividade",IF(ISNUMBER(SEARCH("SP-",C36)),"Subprocesso",IF(ISNUMBER(SEARCH("PP-",C36)),"Processo",IF(OR(LEFT(C36,2)="MG",LEFT(C36,2)="MF",LEFT(C36,2)="MS"),"Macroprocesso","")))))</f>
        <v>Processo</v>
      </c>
      <c r="C36" s="3" t="inlineStr">
        <is>
          <t xml:space="preserve">MG-03 › PP-01</t>
        </is>
      </c>
      <c r="D36" s="3" t="inlineStr">
        <is>
          <t xml:space="preserve">Equipe do processo</t>
        </is>
      </c>
      <c r="E36" s="3" t="inlineStr">
        <is>
          <t xml:space="preserve">Executa (R)</t>
        </is>
      </c>
      <c r="F36" s="3" t="inlineStr">
        <is>
          <t xml:space="preserve">AA/GPA/SDP</t>
        </is>
      </c>
    </row>
    <row r="37">
      <c r="A37" s="3" t="inlineStr">
        <is>
          <t xml:space="preserve">PAP-036</t>
        </is>
      </c>
      <c r="B37" s="8" t="str">
        <f>=IF(ISNUMBER(SEARCH("TR-",C37)),"Tarefa",IF(ISNUMBER(SEARCH("AT-",C37)),"Atividade",IF(ISNUMBER(SEARCH("SP-",C37)),"Subprocesso",IF(ISNUMBER(SEARCH("PP-",C37)),"Processo",IF(OR(LEFT(C37,2)="MG",LEFT(C37,2)="MF",LEFT(C37,2)="MS"),"Macroprocesso","")))))</f>
        <v>Processo</v>
      </c>
      <c r="C37" s="3" t="inlineStr">
        <is>
          <t xml:space="preserve">MG-03 › PP-01</t>
        </is>
      </c>
      <c r="D37" s="3" t="inlineStr">
        <is>
          <t xml:space="preserve">Unidade corresponsável</t>
        </is>
      </c>
      <c r="E37" s="3" t="inlineStr">
        <is>
          <t xml:space="preserve">Consultado (C)</t>
        </is>
      </c>
      <c r="F37" s="3" t="inlineStr">
        <is>
          <t xml:space="preserve">AA/GPA</t>
        </is>
      </c>
    </row>
    <row r="38">
      <c r="A38" s="3" t="inlineStr">
        <is>
          <t xml:space="preserve">PAP-037</t>
        </is>
      </c>
      <c r="B38" s="8" t="str">
        <f>=IF(ISNUMBER(SEARCH("TR-",C38)),"Tarefa",IF(ISNUMBER(SEARCH("AT-",C38)),"Atividade",IF(ISNUMBER(SEARCH("SP-",C38)),"Subprocesso",IF(ISNUMBER(SEARCH("PP-",C38)),"Processo",IF(OR(LEFT(C38,2)="MG",LEFT(C38,2)="MF",LEFT(C38,2)="MS"),"Macroprocesso","")))))</f>
        <v>Processo</v>
      </c>
      <c r="C38" s="3" t="inlineStr">
        <is>
          <t xml:space="preserve">MG-03 › PP-01</t>
        </is>
      </c>
      <c r="D38" s="3" t="inlineStr">
        <is>
          <t xml:space="preserve">Ponto focal do Nugep</t>
        </is>
      </c>
      <c r="E38" s="3" t="inlineStr">
        <is>
          <t xml:space="preserve">Informado (I)</t>
        </is>
      </c>
      <c r="F38" s="3" t="inlineStr">
        <is>
          <t xml:space="preserve">Matheus Bismarque M. Guimarães — AD/GEP (Nugep)</t>
        </is>
      </c>
    </row>
    <row r="39">
      <c r="A39" s="3" t="inlineStr">
        <is>
          <t xml:space="preserve">PAP-038</t>
        </is>
      </c>
      <c r="B39" s="8" t="str">
        <f>=IF(ISNUMBER(SEARCH("TR-",C39)),"Tarefa",IF(ISNUMBER(SEARCH("AT-",C39)),"Atividade",IF(ISNUMBER(SEARCH("SP-",C39)),"Subprocesso",IF(ISNUMBER(SEARCH("PP-",C39)),"Processo",IF(OR(LEFT(C39,2)="MG",LEFT(C39,2)="MF",LEFT(C39,2)="MS"),"Macroprocesso","")))))</f>
        <v>Processo</v>
      </c>
      <c r="C39" s="3" t="inlineStr">
        <is>
          <t xml:space="preserve">MG-03 › PP-02</t>
        </is>
      </c>
      <c r="D39" s="3" t="inlineStr">
        <is>
          <t xml:space="preserve">Gestor do processo</t>
        </is>
      </c>
      <c r="E39" s="3" t="inlineStr">
        <is>
          <t xml:space="preserve">Aprova (A)</t>
        </is>
      </c>
      <c r="F39" s="3" t="inlineStr">
        <is>
          <t xml:space="preserve">Chefe do Setor de Biblioteca — AA/GPA/SBI</t>
        </is>
      </c>
    </row>
    <row r="40">
      <c r="A40" s="3" t="inlineStr">
        <is>
          <t xml:space="preserve">PAP-039</t>
        </is>
      </c>
      <c r="B40" s="8" t="str">
        <f>=IF(ISNUMBER(SEARCH("TR-",C40)),"Tarefa",IF(ISNUMBER(SEARCH("AT-",C40)),"Atividade",IF(ISNUMBER(SEARCH("SP-",C40)),"Subprocesso",IF(ISNUMBER(SEARCH("PP-",C40)),"Processo",IF(OR(LEFT(C40,2)="MG",LEFT(C40,2)="MF",LEFT(C40,2)="MS"),"Macroprocesso","")))))</f>
        <v>Processo</v>
      </c>
      <c r="C40" s="3" t="inlineStr">
        <is>
          <t xml:space="preserve">MG-03 › PP-02</t>
        </is>
      </c>
      <c r="D40" s="3" t="inlineStr">
        <is>
          <t xml:space="preserve">Equipe do processo</t>
        </is>
      </c>
      <c r="E40" s="3" t="inlineStr">
        <is>
          <t xml:space="preserve">Executa (R)</t>
        </is>
      </c>
      <c r="F40" s="3" t="inlineStr">
        <is>
          <t xml:space="preserve">AA/GPA/SBI</t>
        </is>
      </c>
    </row>
    <row r="41">
      <c r="A41" s="3" t="inlineStr">
        <is>
          <t xml:space="preserve">PAP-040</t>
        </is>
      </c>
      <c r="B41" s="8" t="str">
        <f>=IF(ISNUMBER(SEARCH("TR-",C41)),"Tarefa",IF(ISNUMBER(SEARCH("AT-",C41)),"Atividade",IF(ISNUMBER(SEARCH("SP-",C41)),"Subprocesso",IF(ISNUMBER(SEARCH("PP-",C41)),"Processo",IF(OR(LEFT(C41,2)="MG",LEFT(C41,2)="MF",LEFT(C41,2)="MS"),"Macroprocesso","")))))</f>
        <v>Processo</v>
      </c>
      <c r="C41" s="3" t="inlineStr">
        <is>
          <t xml:space="preserve">MG-03 › PP-02</t>
        </is>
      </c>
      <c r="D41" s="3" t="inlineStr">
        <is>
          <t xml:space="preserve">Unidade corresponsável</t>
        </is>
      </c>
      <c r="E41" s="3" t="inlineStr">
        <is>
          <t xml:space="preserve">Consultado (C)</t>
        </is>
      </c>
      <c r="F41" s="3" t="inlineStr">
        <is>
          <t xml:space="preserve">AA/GPA</t>
        </is>
      </c>
    </row>
    <row r="42">
      <c r="A42" s="3" t="inlineStr">
        <is>
          <t xml:space="preserve">PAP-041</t>
        </is>
      </c>
      <c r="B42" s="8" t="str">
        <f>=IF(ISNUMBER(SEARCH("TR-",C42)),"Tarefa",IF(ISNUMBER(SEARCH("AT-",C42)),"Atividade",IF(ISNUMBER(SEARCH("SP-",C42)),"Subprocesso",IF(ISNUMBER(SEARCH("PP-",C42)),"Processo",IF(OR(LEFT(C42,2)="MG",LEFT(C42,2)="MF",LEFT(C42,2)="MS"),"Macroprocesso","")))))</f>
        <v>Processo</v>
      </c>
      <c r="C42" s="3" t="inlineStr">
        <is>
          <t xml:space="preserve">MG-03 › PP-02</t>
        </is>
      </c>
      <c r="D42" s="3" t="inlineStr">
        <is>
          <t xml:space="preserve">Ponto focal do Nugep</t>
        </is>
      </c>
      <c r="E42" s="3" t="inlineStr">
        <is>
          <t xml:space="preserve">Informado (I)</t>
        </is>
      </c>
      <c r="F42" s="3" t="inlineStr">
        <is>
          <t xml:space="preserve">Ricelly Santos Moura — AD/GIM (Nugep)</t>
        </is>
      </c>
    </row>
    <row r="43">
      <c r="A43" s="3" t="inlineStr">
        <is>
          <t xml:space="preserve">PAP-042</t>
        </is>
      </c>
      <c r="B43" s="8" t="str">
        <f>=IF(ISNUMBER(SEARCH("TR-",C43)),"Tarefa",IF(ISNUMBER(SEARCH("AT-",C43)),"Atividade",IF(ISNUMBER(SEARCH("SP-",C43)),"Subprocesso",IF(ISNUMBER(SEARCH("PP-",C43)),"Processo",IF(OR(LEFT(C43,2)="MG",LEFT(C43,2)="MF",LEFT(C43,2)="MS"),"Macroprocesso","")))))</f>
        <v>Processo</v>
      </c>
      <c r="C43" s="3" t="inlineStr">
        <is>
          <t xml:space="preserve">MG-03 › PP-03</t>
        </is>
      </c>
      <c r="D43" s="3" t="inlineStr">
        <is>
          <t xml:space="preserve">Gestor do processo</t>
        </is>
      </c>
      <c r="E43" s="3" t="inlineStr">
        <is>
          <t xml:space="preserve">Aprova (A)</t>
        </is>
      </c>
      <c r="F43" s="3" t="inlineStr">
        <is>
          <t xml:space="preserve">Chefe do Setor de Documentação e Protocolo — AA/GPA/SDP</t>
        </is>
      </c>
    </row>
    <row r="44">
      <c r="A44" s="3" t="inlineStr">
        <is>
          <t xml:space="preserve">PAP-043</t>
        </is>
      </c>
      <c r="B44" s="8" t="str">
        <f>=IF(ISNUMBER(SEARCH("TR-",C44)),"Tarefa",IF(ISNUMBER(SEARCH("AT-",C44)),"Atividade",IF(ISNUMBER(SEARCH("SP-",C44)),"Subprocesso",IF(ISNUMBER(SEARCH("PP-",C44)),"Processo",IF(OR(LEFT(C44,2)="MG",LEFT(C44,2)="MF",LEFT(C44,2)="MS"),"Macroprocesso","")))))</f>
        <v>Processo</v>
      </c>
      <c r="C44" s="3" t="inlineStr">
        <is>
          <t xml:space="preserve">MG-03 › PP-03</t>
        </is>
      </c>
      <c r="D44" s="3" t="inlineStr">
        <is>
          <t xml:space="preserve">Equipe do processo</t>
        </is>
      </c>
      <c r="E44" s="3" t="inlineStr">
        <is>
          <t xml:space="preserve">Executa (R)</t>
        </is>
      </c>
      <c r="F44" s="3" t="inlineStr">
        <is>
          <t xml:space="preserve">AA/GPA/SDP</t>
        </is>
      </c>
    </row>
    <row r="45">
      <c r="A45" s="3" t="inlineStr">
        <is>
          <t xml:space="preserve">PAP-044</t>
        </is>
      </c>
      <c r="B45" s="8" t="str">
        <f>=IF(ISNUMBER(SEARCH("TR-",C45)),"Tarefa",IF(ISNUMBER(SEARCH("AT-",C45)),"Atividade",IF(ISNUMBER(SEARCH("SP-",C45)),"Subprocesso",IF(ISNUMBER(SEARCH("PP-",C45)),"Processo",IF(OR(LEFT(C45,2)="MG",LEFT(C45,2)="MF",LEFT(C45,2)="MS"),"Macroprocesso","")))))</f>
        <v>Processo</v>
      </c>
      <c r="C45" s="3" t="inlineStr">
        <is>
          <t xml:space="preserve">MG-03 › PP-03</t>
        </is>
      </c>
      <c r="D45" s="3" t="inlineStr">
        <is>
          <t xml:space="preserve">Unidade corresponsável</t>
        </is>
      </c>
      <c r="E45" s="3" t="inlineStr">
        <is>
          <t xml:space="preserve">Consultado (C)</t>
        </is>
      </c>
      <c r="F45" s="3" t="inlineStr">
        <is>
          <t xml:space="preserve">Consad/OUV</t>
        </is>
      </c>
    </row>
    <row r="46">
      <c r="A46" s="3" t="inlineStr">
        <is>
          <t xml:space="preserve">PAP-045</t>
        </is>
      </c>
      <c r="B46" s="8" t="str">
        <f>=IF(ISNUMBER(SEARCH("TR-",C46)),"Tarefa",IF(ISNUMBER(SEARCH("AT-",C46)),"Atividade",IF(ISNUMBER(SEARCH("SP-",C46)),"Subprocesso",IF(ISNUMBER(SEARCH("PP-",C46)),"Processo",IF(OR(LEFT(C46,2)="MG",LEFT(C46,2)="MF",LEFT(C46,2)="MS"),"Macroprocesso","")))))</f>
        <v>Processo</v>
      </c>
      <c r="C46" s="3" t="inlineStr">
        <is>
          <t xml:space="preserve">MG-03 › PP-03</t>
        </is>
      </c>
      <c r="D46" s="3" t="inlineStr">
        <is>
          <t xml:space="preserve">Unidade corresponsável</t>
        </is>
      </c>
      <c r="E46" s="3" t="inlineStr">
        <is>
          <t xml:space="preserve">Consultado (C)</t>
        </is>
      </c>
      <c r="F46" s="3" t="inlineStr">
        <is>
          <t xml:space="preserve">PR/AC</t>
        </is>
      </c>
    </row>
    <row r="47">
      <c r="A47" s="3" t="inlineStr">
        <is>
          <t xml:space="preserve">PAP-046</t>
        </is>
      </c>
      <c r="B47" s="8" t="str">
        <f>=IF(ISNUMBER(SEARCH("TR-",C47)),"Tarefa",IF(ISNUMBER(SEARCH("AT-",C47)),"Atividade",IF(ISNUMBER(SEARCH("SP-",C47)),"Subprocesso",IF(ISNUMBER(SEARCH("PP-",C47)),"Processo",IF(OR(LEFT(C47,2)="MG",LEFT(C47,2)="MF",LEFT(C47,2)="MS"),"Macroprocesso","")))))</f>
        <v>Processo</v>
      </c>
      <c r="C47" s="3" t="inlineStr">
        <is>
          <t xml:space="preserve">MG-03 › PP-03</t>
        </is>
      </c>
      <c r="D47" s="3" t="inlineStr">
        <is>
          <t xml:space="preserve">Ponto focal do Nugep</t>
        </is>
      </c>
      <c r="E47" s="3" t="inlineStr">
        <is>
          <t xml:space="preserve">Informado (I)</t>
        </is>
      </c>
      <c r="F47" s="3" t="inlineStr">
        <is>
          <t xml:space="preserve">Renata Moura Geronimo — AD/GPI (Nugep)</t>
        </is>
      </c>
    </row>
    <row r="48">
      <c r="A48" s="3" t="inlineStr">
        <is>
          <t xml:space="preserve">PAP-047</t>
        </is>
      </c>
      <c r="B48" s="8" t="str">
        <f>=IF(ISNUMBER(SEARCH("TR-",C48)),"Tarefa",IF(ISNUMBER(SEARCH("AT-",C48)),"Atividade",IF(ISNUMBER(SEARCH("SP-",C48)),"Subprocesso",IF(ISNUMBER(SEARCH("PP-",C48)),"Processo",IF(OR(LEFT(C48,2)="MG",LEFT(C48,2)="MF",LEFT(C48,2)="MS"),"Macroprocesso","")))))</f>
        <v>Processo</v>
      </c>
      <c r="C48" s="3" t="inlineStr">
        <is>
          <t xml:space="preserve">MG-03 › PP-04</t>
        </is>
      </c>
      <c r="D48" s="3" t="inlineStr">
        <is>
          <t xml:space="preserve">Gestor do processo</t>
        </is>
      </c>
      <c r="E48" s="3" t="inlineStr">
        <is>
          <t xml:space="preserve">Aprova (A)</t>
        </is>
      </c>
      <c r="F48" s="3" t="inlineStr">
        <is>
          <t xml:space="preserve">Chefe da Unidade de Segurança Cibernética — AA/GTI/USC</t>
        </is>
      </c>
    </row>
    <row r="49">
      <c r="A49" s="3" t="inlineStr">
        <is>
          <t xml:space="preserve">PAP-048</t>
        </is>
      </c>
      <c r="B49" s="8" t="str">
        <f>=IF(ISNUMBER(SEARCH("TR-",C49)),"Tarefa",IF(ISNUMBER(SEARCH("AT-",C49)),"Atividade",IF(ISNUMBER(SEARCH("SP-",C49)),"Subprocesso",IF(ISNUMBER(SEARCH("PP-",C49)),"Processo",IF(OR(LEFT(C49,2)="MG",LEFT(C49,2)="MF",LEFT(C49,2)="MS"),"Macroprocesso","")))))</f>
        <v>Processo</v>
      </c>
      <c r="C49" s="3" t="inlineStr">
        <is>
          <t xml:space="preserve">MG-03 › PP-04</t>
        </is>
      </c>
      <c r="D49" s="3" t="inlineStr">
        <is>
          <t xml:space="preserve">Equipe do processo</t>
        </is>
      </c>
      <c r="E49" s="3" t="inlineStr">
        <is>
          <t xml:space="preserve">Executa (R)</t>
        </is>
      </c>
      <c r="F49" s="3" t="inlineStr">
        <is>
          <t xml:space="preserve">AA/GTI/USC</t>
        </is>
      </c>
    </row>
    <row r="50">
      <c r="A50" s="3" t="inlineStr">
        <is>
          <t xml:space="preserve">PAP-049</t>
        </is>
      </c>
      <c r="B50" s="8" t="str">
        <f>=IF(ISNUMBER(SEARCH("TR-",C50)),"Tarefa",IF(ISNUMBER(SEARCH("AT-",C50)),"Atividade",IF(ISNUMBER(SEARCH("SP-",C50)),"Subprocesso",IF(ISNUMBER(SEARCH("PP-",C50)),"Processo",IF(OR(LEFT(C50,2)="MG",LEFT(C50,2)="MF",LEFT(C50,2)="MS"),"Macroprocesso","")))))</f>
        <v>Processo</v>
      </c>
      <c r="C50" s="3" t="inlineStr">
        <is>
          <t xml:space="preserve">MG-03 › PP-04</t>
        </is>
      </c>
      <c r="D50" s="3" t="inlineStr">
        <is>
          <t xml:space="preserve">Unidade corresponsável</t>
        </is>
      </c>
      <c r="E50" s="3" t="inlineStr">
        <is>
          <t xml:space="preserve">Consultado (C)</t>
        </is>
      </c>
      <c r="F50" s="3" t="inlineStr">
        <is>
          <t xml:space="preserve">Cogid/SSI</t>
        </is>
      </c>
    </row>
    <row r="51">
      <c r="A51" s="3" t="inlineStr">
        <is>
          <t xml:space="preserve">PAP-050</t>
        </is>
      </c>
      <c r="B51" s="8" t="str">
        <f>=IF(ISNUMBER(SEARCH("TR-",C51)),"Tarefa",IF(ISNUMBER(SEARCH("AT-",C51)),"Atividade",IF(ISNUMBER(SEARCH("SP-",C51)),"Subprocesso",IF(ISNUMBER(SEARCH("PP-",C51)),"Processo",IF(OR(LEFT(C51,2)="MG",LEFT(C51,2)="MF",LEFT(C51,2)="MS"),"Macroprocesso","")))))</f>
        <v>Processo</v>
      </c>
      <c r="C51" s="3" t="inlineStr">
        <is>
          <t xml:space="preserve">MG-03 › PP-04</t>
        </is>
      </c>
      <c r="D51" s="3" t="inlineStr">
        <is>
          <t xml:space="preserve">Unidade corresponsável</t>
        </is>
      </c>
      <c r="E51" s="3" t="inlineStr">
        <is>
          <t xml:space="preserve">Consultado (C)</t>
        </is>
      </c>
      <c r="F51" s="3" t="inlineStr">
        <is>
          <t xml:space="preserve">AA/GTI</t>
        </is>
      </c>
    </row>
    <row r="52">
      <c r="A52" s="3" t="inlineStr">
        <is>
          <t xml:space="preserve">PAP-051</t>
        </is>
      </c>
      <c r="B52" s="8" t="str">
        <f>=IF(ISNUMBER(SEARCH("TR-",C52)),"Tarefa",IF(ISNUMBER(SEARCH("AT-",C52)),"Atividade",IF(ISNUMBER(SEARCH("SP-",C52)),"Subprocesso",IF(ISNUMBER(SEARCH("PP-",C52)),"Processo",IF(OR(LEFT(C52,2)="MG",LEFT(C52,2)="MF",LEFT(C52,2)="MS"),"Macroprocesso","")))))</f>
        <v>Processo</v>
      </c>
      <c r="C52" s="3" t="inlineStr">
        <is>
          <t xml:space="preserve">MG-03 › PP-04</t>
        </is>
      </c>
      <c r="D52" s="3" t="inlineStr">
        <is>
          <t xml:space="preserve">Ponto focal do Nugep</t>
        </is>
      </c>
      <c r="E52" s="3" t="inlineStr">
        <is>
          <t xml:space="preserve">Informado (I)</t>
        </is>
      </c>
      <c r="F52" s="3" t="inlineStr">
        <is>
          <t xml:space="preserve">Marcelo Ricardo C. de Carvalho — AD/GQV (Nugep)</t>
        </is>
      </c>
    </row>
    <row r="53">
      <c r="A53" s="3" t="inlineStr">
        <is>
          <t xml:space="preserve">PAP-052</t>
        </is>
      </c>
      <c r="B53" s="8" t="str">
        <f>=IF(ISNUMBER(SEARCH("TR-",C53)),"Tarefa",IF(ISNUMBER(SEARCH("AT-",C53)),"Atividade",IF(ISNUMBER(SEARCH("SP-",C53)),"Subprocesso",IF(ISNUMBER(SEARCH("PP-",C53)),"Processo",IF(OR(LEFT(C53,2)="MG",LEFT(C53,2)="MF",LEFT(C53,2)="MS"),"Macroprocesso","")))))</f>
        <v>Processo</v>
      </c>
      <c r="C53" s="3" t="inlineStr">
        <is>
          <t xml:space="preserve">MG-03 › PP-05</t>
        </is>
      </c>
      <c r="D53" s="3" t="inlineStr">
        <is>
          <t xml:space="preserve">Gestor do processo</t>
        </is>
      </c>
      <c r="E53" s="3" t="inlineStr">
        <is>
          <t xml:space="preserve">Aprova (A)</t>
        </is>
      </c>
      <c r="F53" s="3" t="inlineStr">
        <is>
          <t xml:space="preserve">Chefe da Unidade de Gestão Geotecnológica — AG/GAF/UGG</t>
        </is>
      </c>
    </row>
    <row r="54">
      <c r="A54" s="3" t="inlineStr">
        <is>
          <t xml:space="preserve">PAP-053</t>
        </is>
      </c>
      <c r="B54" s="8" t="str">
        <f>=IF(ISNUMBER(SEARCH("TR-",C54)),"Tarefa",IF(ISNUMBER(SEARCH("AT-",C54)),"Atividade",IF(ISNUMBER(SEARCH("SP-",C54)),"Subprocesso",IF(ISNUMBER(SEARCH("PP-",C54)),"Processo",IF(OR(LEFT(C54,2)="MG",LEFT(C54,2)="MF",LEFT(C54,2)="MS"),"Macroprocesso","")))))</f>
        <v>Processo</v>
      </c>
      <c r="C54" s="3" t="inlineStr">
        <is>
          <t xml:space="preserve">MG-03 › PP-05</t>
        </is>
      </c>
      <c r="D54" s="3" t="inlineStr">
        <is>
          <t xml:space="preserve">Equipe do processo</t>
        </is>
      </c>
      <c r="E54" s="3" t="inlineStr">
        <is>
          <t xml:space="preserve">Executa (R)</t>
        </is>
      </c>
      <c r="F54" s="3" t="inlineStr">
        <is>
          <t xml:space="preserve">AG/GAF/UGG</t>
        </is>
      </c>
    </row>
    <row r="55">
      <c r="A55" s="3" t="inlineStr">
        <is>
          <t xml:space="preserve">PAP-054</t>
        </is>
      </c>
      <c r="B55" s="8" t="str">
        <f>=IF(ISNUMBER(SEARCH("TR-",C55)),"Tarefa",IF(ISNUMBER(SEARCH("AT-",C55)),"Atividade",IF(ISNUMBER(SEARCH("SP-",C55)),"Subprocesso",IF(ISNUMBER(SEARCH("PP-",C55)),"Processo",IF(OR(LEFT(C55,2)="MG",LEFT(C55,2)="MF",LEFT(C55,2)="MS"),"Macroprocesso","")))))</f>
        <v>Processo</v>
      </c>
      <c r="C55" s="3" t="inlineStr">
        <is>
          <t xml:space="preserve">MG-03 › PP-05</t>
        </is>
      </c>
      <c r="D55" s="3" t="inlineStr">
        <is>
          <t xml:space="preserve">Unidade corresponsável</t>
        </is>
      </c>
      <c r="E55" s="3" t="inlineStr">
        <is>
          <t xml:space="preserve">Consultado (C)</t>
        </is>
      </c>
      <c r="F55" s="3" t="inlineStr">
        <is>
          <t xml:space="preserve">AG/GAF</t>
        </is>
      </c>
    </row>
    <row r="56">
      <c r="A56" s="3" t="inlineStr">
        <is>
          <t xml:space="preserve">PAP-055</t>
        </is>
      </c>
      <c r="B56" s="8" t="str">
        <f>=IF(ISNUMBER(SEARCH("TR-",C56)),"Tarefa",IF(ISNUMBER(SEARCH("AT-",C56)),"Atividade",IF(ISNUMBER(SEARCH("SP-",C56)),"Subprocesso",IF(ISNUMBER(SEARCH("PP-",C56)),"Processo",IF(OR(LEFT(C56,2)="MG",LEFT(C56,2)="MF",LEFT(C56,2)="MS"),"Macroprocesso","")))))</f>
        <v>Processo</v>
      </c>
      <c r="C56" s="3" t="inlineStr">
        <is>
          <t xml:space="preserve">MG-03 › PP-05</t>
        </is>
      </c>
      <c r="D56" s="3" t="inlineStr">
        <is>
          <t xml:space="preserve">Ponto focal do Nugep</t>
        </is>
      </c>
      <c r="E56" s="3" t="inlineStr">
        <is>
          <t xml:space="preserve">Informado (I)</t>
        </is>
      </c>
      <c r="F56" s="3" t="inlineStr">
        <is>
          <t xml:space="preserve">Fabricio Guimarães Vieira — AD/SE (Nugep)</t>
        </is>
      </c>
    </row>
    <row r="57">
      <c r="A57" s="3" t="inlineStr">
        <is>
          <t xml:space="preserve">PAP-056</t>
        </is>
      </c>
      <c r="B57" s="8" t="str">
        <f>=IF(ISNUMBER(SEARCH("TR-",C57)),"Tarefa",IF(ISNUMBER(SEARCH("AT-",C57)),"Atividade",IF(ISNUMBER(SEARCH("SP-",C57)),"Subprocesso",IF(ISNUMBER(SEARCH("PP-",C57)),"Processo",IF(OR(LEFT(C57,2)="MG",LEFT(C57,2)="MF",LEFT(C57,2)="MS"),"Macroprocesso","")))))</f>
        <v>Processo</v>
      </c>
      <c r="C57" s="3" t="inlineStr">
        <is>
          <t xml:space="preserve">MG-03 › PP-06</t>
        </is>
      </c>
      <c r="D57" s="3" t="inlineStr">
        <is>
          <t xml:space="preserve">Gestor do processo</t>
        </is>
      </c>
      <c r="E57" s="3" t="inlineStr">
        <is>
          <t xml:space="preserve">Aprova (A)</t>
        </is>
      </c>
      <c r="F57" s="3" t="inlineStr">
        <is>
          <t xml:space="preserve">Gerente de Tecnologia da Informação — AA/GTI</t>
        </is>
      </c>
    </row>
    <row r="58">
      <c r="A58" s="3" t="inlineStr">
        <is>
          <t xml:space="preserve">PAP-057</t>
        </is>
      </c>
      <c r="B58" s="8" t="str">
        <f>=IF(ISNUMBER(SEARCH("TR-",C58)),"Tarefa",IF(ISNUMBER(SEARCH("AT-",C58)),"Atividade",IF(ISNUMBER(SEARCH("SP-",C58)),"Subprocesso",IF(ISNUMBER(SEARCH("PP-",C58)),"Processo",IF(OR(LEFT(C58,2)="MG",LEFT(C58,2)="MF",LEFT(C58,2)="MS"),"Macroprocesso","")))))</f>
        <v>Processo</v>
      </c>
      <c r="C58" s="3" t="inlineStr">
        <is>
          <t xml:space="preserve">MG-03 › PP-06</t>
        </is>
      </c>
      <c r="D58" s="3" t="inlineStr">
        <is>
          <t xml:space="preserve">Equipe do processo</t>
        </is>
      </c>
      <c r="E58" s="3" t="inlineStr">
        <is>
          <t xml:space="preserve">Executa (R)</t>
        </is>
      </c>
      <c r="F58" s="3" t="inlineStr">
        <is>
          <t xml:space="preserve">AA/GTI</t>
        </is>
      </c>
    </row>
    <row r="59">
      <c r="A59" s="3" t="inlineStr">
        <is>
          <t xml:space="preserve">PAP-058</t>
        </is>
      </c>
      <c r="B59" s="8" t="str">
        <f>=IF(ISNUMBER(SEARCH("TR-",C59)),"Tarefa",IF(ISNUMBER(SEARCH("AT-",C59)),"Atividade",IF(ISNUMBER(SEARCH("SP-",C59)),"Subprocesso",IF(ISNUMBER(SEARCH("PP-",C59)),"Processo",IF(OR(LEFT(C59,2)="MG",LEFT(C59,2)="MF",LEFT(C59,2)="MS"),"Macroprocesso","")))))</f>
        <v>Processo</v>
      </c>
      <c r="C59" s="3" t="inlineStr">
        <is>
          <t xml:space="preserve">MG-03 › PP-06</t>
        </is>
      </c>
      <c r="D59" s="3" t="inlineStr">
        <is>
          <t xml:space="preserve">Unidade corresponsável</t>
        </is>
      </c>
      <c r="E59" s="3" t="inlineStr">
        <is>
          <t xml:space="preserve">Consultado (C)</t>
        </is>
      </c>
      <c r="F59" s="3" t="inlineStr">
        <is>
          <t xml:space="preserve">AE/GPE</t>
        </is>
      </c>
    </row>
    <row r="60">
      <c r="A60" s="3" t="inlineStr">
        <is>
          <t xml:space="preserve">PAP-059</t>
        </is>
      </c>
      <c r="B60" s="8" t="str">
        <f>=IF(ISNUMBER(SEARCH("TR-",C60)),"Tarefa",IF(ISNUMBER(SEARCH("AT-",C60)),"Atividade",IF(ISNUMBER(SEARCH("SP-",C60)),"Subprocesso",IF(ISNUMBER(SEARCH("PP-",C60)),"Processo",IF(OR(LEFT(C60,2)="MG",LEFT(C60,2)="MF",LEFT(C60,2)="MS"),"Macroprocesso","")))))</f>
        <v>Processo</v>
      </c>
      <c r="C60" s="3" t="inlineStr">
        <is>
          <t xml:space="preserve">MG-03 › PP-06</t>
        </is>
      </c>
      <c r="D60" s="3" t="inlineStr">
        <is>
          <t xml:space="preserve">Unidade corresponsável</t>
        </is>
      </c>
      <c r="E60" s="3" t="inlineStr">
        <is>
          <t xml:space="preserve">Consultado (C)</t>
        </is>
      </c>
      <c r="F60" s="3" t="inlineStr">
        <is>
          <t xml:space="preserve">AA/GPA/SDP</t>
        </is>
      </c>
    </row>
    <row r="61">
      <c r="A61" s="3" t="inlineStr">
        <is>
          <t xml:space="preserve">PAP-060</t>
        </is>
      </c>
      <c r="B61" s="8" t="str">
        <f>=IF(ISNUMBER(SEARCH("TR-",C61)),"Tarefa",IF(ISNUMBER(SEARCH("AT-",C61)),"Atividade",IF(ISNUMBER(SEARCH("SP-",C61)),"Subprocesso",IF(ISNUMBER(SEARCH("PP-",C61)),"Processo",IF(OR(LEFT(C61,2)="MG",LEFT(C61,2)="MF",LEFT(C61,2)="MS"),"Macroprocesso","")))))</f>
        <v>Processo</v>
      </c>
      <c r="C61" s="3" t="inlineStr">
        <is>
          <t xml:space="preserve">MG-03 › PP-06</t>
        </is>
      </c>
      <c r="D61" s="3" t="inlineStr">
        <is>
          <t xml:space="preserve">Ponto focal do Nugep</t>
        </is>
      </c>
      <c r="E61" s="3" t="inlineStr">
        <is>
          <t xml:space="preserve">Informado (I)</t>
        </is>
      </c>
      <c r="F61" s="3" t="inlineStr">
        <is>
          <t xml:space="preserve">Tarcísia da Silva Almeida — AE/GAG (Nugep)</t>
        </is>
      </c>
    </row>
    <row r="62">
      <c r="A62" s="3" t="inlineStr">
        <is>
          <t xml:space="preserve">PAP-061</t>
        </is>
      </c>
      <c r="B62" s="8" t="str">
        <f>=IF(ISNUMBER(SEARCH("TR-",C62)),"Tarefa",IF(ISNUMBER(SEARCH("AT-",C62)),"Atividade",IF(ISNUMBER(SEARCH("SP-",C62)),"Subprocesso",IF(ISNUMBER(SEARCH("PP-",C62)),"Processo",IF(OR(LEFT(C62,2)="MG",LEFT(C62,2)="MF",LEFT(C62,2)="MS"),"Macroprocesso","")))))</f>
        <v>Processo</v>
      </c>
      <c r="C62" s="3" t="inlineStr">
        <is>
          <t xml:space="preserve">MG-04 › PP-01</t>
        </is>
      </c>
      <c r="D62" s="3" t="inlineStr">
        <is>
          <t xml:space="preserve">Gestor do processo</t>
        </is>
      </c>
      <c r="E62" s="3" t="inlineStr">
        <is>
          <t xml:space="preserve">Aprova (A)</t>
        </is>
      </c>
      <c r="F62" s="3" t="inlineStr">
        <is>
          <t xml:space="preserve">Chefe da Assessoria de Comunicação — PR/AC</t>
        </is>
      </c>
    </row>
    <row r="63">
      <c r="A63" s="3" t="inlineStr">
        <is>
          <t xml:space="preserve">PAP-062</t>
        </is>
      </c>
      <c r="B63" s="8" t="str">
        <f>=IF(ISNUMBER(SEARCH("TR-",C63)),"Tarefa",IF(ISNUMBER(SEARCH("AT-",C63)),"Atividade",IF(ISNUMBER(SEARCH("SP-",C63)),"Subprocesso",IF(ISNUMBER(SEARCH("PP-",C63)),"Processo",IF(OR(LEFT(C63,2)="MG",LEFT(C63,2)="MF",LEFT(C63,2)="MS"),"Macroprocesso","")))))</f>
        <v>Processo</v>
      </c>
      <c r="C63" s="3" t="inlineStr">
        <is>
          <t xml:space="preserve">MG-04 › PP-01</t>
        </is>
      </c>
      <c r="D63" s="3" t="inlineStr">
        <is>
          <t xml:space="preserve">Equipe do processo</t>
        </is>
      </c>
      <c r="E63" s="3" t="inlineStr">
        <is>
          <t xml:space="preserve">Executa (R)</t>
        </is>
      </c>
      <c r="F63" s="3" t="inlineStr">
        <is>
          <t xml:space="preserve">PR/AC</t>
        </is>
      </c>
    </row>
    <row r="64">
      <c r="A64" s="3" t="inlineStr">
        <is>
          <t xml:space="preserve">PAP-063</t>
        </is>
      </c>
      <c r="B64" s="8" t="str">
        <f>=IF(ISNUMBER(SEARCH("TR-",C64)),"Tarefa",IF(ISNUMBER(SEARCH("AT-",C64)),"Atividade",IF(ISNUMBER(SEARCH("SP-",C64)),"Subprocesso",IF(ISNUMBER(SEARCH("PP-",C64)),"Processo",IF(OR(LEFT(C64,2)="MG",LEFT(C64,2)="MF",LEFT(C64,2)="MS"),"Macroprocesso","")))))</f>
        <v>Processo</v>
      </c>
      <c r="C64" s="3" t="inlineStr">
        <is>
          <t xml:space="preserve">MG-04 › PP-01</t>
        </is>
      </c>
      <c r="D64" s="3" t="inlineStr">
        <is>
          <t xml:space="preserve">Unidade corresponsável</t>
        </is>
      </c>
      <c r="E64" s="3" t="inlineStr">
        <is>
          <t xml:space="preserve">Consultado (C)</t>
        </is>
      </c>
      <c r="F64" s="3" t="inlineStr">
        <is>
          <t xml:space="preserve">PR/GB</t>
        </is>
      </c>
    </row>
    <row r="65">
      <c r="A65" s="3" t="inlineStr">
        <is>
          <t xml:space="preserve">PAP-064</t>
        </is>
      </c>
      <c r="B65" s="8" t="str">
        <f>=IF(ISNUMBER(SEARCH("TR-",C65)),"Tarefa",IF(ISNUMBER(SEARCH("AT-",C65)),"Atividade",IF(ISNUMBER(SEARCH("SP-",C65)),"Subprocesso",IF(ISNUMBER(SEARCH("PP-",C65)),"Processo",IF(OR(LEFT(C65,2)="MG",LEFT(C65,2)="MF",LEFT(C65,2)="MS"),"Macroprocesso","")))))</f>
        <v>Processo</v>
      </c>
      <c r="C65" s="3" t="inlineStr">
        <is>
          <t xml:space="preserve">MG-04 › PP-01</t>
        </is>
      </c>
      <c r="D65" s="3" t="inlineStr">
        <is>
          <t xml:space="preserve">Ponto focal do Nugep</t>
        </is>
      </c>
      <c r="E65" s="3" t="inlineStr">
        <is>
          <t xml:space="preserve">Informado (I)</t>
        </is>
      </c>
      <c r="F65" s="3" t="inlineStr">
        <is>
          <t xml:space="preserve">Andressa Alves Costa — AE/GCB (Nugep)</t>
        </is>
      </c>
    </row>
    <row r="66">
      <c r="A66" s="3" t="inlineStr">
        <is>
          <t xml:space="preserve">PAP-065</t>
        </is>
      </c>
      <c r="B66" s="8" t="str">
        <f>=IF(ISNUMBER(SEARCH("TR-",C66)),"Tarefa",IF(ISNUMBER(SEARCH("AT-",C66)),"Atividade",IF(ISNUMBER(SEARCH("SP-",C66)),"Subprocesso",IF(ISNUMBER(SEARCH("PP-",C66)),"Processo",IF(OR(LEFT(C66,2)="MG",LEFT(C66,2)="MF",LEFT(C66,2)="MS"),"Macroprocesso","")))))</f>
        <v>Processo</v>
      </c>
      <c r="C66" s="3" t="inlineStr">
        <is>
          <t xml:space="preserve">MG-04 › PP-02</t>
        </is>
      </c>
      <c r="D66" s="3" t="inlineStr">
        <is>
          <t xml:space="preserve">Gestor do processo</t>
        </is>
      </c>
      <c r="E66" s="3" t="inlineStr">
        <is>
          <t xml:space="preserve">Aprova (A)</t>
        </is>
      </c>
      <c r="F66" s="3" t="inlineStr">
        <is>
          <t xml:space="preserve">Chefe da Assessoria de Comunicação — PR/AC</t>
        </is>
      </c>
    </row>
    <row r="67">
      <c r="A67" s="3" t="inlineStr">
        <is>
          <t xml:space="preserve">PAP-066</t>
        </is>
      </c>
      <c r="B67" s="8" t="str">
        <f>=IF(ISNUMBER(SEARCH("TR-",C67)),"Tarefa",IF(ISNUMBER(SEARCH("AT-",C67)),"Atividade",IF(ISNUMBER(SEARCH("SP-",C67)),"Subprocesso",IF(ISNUMBER(SEARCH("PP-",C67)),"Processo",IF(OR(LEFT(C67,2)="MG",LEFT(C67,2)="MF",LEFT(C67,2)="MS"),"Macroprocesso","")))))</f>
        <v>Processo</v>
      </c>
      <c r="C67" s="3" t="inlineStr">
        <is>
          <t xml:space="preserve">MG-04 › PP-02</t>
        </is>
      </c>
      <c r="D67" s="3" t="inlineStr">
        <is>
          <t xml:space="preserve">Equipe do processo</t>
        </is>
      </c>
      <c r="E67" s="3" t="inlineStr">
        <is>
          <t xml:space="preserve">Executa (R)</t>
        </is>
      </c>
      <c r="F67" s="3" t="inlineStr">
        <is>
          <t xml:space="preserve">PR/AC</t>
        </is>
      </c>
    </row>
    <row r="68">
      <c r="A68" s="3" t="inlineStr">
        <is>
          <t xml:space="preserve">PAP-067</t>
        </is>
      </c>
      <c r="B68" s="8" t="str">
        <f>=IF(ISNUMBER(SEARCH("TR-",C68)),"Tarefa",IF(ISNUMBER(SEARCH("AT-",C68)),"Atividade",IF(ISNUMBER(SEARCH("SP-",C68)),"Subprocesso",IF(ISNUMBER(SEARCH("PP-",C68)),"Processo",IF(OR(LEFT(C68,2)="MG",LEFT(C68,2)="MF",LEFT(C68,2)="MS"),"Macroprocesso","")))))</f>
        <v>Processo</v>
      </c>
      <c r="C68" s="3" t="inlineStr">
        <is>
          <t xml:space="preserve">MG-04 › PP-02</t>
        </is>
      </c>
      <c r="D68" s="3" t="inlineStr">
        <is>
          <t xml:space="preserve">Unidade corresponsável</t>
        </is>
      </c>
      <c r="E68" s="3" t="inlineStr">
        <is>
          <t xml:space="preserve">Consultado (C)</t>
        </is>
      </c>
      <c r="F68" s="3" t="inlineStr">
        <is>
          <t xml:space="preserve">PR/GB</t>
        </is>
      </c>
    </row>
    <row r="69">
      <c r="A69" s="3" t="inlineStr">
        <is>
          <t xml:space="preserve">PAP-068</t>
        </is>
      </c>
      <c r="B69" s="8" t="str">
        <f>=IF(ISNUMBER(SEARCH("TR-",C69)),"Tarefa",IF(ISNUMBER(SEARCH("AT-",C69)),"Atividade",IF(ISNUMBER(SEARCH("SP-",C69)),"Subprocesso",IF(ISNUMBER(SEARCH("PP-",C69)),"Processo",IF(OR(LEFT(C69,2)="MG",LEFT(C69,2)="MF",LEFT(C69,2)="MS"),"Macroprocesso","")))))</f>
        <v>Processo</v>
      </c>
      <c r="C69" s="3" t="inlineStr">
        <is>
          <t xml:space="preserve">MG-04 › PP-02</t>
        </is>
      </c>
      <c r="D69" s="3" t="inlineStr">
        <is>
          <t xml:space="preserve">Unidade corresponsável</t>
        </is>
      </c>
      <c r="E69" s="3" t="inlineStr">
        <is>
          <t xml:space="preserve">Consultado (C)</t>
        </is>
      </c>
      <c r="F69" s="3" t="inlineStr">
        <is>
          <t xml:space="preserve">AE/GPE</t>
        </is>
      </c>
    </row>
    <row r="70">
      <c r="A70" s="3" t="inlineStr">
        <is>
          <t xml:space="preserve">PAP-069</t>
        </is>
      </c>
      <c r="B70" s="8" t="str">
        <f>=IF(ISNUMBER(SEARCH("TR-",C70)),"Tarefa",IF(ISNUMBER(SEARCH("AT-",C70)),"Atividade",IF(ISNUMBER(SEARCH("SP-",C70)),"Subprocesso",IF(ISNUMBER(SEARCH("PP-",C70)),"Processo",IF(OR(LEFT(C70,2)="MG",LEFT(C70,2)="MF",LEFT(C70,2)="MS"),"Macroprocesso","")))))</f>
        <v>Processo</v>
      </c>
      <c r="C70" s="3" t="inlineStr">
        <is>
          <t xml:space="preserve">MG-04 › PP-02</t>
        </is>
      </c>
      <c r="D70" s="3" t="inlineStr">
        <is>
          <t xml:space="preserve">Ponto focal do Nugep</t>
        </is>
      </c>
      <c r="E70" s="3" t="inlineStr">
        <is>
          <t xml:space="preserve">Informado (I)</t>
        </is>
      </c>
      <c r="F70" s="3" t="inlineStr">
        <is>
          <t xml:space="preserve">Elaine Caetano Santos — AE/GFN (Nugep)</t>
        </is>
      </c>
    </row>
    <row r="71">
      <c r="A71" s="3" t="inlineStr">
        <is>
          <t xml:space="preserve">PAP-070</t>
        </is>
      </c>
      <c r="B71" s="8" t="str">
        <f>=IF(ISNUMBER(SEARCH("TR-",C71)),"Tarefa",IF(ISNUMBER(SEARCH("AT-",C71)),"Atividade",IF(ISNUMBER(SEARCH("SP-",C71)),"Subprocesso",IF(ISNUMBER(SEARCH("PP-",C71)),"Processo",IF(OR(LEFT(C71,2)="MG",LEFT(C71,2)="MF",LEFT(C71,2)="MS"),"Macroprocesso","")))))</f>
        <v>Processo</v>
      </c>
      <c r="C71" s="3" t="inlineStr">
        <is>
          <t xml:space="preserve">MG-04 › PP-03</t>
        </is>
      </c>
      <c r="D71" s="3" t="inlineStr">
        <is>
          <t xml:space="preserve">Gestor do processo</t>
        </is>
      </c>
      <c r="E71" s="3" t="inlineStr">
        <is>
          <t xml:space="preserve">Aprova (A)</t>
        </is>
      </c>
      <c r="F71" s="3" t="inlineStr">
        <is>
          <t xml:space="preserve">Chefe da Assessoria de Comunicação — PR/AC</t>
        </is>
      </c>
    </row>
    <row r="72">
      <c r="A72" s="3" t="inlineStr">
        <is>
          <t xml:space="preserve">PAP-071</t>
        </is>
      </c>
      <c r="B72" s="8" t="str">
        <f>=IF(ISNUMBER(SEARCH("TR-",C72)),"Tarefa",IF(ISNUMBER(SEARCH("AT-",C72)),"Atividade",IF(ISNUMBER(SEARCH("SP-",C72)),"Subprocesso",IF(ISNUMBER(SEARCH("PP-",C72)),"Processo",IF(OR(LEFT(C72,2)="MG",LEFT(C72,2)="MF",LEFT(C72,2)="MS"),"Macroprocesso","")))))</f>
        <v>Processo</v>
      </c>
      <c r="C72" s="3" t="inlineStr">
        <is>
          <t xml:space="preserve">MG-04 › PP-03</t>
        </is>
      </c>
      <c r="D72" s="3" t="inlineStr">
        <is>
          <t xml:space="preserve">Equipe do processo</t>
        </is>
      </c>
      <c r="E72" s="3" t="inlineStr">
        <is>
          <t xml:space="preserve">Executa (R)</t>
        </is>
      </c>
      <c r="F72" s="3" t="inlineStr">
        <is>
          <t xml:space="preserve">PR/AC</t>
        </is>
      </c>
    </row>
    <row r="73">
      <c r="A73" s="3" t="inlineStr">
        <is>
          <t xml:space="preserve">PAP-072</t>
        </is>
      </c>
      <c r="B73" s="8" t="str">
        <f>=IF(ISNUMBER(SEARCH("TR-",C73)),"Tarefa",IF(ISNUMBER(SEARCH("AT-",C73)),"Atividade",IF(ISNUMBER(SEARCH("SP-",C73)),"Subprocesso",IF(ISNUMBER(SEARCH("PP-",C73)),"Processo",IF(OR(LEFT(C73,2)="MG",LEFT(C73,2)="MF",LEFT(C73,2)="MS"),"Macroprocesso","")))))</f>
        <v>Processo</v>
      </c>
      <c r="C73" s="3" t="inlineStr">
        <is>
          <t xml:space="preserve">MG-04 › PP-03</t>
        </is>
      </c>
      <c r="D73" s="3" t="inlineStr">
        <is>
          <t xml:space="preserve">Unidade corresponsável</t>
        </is>
      </c>
      <c r="E73" s="3" t="inlineStr">
        <is>
          <t xml:space="preserve">Consultado (C)</t>
        </is>
      </c>
      <c r="F73" s="3" t="inlineStr">
        <is>
          <t xml:space="preserve">PR/GB</t>
        </is>
      </c>
    </row>
    <row r="74">
      <c r="A74" s="3" t="inlineStr">
        <is>
          <t xml:space="preserve">PAP-073</t>
        </is>
      </c>
      <c r="B74" s="8" t="str">
        <f>=IF(ISNUMBER(SEARCH("TR-",C74)),"Tarefa",IF(ISNUMBER(SEARCH("AT-",C74)),"Atividade",IF(ISNUMBER(SEARCH("SP-",C74)),"Subprocesso",IF(ISNUMBER(SEARCH("PP-",C74)),"Processo",IF(OR(LEFT(C74,2)="MG",LEFT(C74,2)="MF",LEFT(C74,2)="MS"),"Macroprocesso","")))))</f>
        <v>Processo</v>
      </c>
      <c r="C74" s="3" t="inlineStr">
        <is>
          <t xml:space="preserve">MG-04 › PP-03</t>
        </is>
      </c>
      <c r="D74" s="3" t="inlineStr">
        <is>
          <t xml:space="preserve">Unidade corresponsável</t>
        </is>
      </c>
      <c r="E74" s="3" t="inlineStr">
        <is>
          <t xml:space="preserve">Consultado (C)</t>
        </is>
      </c>
      <c r="F74" s="3" t="inlineStr">
        <is>
          <t xml:space="preserve">PR/AJ</t>
        </is>
      </c>
    </row>
    <row r="75">
      <c r="A75" s="3" t="inlineStr">
        <is>
          <t xml:space="preserve">PAP-074</t>
        </is>
      </c>
      <c r="B75" s="8" t="str">
        <f>=IF(ISNUMBER(SEARCH("TR-",C75)),"Tarefa",IF(ISNUMBER(SEARCH("AT-",C75)),"Atividade",IF(ISNUMBER(SEARCH("SP-",C75)),"Subprocesso",IF(ISNUMBER(SEARCH("PP-",C75)),"Processo",IF(OR(LEFT(C75,2)="MG",LEFT(C75,2)="MF",LEFT(C75,2)="MS"),"Macroprocesso","")))))</f>
        <v>Processo</v>
      </c>
      <c r="C75" s="3" t="inlineStr">
        <is>
          <t xml:space="preserve">MG-04 › PP-03</t>
        </is>
      </c>
      <c r="D75" s="3" t="inlineStr">
        <is>
          <t xml:space="preserve">Ponto focal do Nugep</t>
        </is>
      </c>
      <c r="E75" s="3" t="inlineStr">
        <is>
          <t xml:space="preserve">Informado (I)</t>
        </is>
      </c>
      <c r="F75" s="3" t="inlineStr">
        <is>
          <t xml:space="preserve">Andréa Rachel Ramos Cruz Sousa — AE/GGO (Nugep)</t>
        </is>
      </c>
    </row>
    <row r="76">
      <c r="A76" s="3" t="inlineStr">
        <is>
          <t xml:space="preserve">PAP-075</t>
        </is>
      </c>
      <c r="B76" s="8" t="str">
        <f>=IF(ISNUMBER(SEARCH("TR-",C76)),"Tarefa",IF(ISNUMBER(SEARCH("AT-",C76)),"Atividade",IF(ISNUMBER(SEARCH("SP-",C76)),"Subprocesso",IF(ISNUMBER(SEARCH("PP-",C76)),"Processo",IF(OR(LEFT(C76,2)="MG",LEFT(C76,2)="MF",LEFT(C76,2)="MS"),"Macroprocesso","")))))</f>
        <v>Processo</v>
      </c>
      <c r="C76" s="3" t="inlineStr">
        <is>
          <t xml:space="preserve">MG-05 › PP-01</t>
        </is>
      </c>
      <c r="D76" s="3" t="inlineStr">
        <is>
          <t xml:space="preserve">Gestor do processo</t>
        </is>
      </c>
      <c r="E76" s="3" t="inlineStr">
        <is>
          <t xml:space="preserve">Aprova (A)</t>
        </is>
      </c>
      <c r="F76" s="3" t="inlineStr">
        <is>
          <t xml:space="preserve">Chefe da Unidade Especial de Gerenciamento de Riscos Corporativos — PR/SRC/UGR</t>
        </is>
      </c>
    </row>
    <row r="77">
      <c r="A77" s="3" t="inlineStr">
        <is>
          <t xml:space="preserve">PAP-076</t>
        </is>
      </c>
      <c r="B77" s="8" t="str">
        <f>=IF(ISNUMBER(SEARCH("TR-",C77)),"Tarefa",IF(ISNUMBER(SEARCH("AT-",C77)),"Atividade",IF(ISNUMBER(SEARCH("SP-",C77)),"Subprocesso",IF(ISNUMBER(SEARCH("PP-",C77)),"Processo",IF(OR(LEFT(C77,2)="MG",LEFT(C77,2)="MF",LEFT(C77,2)="MS"),"Macroprocesso","")))))</f>
        <v>Processo</v>
      </c>
      <c r="C77" s="3" t="inlineStr">
        <is>
          <t xml:space="preserve">MG-05 › PP-01</t>
        </is>
      </c>
      <c r="D77" s="3" t="inlineStr">
        <is>
          <t xml:space="preserve">Equipe do processo</t>
        </is>
      </c>
      <c r="E77" s="3" t="inlineStr">
        <is>
          <t xml:space="preserve">Executa (R)</t>
        </is>
      </c>
      <c r="F77" s="3" t="inlineStr">
        <is>
          <t xml:space="preserve">PR/SRC/UGR</t>
        </is>
      </c>
    </row>
    <row r="78">
      <c r="A78" s="3" t="inlineStr">
        <is>
          <t xml:space="preserve">PAP-077</t>
        </is>
      </c>
      <c r="B78" s="8" t="str">
        <f>=IF(ISNUMBER(SEARCH("TR-",C78)),"Tarefa",IF(ISNUMBER(SEARCH("AT-",C78)),"Atividade",IF(ISNUMBER(SEARCH("SP-",C78)),"Subprocesso",IF(ISNUMBER(SEARCH("PP-",C78)),"Processo",IF(OR(LEFT(C78,2)="MG",LEFT(C78,2)="MF",LEFT(C78,2)="MS"),"Macroprocesso","")))))</f>
        <v>Processo</v>
      </c>
      <c r="C78" s="3" t="inlineStr">
        <is>
          <t xml:space="preserve">MG-05 › PP-01</t>
        </is>
      </c>
      <c r="D78" s="3" t="inlineStr">
        <is>
          <t xml:space="preserve">Unidade corresponsável</t>
        </is>
      </c>
      <c r="E78" s="3" t="inlineStr">
        <is>
          <t xml:space="preserve">Consultado (C)</t>
        </is>
      </c>
      <c r="F78" s="3" t="inlineStr">
        <is>
          <t xml:space="preserve">PR/SRC</t>
        </is>
      </c>
    </row>
    <row r="79">
      <c r="A79" s="3" t="inlineStr">
        <is>
          <t xml:space="preserve">PAP-078</t>
        </is>
      </c>
      <c r="B79" s="8" t="str">
        <f>=IF(ISNUMBER(SEARCH("TR-",C79)),"Tarefa",IF(ISNUMBER(SEARCH("AT-",C79)),"Atividade",IF(ISNUMBER(SEARCH("SP-",C79)),"Subprocesso",IF(ISNUMBER(SEARCH("PP-",C79)),"Processo",IF(OR(LEFT(C79,2)="MG",LEFT(C79,2)="MF",LEFT(C79,2)="MS"),"Macroprocesso","")))))</f>
        <v>Processo</v>
      </c>
      <c r="C79" s="3" t="inlineStr">
        <is>
          <t xml:space="preserve">MG-05 › PP-01</t>
        </is>
      </c>
      <c r="D79" s="3" t="inlineStr">
        <is>
          <t xml:space="preserve">Ponto focal do Nugep</t>
        </is>
      </c>
      <c r="E79" s="3" t="inlineStr">
        <is>
          <t xml:space="preserve">Informado (I)</t>
        </is>
      </c>
      <c r="F79" s="3" t="inlineStr">
        <is>
          <t xml:space="preserve">Daniel Henrique Perdigao Ferreira — AG/GAF (Nugep)</t>
        </is>
      </c>
    </row>
    <row r="80">
      <c r="A80" s="3" t="inlineStr">
        <is>
          <t xml:space="preserve">PAP-079</t>
        </is>
      </c>
      <c r="B80" s="8" t="str">
        <f>=IF(ISNUMBER(SEARCH("TR-",C80)),"Tarefa",IF(ISNUMBER(SEARCH("AT-",C80)),"Atividade",IF(ISNUMBER(SEARCH("SP-",C80)),"Subprocesso",IF(ISNUMBER(SEARCH("PP-",C80)),"Processo",IF(OR(LEFT(C80,2)="MG",LEFT(C80,2)="MF",LEFT(C80,2)="MS"),"Macroprocesso","")))))</f>
        <v>Processo</v>
      </c>
      <c r="C80" s="3" t="inlineStr">
        <is>
          <t xml:space="preserve">MG-05 › PP-02</t>
        </is>
      </c>
      <c r="D80" s="3" t="inlineStr">
        <is>
          <t xml:space="preserve">Gestor do processo</t>
        </is>
      </c>
      <c r="E80" s="3" t="inlineStr">
        <is>
          <t xml:space="preserve">Aprova (A)</t>
        </is>
      </c>
      <c r="F80" s="3" t="inlineStr">
        <is>
          <t xml:space="preserve">Secretário de Gestão de Riscos e Controle Interno — PR/SRC</t>
        </is>
      </c>
    </row>
    <row r="81">
      <c r="A81" s="3" t="inlineStr">
        <is>
          <t xml:space="preserve">PAP-080</t>
        </is>
      </c>
      <c r="B81" s="8" t="str">
        <f>=IF(ISNUMBER(SEARCH("TR-",C81)),"Tarefa",IF(ISNUMBER(SEARCH("AT-",C81)),"Atividade",IF(ISNUMBER(SEARCH("SP-",C81)),"Subprocesso",IF(ISNUMBER(SEARCH("PP-",C81)),"Processo",IF(OR(LEFT(C81,2)="MG",LEFT(C81,2)="MF",LEFT(C81,2)="MS"),"Macroprocesso","")))))</f>
        <v>Processo</v>
      </c>
      <c r="C81" s="3" t="inlineStr">
        <is>
          <t xml:space="preserve">MG-05 › PP-02</t>
        </is>
      </c>
      <c r="D81" s="3" t="inlineStr">
        <is>
          <t xml:space="preserve">Equipe do processo</t>
        </is>
      </c>
      <c r="E81" s="3" t="inlineStr">
        <is>
          <t xml:space="preserve">Executa (R)</t>
        </is>
      </c>
      <c r="F81" s="3" t="inlineStr">
        <is>
          <t xml:space="preserve">PR/SRC</t>
        </is>
      </c>
    </row>
    <row r="82">
      <c r="A82" s="3" t="inlineStr">
        <is>
          <t xml:space="preserve">PAP-081</t>
        </is>
      </c>
      <c r="B82" s="8" t="str">
        <f>=IF(ISNUMBER(SEARCH("TR-",C82)),"Tarefa",IF(ISNUMBER(SEARCH("AT-",C82)),"Atividade",IF(ISNUMBER(SEARCH("SP-",C82)),"Subprocesso",IF(ISNUMBER(SEARCH("PP-",C82)),"Processo",IF(OR(LEFT(C82,2)="MG",LEFT(C82,2)="MF",LEFT(C82,2)="MS"),"Macroprocesso","")))))</f>
        <v>Processo</v>
      </c>
      <c r="C82" s="3" t="inlineStr">
        <is>
          <t xml:space="preserve">MG-05 › PP-02</t>
        </is>
      </c>
      <c r="D82" s="3" t="inlineStr">
        <is>
          <t xml:space="preserve">Unidade corresponsável</t>
        </is>
      </c>
      <c r="E82" s="3" t="inlineStr">
        <is>
          <t xml:space="preserve">Consultado (C)</t>
        </is>
      </c>
      <c r="F82" s="3" t="inlineStr">
        <is>
          <t xml:space="preserve">AE/GPE</t>
        </is>
      </c>
    </row>
    <row r="83">
      <c r="A83" s="3" t="inlineStr">
        <is>
          <t xml:space="preserve">PAP-082</t>
        </is>
      </c>
      <c r="B83" s="8" t="str">
        <f>=IF(ISNUMBER(SEARCH("TR-",C83)),"Tarefa",IF(ISNUMBER(SEARCH("AT-",C83)),"Atividade",IF(ISNUMBER(SEARCH("SP-",C83)),"Subprocesso",IF(ISNUMBER(SEARCH("PP-",C83)),"Processo",IF(OR(LEFT(C83,2)="MG",LEFT(C83,2)="MF",LEFT(C83,2)="MS"),"Macroprocesso","")))))</f>
        <v>Processo</v>
      </c>
      <c r="C83" s="3" t="inlineStr">
        <is>
          <t xml:space="preserve">MG-05 › PP-02</t>
        </is>
      </c>
      <c r="D83" s="3" t="inlineStr">
        <is>
          <t xml:space="preserve">Unidade corresponsável</t>
        </is>
      </c>
      <c r="E83" s="3" t="inlineStr">
        <is>
          <t xml:space="preserve">Consultado (C)</t>
        </is>
      </c>
      <c r="F83" s="3" t="inlineStr">
        <is>
          <t xml:space="preserve">PR/SI</t>
        </is>
      </c>
    </row>
    <row r="84">
      <c r="A84" s="3" t="inlineStr">
        <is>
          <t xml:space="preserve">PAP-083</t>
        </is>
      </c>
      <c r="B84" s="8" t="str">
        <f>=IF(ISNUMBER(SEARCH("TR-",C84)),"Tarefa",IF(ISNUMBER(SEARCH("AT-",C84)),"Atividade",IF(ISNUMBER(SEARCH("SP-",C84)),"Subprocesso",IF(ISNUMBER(SEARCH("PP-",C84)),"Processo",IF(OR(LEFT(C84,2)="MG",LEFT(C84,2)="MF",LEFT(C84,2)="MS"),"Macroprocesso","")))))</f>
        <v>Processo</v>
      </c>
      <c r="C84" s="3" t="inlineStr">
        <is>
          <t xml:space="preserve">MG-05 › PP-02</t>
        </is>
      </c>
      <c r="D84" s="3" t="inlineStr">
        <is>
          <t xml:space="preserve">Ponto focal do Nugep</t>
        </is>
      </c>
      <c r="E84" s="3" t="inlineStr">
        <is>
          <t xml:space="preserve">Informado (I)</t>
        </is>
      </c>
      <c r="F84" s="3" t="inlineStr">
        <is>
          <t xml:space="preserve">Carlos Henrique da Silva Marques — AG/GCT (Nugep)</t>
        </is>
      </c>
    </row>
    <row r="85">
      <c r="A85" s="3" t="inlineStr">
        <is>
          <t xml:space="preserve">PAP-084</t>
        </is>
      </c>
      <c r="B85" s="8" t="str">
        <f>=IF(ISNUMBER(SEARCH("TR-",C85)),"Tarefa",IF(ISNUMBER(SEARCH("AT-",C85)),"Atividade",IF(ISNUMBER(SEARCH("SP-",C85)),"Subprocesso",IF(ISNUMBER(SEARCH("PP-",C85)),"Processo",IF(OR(LEFT(C85,2)="MG",LEFT(C85,2)="MF",LEFT(C85,2)="MS"),"Macroprocesso","")))))</f>
        <v>Processo</v>
      </c>
      <c r="C85" s="3" t="inlineStr">
        <is>
          <t xml:space="preserve">MG-05 › PP-03</t>
        </is>
      </c>
      <c r="D85" s="3" t="inlineStr">
        <is>
          <t xml:space="preserve">Gestor do processo</t>
        </is>
      </c>
      <c r="E85" s="3" t="inlineStr">
        <is>
          <t xml:space="preserve">Aprova (A)</t>
        </is>
      </c>
      <c r="F85" s="3" t="inlineStr">
        <is>
          <t xml:space="preserve">Corregedor — Consad/COR</t>
        </is>
      </c>
    </row>
    <row r="86">
      <c r="A86" s="3" t="inlineStr">
        <is>
          <t xml:space="preserve">PAP-085</t>
        </is>
      </c>
      <c r="B86" s="8" t="str">
        <f>=IF(ISNUMBER(SEARCH("TR-",C86)),"Tarefa",IF(ISNUMBER(SEARCH("AT-",C86)),"Atividade",IF(ISNUMBER(SEARCH("SP-",C86)),"Subprocesso",IF(ISNUMBER(SEARCH("PP-",C86)),"Processo",IF(OR(LEFT(C86,2)="MG",LEFT(C86,2)="MF",LEFT(C86,2)="MS"),"Macroprocesso","")))))</f>
        <v>Processo</v>
      </c>
      <c r="C86" s="3" t="inlineStr">
        <is>
          <t xml:space="preserve">MG-05 › PP-03</t>
        </is>
      </c>
      <c r="D86" s="3" t="inlineStr">
        <is>
          <t xml:space="preserve">Equipe do processo</t>
        </is>
      </c>
      <c r="E86" s="3" t="inlineStr">
        <is>
          <t xml:space="preserve">Executa (R)</t>
        </is>
      </c>
      <c r="F86" s="3" t="inlineStr">
        <is>
          <t xml:space="preserve">Consad/COR</t>
        </is>
      </c>
    </row>
    <row r="87">
      <c r="A87" s="3" t="inlineStr">
        <is>
          <t xml:space="preserve">PAP-086</t>
        </is>
      </c>
      <c r="B87" s="8" t="str">
        <f>=IF(ISNUMBER(SEARCH("TR-",C87)),"Tarefa",IF(ISNUMBER(SEARCH("AT-",C87)),"Atividade",IF(ISNUMBER(SEARCH("SP-",C87)),"Subprocesso",IF(ISNUMBER(SEARCH("PP-",C87)),"Processo",IF(OR(LEFT(C87,2)="MG",LEFT(C87,2)="MF",LEFT(C87,2)="MS"),"Macroprocesso","")))))</f>
        <v>Processo</v>
      </c>
      <c r="C87" s="3" t="inlineStr">
        <is>
          <t xml:space="preserve">MG-05 › PP-03</t>
        </is>
      </c>
      <c r="D87" s="3" t="inlineStr">
        <is>
          <t xml:space="preserve">Unidade corresponsável</t>
        </is>
      </c>
      <c r="E87" s="3" t="inlineStr">
        <is>
          <t xml:space="preserve">Consultado (C)</t>
        </is>
      </c>
      <c r="F87" s="3" t="inlineStr">
        <is>
          <t xml:space="preserve">PR/AJ</t>
        </is>
      </c>
    </row>
    <row r="88">
      <c r="A88" s="3" t="inlineStr">
        <is>
          <t xml:space="preserve">PAP-087</t>
        </is>
      </c>
      <c r="B88" s="8" t="str">
        <f>=IF(ISNUMBER(SEARCH("TR-",C88)),"Tarefa",IF(ISNUMBER(SEARCH("AT-",C88)),"Atividade",IF(ISNUMBER(SEARCH("SP-",C88)),"Subprocesso",IF(ISNUMBER(SEARCH("PP-",C88)),"Processo",IF(OR(LEFT(C88,2)="MG",LEFT(C88,2)="MF",LEFT(C88,2)="MS"),"Macroprocesso","")))))</f>
        <v>Processo</v>
      </c>
      <c r="C88" s="3" t="inlineStr">
        <is>
          <t xml:space="preserve">MG-05 › PP-03</t>
        </is>
      </c>
      <c r="D88" s="3" t="inlineStr">
        <is>
          <t xml:space="preserve">Unidade corresponsável</t>
        </is>
      </c>
      <c r="E88" s="3" t="inlineStr">
        <is>
          <t xml:space="preserve">Consultado (C)</t>
        </is>
      </c>
      <c r="F88" s="3" t="inlineStr">
        <is>
          <t xml:space="preserve">AA/GGP</t>
        </is>
      </c>
    </row>
    <row r="89">
      <c r="A89" s="3" t="inlineStr">
        <is>
          <t xml:space="preserve">PAP-088</t>
        </is>
      </c>
      <c r="B89" s="8" t="str">
        <f>=IF(ISNUMBER(SEARCH("TR-",C89)),"Tarefa",IF(ISNUMBER(SEARCH("AT-",C89)),"Atividade",IF(ISNUMBER(SEARCH("SP-",C89)),"Subprocesso",IF(ISNUMBER(SEARCH("PP-",C89)),"Processo",IF(OR(LEFT(C89,2)="MG",LEFT(C89,2)="MF",LEFT(C89,2)="MS"),"Macroprocesso","")))))</f>
        <v>Processo</v>
      </c>
      <c r="C89" s="3" t="inlineStr">
        <is>
          <t xml:space="preserve">MG-05 › PP-03</t>
        </is>
      </c>
      <c r="D89" s="3" t="inlineStr">
        <is>
          <t xml:space="preserve">Ponto focal do Nugep</t>
        </is>
      </c>
      <c r="E89" s="3" t="inlineStr">
        <is>
          <t xml:space="preserve">Informado (I)</t>
        </is>
      </c>
      <c r="F89" s="3" t="inlineStr">
        <is>
          <t xml:space="preserve">Cleiton de Almeida Goncalves — AA/GGP (Nugep)</t>
        </is>
      </c>
    </row>
    <row r="90">
      <c r="A90" s="3" t="inlineStr">
        <is>
          <t xml:space="preserve">PAP-089</t>
        </is>
      </c>
      <c r="B90" s="8" t="str">
        <f>=IF(ISNUMBER(SEARCH("TR-",C90)),"Tarefa",IF(ISNUMBER(SEARCH("AT-",C90)),"Atividade",IF(ISNUMBER(SEARCH("SP-",C90)),"Subprocesso",IF(ISNUMBER(SEARCH("PP-",C90)),"Processo",IF(OR(LEFT(C90,2)="MG",LEFT(C90,2)="MF",LEFT(C90,2)="MS"),"Macroprocesso","")))))</f>
        <v>Processo</v>
      </c>
      <c r="C90" s="3" t="inlineStr">
        <is>
          <t xml:space="preserve">MG-05 › PP-04</t>
        </is>
      </c>
      <c r="D90" s="3" t="inlineStr">
        <is>
          <t xml:space="preserve">Gestor do processo</t>
        </is>
      </c>
      <c r="E90" s="3" t="inlineStr">
        <is>
          <t xml:space="preserve">Aprova (A)</t>
        </is>
      </c>
      <c r="F90" s="3" t="inlineStr">
        <is>
          <t xml:space="preserve">Secretário de Integridade — PR/SI</t>
        </is>
      </c>
    </row>
    <row r="91">
      <c r="A91" s="3" t="inlineStr">
        <is>
          <t xml:space="preserve">PAP-090</t>
        </is>
      </c>
      <c r="B91" s="8" t="str">
        <f>=IF(ISNUMBER(SEARCH("TR-",C91)),"Tarefa",IF(ISNUMBER(SEARCH("AT-",C91)),"Atividade",IF(ISNUMBER(SEARCH("SP-",C91)),"Subprocesso",IF(ISNUMBER(SEARCH("PP-",C91)),"Processo",IF(OR(LEFT(C91,2)="MG",LEFT(C91,2)="MF",LEFT(C91,2)="MS"),"Macroprocesso","")))))</f>
        <v>Processo</v>
      </c>
      <c r="C91" s="3" t="inlineStr">
        <is>
          <t xml:space="preserve">MG-05 › PP-04</t>
        </is>
      </c>
      <c r="D91" s="3" t="inlineStr">
        <is>
          <t xml:space="preserve">Equipe do processo</t>
        </is>
      </c>
      <c r="E91" s="3" t="inlineStr">
        <is>
          <t xml:space="preserve">Executa (R)</t>
        </is>
      </c>
      <c r="F91" s="3" t="inlineStr">
        <is>
          <t xml:space="preserve">PR/SI</t>
        </is>
      </c>
    </row>
    <row r="92">
      <c r="A92" s="3" t="inlineStr">
        <is>
          <t xml:space="preserve">PAP-091</t>
        </is>
      </c>
      <c r="B92" s="8" t="str">
        <f>=IF(ISNUMBER(SEARCH("TR-",C92)),"Tarefa",IF(ISNUMBER(SEARCH("AT-",C92)),"Atividade",IF(ISNUMBER(SEARCH("SP-",C92)),"Subprocesso",IF(ISNUMBER(SEARCH("PP-",C92)),"Processo",IF(OR(LEFT(C92,2)="MG",LEFT(C92,2)="MF",LEFT(C92,2)="MS"),"Macroprocesso","")))))</f>
        <v>Processo</v>
      </c>
      <c r="C92" s="3" t="inlineStr">
        <is>
          <t xml:space="preserve">MG-05 › PP-04</t>
        </is>
      </c>
      <c r="D92" s="3" t="inlineStr">
        <is>
          <t xml:space="preserve">Unidade corresponsável</t>
        </is>
      </c>
      <c r="E92" s="3" t="inlineStr">
        <is>
          <t xml:space="preserve">Consultado (C)</t>
        </is>
      </c>
      <c r="F92" s="3" t="inlineStr">
        <is>
          <t xml:space="preserve">AA/GGP</t>
        </is>
      </c>
    </row>
    <row r="93">
      <c r="A93" s="3" t="inlineStr">
        <is>
          <t xml:space="preserve">PAP-092</t>
        </is>
      </c>
      <c r="B93" s="8" t="str">
        <f>=IF(ISNUMBER(SEARCH("TR-",C93)),"Tarefa",IF(ISNUMBER(SEARCH("AT-",C93)),"Atividade",IF(ISNUMBER(SEARCH("SP-",C93)),"Subprocesso",IF(ISNUMBER(SEARCH("PP-",C93)),"Processo",IF(OR(LEFT(C93,2)="MG",LEFT(C93,2)="MF",LEFT(C93,2)="MS"),"Macroprocesso","")))))</f>
        <v>Processo</v>
      </c>
      <c r="C93" s="3" t="inlineStr">
        <is>
          <t xml:space="preserve">MG-05 › PP-04</t>
        </is>
      </c>
      <c r="D93" s="3" t="inlineStr">
        <is>
          <t xml:space="preserve">Unidade corresponsável</t>
        </is>
      </c>
      <c r="E93" s="3" t="inlineStr">
        <is>
          <t xml:space="preserve">Consultado (C)</t>
        </is>
      </c>
      <c r="F93" s="3" t="inlineStr">
        <is>
          <t xml:space="preserve">Consad/COR</t>
        </is>
      </c>
    </row>
    <row r="94">
      <c r="A94" s="3" t="inlineStr">
        <is>
          <t xml:space="preserve">PAP-093</t>
        </is>
      </c>
      <c r="B94" s="8" t="str">
        <f>=IF(ISNUMBER(SEARCH("TR-",C94)),"Tarefa",IF(ISNUMBER(SEARCH("AT-",C94)),"Atividade",IF(ISNUMBER(SEARCH("SP-",C94)),"Subprocesso",IF(ISNUMBER(SEARCH("PP-",C94)),"Processo",IF(OR(LEFT(C94,2)="MG",LEFT(C94,2)="MF",LEFT(C94,2)="MS"),"Macroprocesso","")))))</f>
        <v>Processo</v>
      </c>
      <c r="C94" s="3" t="inlineStr">
        <is>
          <t xml:space="preserve">MG-05 › PP-04</t>
        </is>
      </c>
      <c r="D94" s="3" t="inlineStr">
        <is>
          <t xml:space="preserve">Ponto focal do Nugep</t>
        </is>
      </c>
      <c r="E94" s="3" t="inlineStr">
        <is>
          <t xml:space="preserve">Informado (I)</t>
        </is>
      </c>
      <c r="F94" s="3" t="inlineStr">
        <is>
          <t xml:space="preserve">Deise Batista Silva — AG/GMA (Nugep)</t>
        </is>
      </c>
    </row>
    <row r="95">
      <c r="A95" s="3" t="inlineStr">
        <is>
          <t xml:space="preserve">PAP-094</t>
        </is>
      </c>
      <c r="B95" s="8" t="str">
        <f>=IF(ISNUMBER(SEARCH("TR-",C95)),"Tarefa",IF(ISNUMBER(SEARCH("AT-",C95)),"Atividade",IF(ISNUMBER(SEARCH("SP-",C95)),"Subprocesso",IF(ISNUMBER(SEARCH("PP-",C95)),"Processo",IF(OR(LEFT(C95,2)="MG",LEFT(C95,2)="MF",LEFT(C95,2)="MS"),"Macroprocesso","")))))</f>
        <v>Processo</v>
      </c>
      <c r="C95" s="3" t="inlineStr">
        <is>
          <t xml:space="preserve">MG-05 › PP-05</t>
        </is>
      </c>
      <c r="D95" s="3" t="inlineStr">
        <is>
          <t xml:space="preserve">Gestor do processo</t>
        </is>
      </c>
      <c r="E95" s="3" t="inlineStr">
        <is>
          <t xml:space="preserve">Aprova (A)</t>
        </is>
      </c>
      <c r="F95" s="3" t="inlineStr">
        <is>
          <t xml:space="preserve">Ouvidor — Consad/OUV</t>
        </is>
      </c>
    </row>
    <row r="96">
      <c r="A96" s="3" t="inlineStr">
        <is>
          <t xml:space="preserve">PAP-095</t>
        </is>
      </c>
      <c r="B96" s="8" t="str">
        <f>=IF(ISNUMBER(SEARCH("TR-",C96)),"Tarefa",IF(ISNUMBER(SEARCH("AT-",C96)),"Atividade",IF(ISNUMBER(SEARCH("SP-",C96)),"Subprocesso",IF(ISNUMBER(SEARCH("PP-",C96)),"Processo",IF(OR(LEFT(C96,2)="MG",LEFT(C96,2)="MF",LEFT(C96,2)="MS"),"Macroprocesso","")))))</f>
        <v>Processo</v>
      </c>
      <c r="C96" s="3" t="inlineStr">
        <is>
          <t xml:space="preserve">MG-05 › PP-05</t>
        </is>
      </c>
      <c r="D96" s="3" t="inlineStr">
        <is>
          <t xml:space="preserve">Equipe do processo</t>
        </is>
      </c>
      <c r="E96" s="3" t="inlineStr">
        <is>
          <t xml:space="preserve">Executa (R)</t>
        </is>
      </c>
      <c r="F96" s="3" t="inlineStr">
        <is>
          <t xml:space="preserve">Consad/OUV</t>
        </is>
      </c>
    </row>
    <row r="97">
      <c r="A97" s="3" t="inlineStr">
        <is>
          <t xml:space="preserve">PAP-096</t>
        </is>
      </c>
      <c r="B97" s="8" t="str">
        <f>=IF(ISNUMBER(SEARCH("TR-",C97)),"Tarefa",IF(ISNUMBER(SEARCH("AT-",C97)),"Atividade",IF(ISNUMBER(SEARCH("SP-",C97)),"Subprocesso",IF(ISNUMBER(SEARCH("PP-",C97)),"Processo",IF(OR(LEFT(C97,2)="MG",LEFT(C97,2)="MF",LEFT(C97,2)="MS"),"Macroprocesso","")))))</f>
        <v>Processo</v>
      </c>
      <c r="C97" s="3" t="inlineStr">
        <is>
          <t xml:space="preserve">MG-05 › PP-05</t>
        </is>
      </c>
      <c r="D97" s="3" t="inlineStr">
        <is>
          <t xml:space="preserve">Unidade corresponsável</t>
        </is>
      </c>
      <c r="E97" s="3" t="inlineStr">
        <is>
          <t xml:space="preserve">Consultado (C)</t>
        </is>
      </c>
      <c r="F97" s="3" t="inlineStr">
        <is>
          <t xml:space="preserve">PR/AC</t>
        </is>
      </c>
    </row>
    <row r="98">
      <c r="A98" s="3" t="inlineStr">
        <is>
          <t xml:space="preserve">PAP-097</t>
        </is>
      </c>
      <c r="B98" s="8" t="str">
        <f>=IF(ISNUMBER(SEARCH("TR-",C98)),"Tarefa",IF(ISNUMBER(SEARCH("AT-",C98)),"Atividade",IF(ISNUMBER(SEARCH("SP-",C98)),"Subprocesso",IF(ISNUMBER(SEARCH("PP-",C98)),"Processo",IF(OR(LEFT(C98,2)="MG",LEFT(C98,2)="MF",LEFT(C98,2)="MS"),"Macroprocesso","")))))</f>
        <v>Processo</v>
      </c>
      <c r="C98" s="3" t="inlineStr">
        <is>
          <t xml:space="preserve">MG-05 › PP-05</t>
        </is>
      </c>
      <c r="D98" s="3" t="inlineStr">
        <is>
          <t xml:space="preserve">Unidade corresponsável</t>
        </is>
      </c>
      <c r="E98" s="3" t="inlineStr">
        <is>
          <t xml:space="preserve">Consultado (C)</t>
        </is>
      </c>
      <c r="F98" s="3" t="inlineStr">
        <is>
          <t xml:space="preserve">AA/GPA/SDP</t>
        </is>
      </c>
    </row>
    <row r="99">
      <c r="A99" s="3" t="inlineStr">
        <is>
          <t xml:space="preserve">PAP-098</t>
        </is>
      </c>
      <c r="B99" s="8" t="str">
        <f>=IF(ISNUMBER(SEARCH("TR-",C99)),"Tarefa",IF(ISNUMBER(SEARCH("AT-",C99)),"Atividade",IF(ISNUMBER(SEARCH("SP-",C99)),"Subprocesso",IF(ISNUMBER(SEARCH("PP-",C99)),"Processo",IF(OR(LEFT(C99,2)="MG",LEFT(C99,2)="MF",LEFT(C99,2)="MS"),"Macroprocesso","")))))</f>
        <v>Processo</v>
      </c>
      <c r="C99" s="3" t="inlineStr">
        <is>
          <t xml:space="preserve">MG-05 › PP-05</t>
        </is>
      </c>
      <c r="D99" s="3" t="inlineStr">
        <is>
          <t xml:space="preserve">Ponto focal do Nugep</t>
        </is>
      </c>
      <c r="E99" s="3" t="inlineStr">
        <is>
          <t xml:space="preserve">Informado (I)</t>
        </is>
      </c>
      <c r="F99" s="3" t="inlineStr">
        <is>
          <t xml:space="preserve">Rodrigo Yoshiaki Kuriyama — AI/GAP (Nugep)</t>
        </is>
      </c>
    </row>
    <row r="100">
      <c r="A100" s="3" t="inlineStr">
        <is>
          <t xml:space="preserve">PAP-099</t>
        </is>
      </c>
      <c r="B100" s="8" t="str">
        <f>=IF(ISNUMBER(SEARCH("TR-",C100)),"Tarefa",IF(ISNUMBER(SEARCH("AT-",C100)),"Atividade",IF(ISNUMBER(SEARCH("SP-",C100)),"Subprocesso",IF(ISNUMBER(SEARCH("PP-",C100)),"Processo",IF(OR(LEFT(C100,2)="MG",LEFT(C100,2)="MF",LEFT(C100,2)="MS"),"Macroprocesso","")))))</f>
        <v>Processo</v>
      </c>
      <c r="C100" s="3" t="inlineStr">
        <is>
          <t xml:space="preserve">MG-05 › PP-06</t>
        </is>
      </c>
      <c r="D100" s="3" t="inlineStr">
        <is>
          <t xml:space="preserve">Gestor do processo</t>
        </is>
      </c>
      <c r="E100" s="3" t="inlineStr">
        <is>
          <t xml:space="preserve">Aprova (A)</t>
        </is>
      </c>
      <c r="F100" s="3" t="inlineStr">
        <is>
          <t xml:space="preserve">Chefe da Auditoria Interna — Consad/AUD</t>
        </is>
      </c>
    </row>
    <row r="101">
      <c r="A101" s="3" t="inlineStr">
        <is>
          <t xml:space="preserve">PAP-100</t>
        </is>
      </c>
      <c r="B101" s="8" t="str">
        <f>=IF(ISNUMBER(SEARCH("TR-",C101)),"Tarefa",IF(ISNUMBER(SEARCH("AT-",C101)),"Atividade",IF(ISNUMBER(SEARCH("SP-",C101)),"Subprocesso",IF(ISNUMBER(SEARCH("PP-",C101)),"Processo",IF(OR(LEFT(C101,2)="MG",LEFT(C101,2)="MF",LEFT(C101,2)="MS"),"Macroprocesso","")))))</f>
        <v>Processo</v>
      </c>
      <c r="C101" s="3" t="inlineStr">
        <is>
          <t xml:space="preserve">MG-05 › PP-06</t>
        </is>
      </c>
      <c r="D101" s="3" t="inlineStr">
        <is>
          <t xml:space="preserve">Equipe do processo</t>
        </is>
      </c>
      <c r="E101" s="3" t="inlineStr">
        <is>
          <t xml:space="preserve">Executa (R)</t>
        </is>
      </c>
      <c r="F101" s="3" t="inlineStr">
        <is>
          <t xml:space="preserve">Consad/AUD</t>
        </is>
      </c>
    </row>
    <row r="102">
      <c r="A102" s="3" t="inlineStr">
        <is>
          <t xml:space="preserve">PAP-101</t>
        </is>
      </c>
      <c r="B102" s="8" t="str">
        <f>=IF(ISNUMBER(SEARCH("TR-",C102)),"Tarefa",IF(ISNUMBER(SEARCH("AT-",C102)),"Atividade",IF(ISNUMBER(SEARCH("SP-",C102)),"Subprocesso",IF(ISNUMBER(SEARCH("PP-",C102)),"Processo",IF(OR(LEFT(C102,2)="MG",LEFT(C102,2)="MF",LEFT(C102,2)="MS"),"Macroprocesso","")))))</f>
        <v>Processo</v>
      </c>
      <c r="C102" s="3" t="inlineStr">
        <is>
          <t xml:space="preserve">MG-05 › PP-06</t>
        </is>
      </c>
      <c r="D102" s="3" t="inlineStr">
        <is>
          <t xml:space="preserve">Unidade corresponsável</t>
        </is>
      </c>
      <c r="E102" s="3" t="inlineStr">
        <is>
          <t xml:space="preserve">Consultado (C)</t>
        </is>
      </c>
      <c r="F102" s="3" t="inlineStr">
        <is>
          <t xml:space="preserve">PR/SRC</t>
        </is>
      </c>
    </row>
    <row r="103">
      <c r="A103" s="3" t="inlineStr">
        <is>
          <t xml:space="preserve">PAP-102</t>
        </is>
      </c>
      <c r="B103" s="8" t="str">
        <f>=IF(ISNUMBER(SEARCH("TR-",C103)),"Tarefa",IF(ISNUMBER(SEARCH("AT-",C103)),"Atividade",IF(ISNUMBER(SEARCH("SP-",C103)),"Subprocesso",IF(ISNUMBER(SEARCH("PP-",C103)),"Processo",IF(OR(LEFT(C103,2)="MG",LEFT(C103,2)="MF",LEFT(C103,2)="MS"),"Macroprocesso","")))))</f>
        <v>Processo</v>
      </c>
      <c r="C103" s="3" t="inlineStr">
        <is>
          <t xml:space="preserve">MG-05 › PP-06</t>
        </is>
      </c>
      <c r="D103" s="3" t="inlineStr">
        <is>
          <t xml:space="preserve">Ponto focal do Nugep</t>
        </is>
      </c>
      <c r="E103" s="3" t="inlineStr">
        <is>
          <t xml:space="preserve">Informado (I)</t>
        </is>
      </c>
      <c r="F103" s="3" t="inlineStr">
        <is>
          <t xml:space="preserve">Oscalmi Porto Freitas — AI/GEE (Nugep)</t>
        </is>
      </c>
    </row>
    <row r="104">
      <c r="A104" s="3" t="inlineStr">
        <is>
          <t xml:space="preserve">PAP-103</t>
        </is>
      </c>
      <c r="B104" s="8" t="str">
        <f>=IF(ISNUMBER(SEARCH("TR-",C104)),"Tarefa",IF(ISNUMBER(SEARCH("AT-",C104)),"Atividade",IF(ISNUMBER(SEARCH("SP-",C104)),"Subprocesso",IF(ISNUMBER(SEARCH("PP-",C104)),"Processo",IF(OR(LEFT(C104,2)="MG",LEFT(C104,2)="MF",LEFT(C104,2)="MS"),"Macroprocesso","")))))</f>
        <v>Processo</v>
      </c>
      <c r="C104" s="3" t="inlineStr">
        <is>
          <t xml:space="preserve">MG-05 › PP-07</t>
        </is>
      </c>
      <c r="D104" s="3" t="inlineStr">
        <is>
          <t xml:space="preserve">Gestor do processo</t>
        </is>
      </c>
      <c r="E104" s="3" t="inlineStr">
        <is>
          <t xml:space="preserve">Aprova (A)</t>
        </is>
      </c>
      <c r="F104" s="3" t="inlineStr">
        <is>
          <t xml:space="preserve">Secretário de Órgãos Colegiados — PR/SC</t>
        </is>
      </c>
    </row>
    <row r="105">
      <c r="A105" s="3" t="inlineStr">
        <is>
          <t xml:space="preserve">PAP-104</t>
        </is>
      </c>
      <c r="B105" s="8" t="str">
        <f>=IF(ISNUMBER(SEARCH("TR-",C105)),"Tarefa",IF(ISNUMBER(SEARCH("AT-",C105)),"Atividade",IF(ISNUMBER(SEARCH("SP-",C105)),"Subprocesso",IF(ISNUMBER(SEARCH("PP-",C105)),"Processo",IF(OR(LEFT(C105,2)="MG",LEFT(C105,2)="MF",LEFT(C105,2)="MS"),"Macroprocesso","")))))</f>
        <v>Processo</v>
      </c>
      <c r="C105" s="3" t="inlineStr">
        <is>
          <t xml:space="preserve">MG-05 › PP-07</t>
        </is>
      </c>
      <c r="D105" s="3" t="inlineStr">
        <is>
          <t xml:space="preserve">Equipe do processo</t>
        </is>
      </c>
      <c r="E105" s="3" t="inlineStr">
        <is>
          <t xml:space="preserve">Executa (R)</t>
        </is>
      </c>
      <c r="F105" s="3" t="inlineStr">
        <is>
          <t xml:space="preserve">PR/SC</t>
        </is>
      </c>
    </row>
    <row r="106">
      <c r="A106" s="3" t="inlineStr">
        <is>
          <t xml:space="preserve">PAP-105</t>
        </is>
      </c>
      <c r="B106" s="8" t="str">
        <f>=IF(ISNUMBER(SEARCH("TR-",C106)),"Tarefa",IF(ISNUMBER(SEARCH("AT-",C106)),"Atividade",IF(ISNUMBER(SEARCH("SP-",C106)),"Subprocesso",IF(ISNUMBER(SEARCH("PP-",C106)),"Processo",IF(OR(LEFT(C106,2)="MG",LEFT(C106,2)="MF",LEFT(C106,2)="MS"),"Macroprocesso","")))))</f>
        <v>Processo</v>
      </c>
      <c r="C106" s="3" t="inlineStr">
        <is>
          <t xml:space="preserve">MG-05 › PP-07</t>
        </is>
      </c>
      <c r="D106" s="3" t="inlineStr">
        <is>
          <t xml:space="preserve">Unidade corresponsável</t>
        </is>
      </c>
      <c r="E106" s="3" t="inlineStr">
        <is>
          <t xml:space="preserve">Consultado (C)</t>
        </is>
      </c>
      <c r="F106" s="3" t="inlineStr">
        <is>
          <t xml:space="preserve">PR/GB</t>
        </is>
      </c>
    </row>
    <row r="107">
      <c r="A107" s="3" t="inlineStr">
        <is>
          <t xml:space="preserve">PAP-106</t>
        </is>
      </c>
      <c r="B107" s="8" t="str">
        <f>=IF(ISNUMBER(SEARCH("TR-",C107)),"Tarefa",IF(ISNUMBER(SEARCH("AT-",C107)),"Atividade",IF(ISNUMBER(SEARCH("SP-",C107)),"Subprocesso",IF(ISNUMBER(SEARCH("PP-",C107)),"Processo",IF(OR(LEFT(C107,2)="MG",LEFT(C107,2)="MF",LEFT(C107,2)="MS"),"Macroprocesso","")))))</f>
        <v>Processo</v>
      </c>
      <c r="C107" s="3" t="inlineStr">
        <is>
          <t xml:space="preserve">MG-05 › PP-07</t>
        </is>
      </c>
      <c r="D107" s="3" t="inlineStr">
        <is>
          <t xml:space="preserve">Unidade corresponsável</t>
        </is>
      </c>
      <c r="E107" s="3" t="inlineStr">
        <is>
          <t xml:space="preserve">Consultado (C)</t>
        </is>
      </c>
      <c r="F107" s="3" t="inlineStr">
        <is>
          <t xml:space="preserve">AE/GPE</t>
        </is>
      </c>
    </row>
    <row r="108">
      <c r="A108" s="3" t="inlineStr">
        <is>
          <t xml:space="preserve">PAP-107</t>
        </is>
      </c>
      <c r="B108" s="8" t="str">
        <f>=IF(ISNUMBER(SEARCH("TR-",C108)),"Tarefa",IF(ISNUMBER(SEARCH("AT-",C108)),"Atividade",IF(ISNUMBER(SEARCH("SP-",C108)),"Subprocesso",IF(ISNUMBER(SEARCH("PP-",C108)),"Processo",IF(OR(LEFT(C108,2)="MG",LEFT(C108,2)="MF",LEFT(C108,2)="MS"),"Macroprocesso","")))))</f>
        <v>Processo</v>
      </c>
      <c r="C108" s="3" t="inlineStr">
        <is>
          <t xml:space="preserve">MG-05 › PP-07</t>
        </is>
      </c>
      <c r="D108" s="3" t="inlineStr">
        <is>
          <t xml:space="preserve">Ponto focal do Nugep</t>
        </is>
      </c>
      <c r="E108" s="3" t="inlineStr">
        <is>
          <t xml:space="preserve">Informado (I)</t>
        </is>
      </c>
      <c r="F108" s="3" t="inlineStr">
        <is>
          <t xml:space="preserve">Thiago Freitas de Porfirio Sousa — AI/GGE (Nugep)</t>
        </is>
      </c>
    </row>
    <row r="109">
      <c r="A109" s="3" t="inlineStr">
        <is>
          <t xml:space="preserve">PAP-108</t>
        </is>
      </c>
      <c r="B109" s="8" t="str">
        <f>=IF(ISNUMBER(SEARCH("TR-",C109)),"Tarefa",IF(ISNUMBER(SEARCH("AT-",C109)),"Atividade",IF(ISNUMBER(SEARCH("SP-",C109)),"Subprocesso",IF(ISNUMBER(SEARCH("PP-",C109)),"Processo",IF(OR(LEFT(C109,2)="MG",LEFT(C109,2)="MF",LEFT(C109,2)="MS"),"Macroprocesso","")))))</f>
        <v>Processo</v>
      </c>
      <c r="C109" s="3" t="inlineStr">
        <is>
          <t xml:space="preserve">MG-05 › PP-08</t>
        </is>
      </c>
      <c r="D109" s="3" t="inlineStr">
        <is>
          <t xml:space="preserve">Gestor do processo</t>
        </is>
      </c>
      <c r="E109" s="3" t="inlineStr">
        <is>
          <t xml:space="preserve">Aprova (A)</t>
        </is>
      </c>
      <c r="F109" s="3" t="inlineStr">
        <is>
          <t xml:space="preserve">Secretário de Órgãos Colegiados — PR/SC</t>
        </is>
      </c>
    </row>
    <row r="110">
      <c r="A110" s="3" t="inlineStr">
        <is>
          <t xml:space="preserve">PAP-109</t>
        </is>
      </c>
      <c r="B110" s="8" t="str">
        <f>=IF(ISNUMBER(SEARCH("TR-",C110)),"Tarefa",IF(ISNUMBER(SEARCH("AT-",C110)),"Atividade",IF(ISNUMBER(SEARCH("SP-",C110)),"Subprocesso",IF(ISNUMBER(SEARCH("PP-",C110)),"Processo",IF(OR(LEFT(C110,2)="MG",LEFT(C110,2)="MF",LEFT(C110,2)="MS"),"Macroprocesso","")))))</f>
        <v>Processo</v>
      </c>
      <c r="C110" s="3" t="inlineStr">
        <is>
          <t xml:space="preserve">MG-05 › PP-08</t>
        </is>
      </c>
      <c r="D110" s="3" t="inlineStr">
        <is>
          <t xml:space="preserve">Equipe do processo</t>
        </is>
      </c>
      <c r="E110" s="3" t="inlineStr">
        <is>
          <t xml:space="preserve">Executa (R)</t>
        </is>
      </c>
      <c r="F110" s="3" t="inlineStr">
        <is>
          <t xml:space="preserve">PR/SC</t>
        </is>
      </c>
    </row>
    <row r="111">
      <c r="A111" s="3" t="inlineStr">
        <is>
          <t xml:space="preserve">PAP-110</t>
        </is>
      </c>
      <c r="B111" s="8" t="str">
        <f>=IF(ISNUMBER(SEARCH("TR-",C111)),"Tarefa",IF(ISNUMBER(SEARCH("AT-",C111)),"Atividade",IF(ISNUMBER(SEARCH("SP-",C111)),"Subprocesso",IF(ISNUMBER(SEARCH("PP-",C111)),"Processo",IF(OR(LEFT(C111,2)="MG",LEFT(C111,2)="MF",LEFT(C111,2)="MS"),"Macroprocesso","")))))</f>
        <v>Processo</v>
      </c>
      <c r="C111" s="3" t="inlineStr">
        <is>
          <t xml:space="preserve">MG-05 › PP-08</t>
        </is>
      </c>
      <c r="D111" s="3" t="inlineStr">
        <is>
          <t xml:space="preserve">Unidade corresponsável</t>
        </is>
      </c>
      <c r="E111" s="3" t="inlineStr">
        <is>
          <t xml:space="preserve">Consultado (C)</t>
        </is>
      </c>
      <c r="F111" s="3" t="inlineStr">
        <is>
          <t xml:space="preserve">PR/GB</t>
        </is>
      </c>
    </row>
    <row r="112">
      <c r="A112" s="3" t="inlineStr">
        <is>
          <t xml:space="preserve">PAP-111</t>
        </is>
      </c>
      <c r="B112" s="8" t="str">
        <f>=IF(ISNUMBER(SEARCH("TR-",C112)),"Tarefa",IF(ISNUMBER(SEARCH("AT-",C112)),"Atividade",IF(ISNUMBER(SEARCH("SP-",C112)),"Subprocesso",IF(ISNUMBER(SEARCH("PP-",C112)),"Processo",IF(OR(LEFT(C112,2)="MG",LEFT(C112,2)="MF",LEFT(C112,2)="MS"),"Macroprocesso","")))))</f>
        <v>Processo</v>
      </c>
      <c r="C112" s="3" t="inlineStr">
        <is>
          <t xml:space="preserve">MG-05 › PP-08</t>
        </is>
      </c>
      <c r="D112" s="3" t="inlineStr">
        <is>
          <t xml:space="preserve">Unidade corresponsável</t>
        </is>
      </c>
      <c r="E112" s="3" t="inlineStr">
        <is>
          <t xml:space="preserve">Consultado (C)</t>
        </is>
      </c>
      <c r="F112" s="3" t="inlineStr">
        <is>
          <t xml:space="preserve">PR/AJ</t>
        </is>
      </c>
    </row>
    <row r="113">
      <c r="A113" s="3" t="inlineStr">
        <is>
          <t xml:space="preserve">PAP-112</t>
        </is>
      </c>
      <c r="B113" s="8" t="str">
        <f>=IF(ISNUMBER(SEARCH("TR-",C113)),"Tarefa",IF(ISNUMBER(SEARCH("AT-",C113)),"Atividade",IF(ISNUMBER(SEARCH("SP-",C113)),"Subprocesso",IF(ISNUMBER(SEARCH("PP-",C113)),"Processo",IF(OR(LEFT(C113,2)="MG",LEFT(C113,2)="MF",LEFT(C113,2)="MS"),"Macroprocesso","")))))</f>
        <v>Processo</v>
      </c>
      <c r="C113" s="3" t="inlineStr">
        <is>
          <t xml:space="preserve">MG-05 › PP-08</t>
        </is>
      </c>
      <c r="D113" s="3" t="inlineStr">
        <is>
          <t xml:space="preserve">Ponto focal do Nugep</t>
        </is>
      </c>
      <c r="E113" s="3" t="inlineStr">
        <is>
          <t xml:space="preserve">Informado (I)</t>
        </is>
      </c>
      <c r="F113" s="3" t="inlineStr">
        <is>
          <t xml:space="preserve">José Eduardo Lopes Franco — AI/GOM (Nugep)</t>
        </is>
      </c>
    </row>
    <row r="114">
      <c r="A114" s="3" t="inlineStr">
        <is>
          <t xml:space="preserve">PAP-113</t>
        </is>
      </c>
      <c r="B114" s="8" t="str">
        <f>=IF(ISNUMBER(SEARCH("TR-",C114)),"Tarefa",IF(ISNUMBER(SEARCH("AT-",C114)),"Atividade",IF(ISNUMBER(SEARCH("SP-",C114)),"Subprocesso",IF(ISNUMBER(SEARCH("PP-",C114)),"Processo",IF(OR(LEFT(C114,2)="MG",LEFT(C114,2)="MF",LEFT(C114,2)="MS"),"Macroprocesso","")))))</f>
        <v>Processo</v>
      </c>
      <c r="C114" s="3" t="inlineStr">
        <is>
          <t xml:space="preserve">MF-01 › PP-01</t>
        </is>
      </c>
      <c r="D114" s="3" t="inlineStr">
        <is>
          <t xml:space="preserve">Gestor do processo</t>
        </is>
      </c>
      <c r="E114" s="3" t="inlineStr">
        <is>
          <t xml:space="preserve">Aprova (A)</t>
        </is>
      </c>
      <c r="F114" s="3" t="inlineStr">
        <is>
          <t xml:space="preserve">Chefe da Unidade de Estudos e Projetos de Infraestrutura Hídrica e Irrigação — AD/GEP/UPH</t>
        </is>
      </c>
    </row>
    <row r="115">
      <c r="A115" s="3" t="inlineStr">
        <is>
          <t xml:space="preserve">PAP-114</t>
        </is>
      </c>
      <c r="B115" s="8" t="str">
        <f>=IF(ISNUMBER(SEARCH("TR-",C115)),"Tarefa",IF(ISNUMBER(SEARCH("AT-",C115)),"Atividade",IF(ISNUMBER(SEARCH("SP-",C115)),"Subprocesso",IF(ISNUMBER(SEARCH("PP-",C115)),"Processo",IF(OR(LEFT(C115,2)="MG",LEFT(C115,2)="MF",LEFT(C115,2)="MS"),"Macroprocesso","")))))</f>
        <v>Processo</v>
      </c>
      <c r="C115" s="3" t="inlineStr">
        <is>
          <t xml:space="preserve">MF-01 › PP-01</t>
        </is>
      </c>
      <c r="D115" s="3" t="inlineStr">
        <is>
          <t xml:space="preserve">Equipe do processo</t>
        </is>
      </c>
      <c r="E115" s="3" t="inlineStr">
        <is>
          <t xml:space="preserve">Executa (R)</t>
        </is>
      </c>
      <c r="F115" s="3" t="inlineStr">
        <is>
          <t xml:space="preserve">AD/GEP/UPH</t>
        </is>
      </c>
    </row>
    <row r="116">
      <c r="A116" s="3" t="inlineStr">
        <is>
          <t xml:space="preserve">PAP-115</t>
        </is>
      </c>
      <c r="B116" s="8" t="str">
        <f>=IF(ISNUMBER(SEARCH("TR-",C116)),"Tarefa",IF(ISNUMBER(SEARCH("AT-",C116)),"Atividade",IF(ISNUMBER(SEARCH("SP-",C116)),"Subprocesso",IF(ISNUMBER(SEARCH("PP-",C116)),"Processo",IF(OR(LEFT(C116,2)="MG",LEFT(C116,2)="MF",LEFT(C116,2)="MS"),"Macroprocesso","")))))</f>
        <v>Processo</v>
      </c>
      <c r="C116" s="3" t="inlineStr">
        <is>
          <t xml:space="preserve">MF-01 › PP-01</t>
        </is>
      </c>
      <c r="D116" s="3" t="inlineStr">
        <is>
          <t xml:space="preserve">Unidade corresponsável</t>
        </is>
      </c>
      <c r="E116" s="3" t="inlineStr">
        <is>
          <t xml:space="preserve">Consultado (C)</t>
        </is>
      </c>
      <c r="F116" s="3" t="inlineStr">
        <is>
          <t xml:space="preserve">AD/GEP</t>
        </is>
      </c>
    </row>
    <row r="117">
      <c r="A117" s="3" t="inlineStr">
        <is>
          <t xml:space="preserve">PAP-116</t>
        </is>
      </c>
      <c r="B117" s="8" t="str">
        <f>=IF(ISNUMBER(SEARCH("TR-",C117)),"Tarefa",IF(ISNUMBER(SEARCH("AT-",C117)),"Atividade",IF(ISNUMBER(SEARCH("SP-",C117)),"Subprocesso",IF(ISNUMBER(SEARCH("PP-",C117)),"Processo",IF(OR(LEFT(C117,2)="MG",LEFT(C117,2)="MF",LEFT(C117,2)="MS"),"Macroprocesso","")))))</f>
        <v>Processo</v>
      </c>
      <c r="C117" s="3" t="inlineStr">
        <is>
          <t xml:space="preserve">MF-01 › PP-01</t>
        </is>
      </c>
      <c r="D117" s="3" t="inlineStr">
        <is>
          <t xml:space="preserve">Ponto focal do Nugep</t>
        </is>
      </c>
      <c r="E117" s="3" t="inlineStr">
        <is>
          <t xml:space="preserve">Informado (I)</t>
        </is>
      </c>
      <c r="F117" s="3" t="inlineStr">
        <is>
          <t xml:space="preserve">Maria Edith P. M. de A. Vasconcelos — AA/GPA (Nugep)</t>
        </is>
      </c>
    </row>
    <row r="118">
      <c r="A118" s="3" t="inlineStr">
        <is>
          <t xml:space="preserve">PAP-117</t>
        </is>
      </c>
      <c r="B118" s="8" t="str">
        <f>=IF(ISNUMBER(SEARCH("TR-",C118)),"Tarefa",IF(ISNUMBER(SEARCH("AT-",C118)),"Atividade",IF(ISNUMBER(SEARCH("SP-",C118)),"Subprocesso",IF(ISNUMBER(SEARCH("PP-",C118)),"Processo",IF(OR(LEFT(C118,2)="MG",LEFT(C118,2)="MF",LEFT(C118,2)="MS"),"Macroprocesso","")))))</f>
        <v>Processo</v>
      </c>
      <c r="C118" s="3" t="inlineStr">
        <is>
          <t xml:space="preserve">MF-01 › PP-02</t>
        </is>
      </c>
      <c r="D118" s="3" t="inlineStr">
        <is>
          <t xml:space="preserve">Gestor do processo</t>
        </is>
      </c>
      <c r="E118" s="3" t="inlineStr">
        <is>
          <t xml:space="preserve">Aprova (A)</t>
        </is>
      </c>
      <c r="F118" s="3" t="inlineStr">
        <is>
          <t xml:space="preserve">Chefe da Unidade de Implantação de Obras de Infraestrutura Hídrica e Irrigação — AD/GIM/UOH</t>
        </is>
      </c>
    </row>
    <row r="119">
      <c r="A119" s="3" t="inlineStr">
        <is>
          <t xml:space="preserve">PAP-118</t>
        </is>
      </c>
      <c r="B119" s="8" t="str">
        <f>=IF(ISNUMBER(SEARCH("TR-",C119)),"Tarefa",IF(ISNUMBER(SEARCH("AT-",C119)),"Atividade",IF(ISNUMBER(SEARCH("SP-",C119)),"Subprocesso",IF(ISNUMBER(SEARCH("PP-",C119)),"Processo",IF(OR(LEFT(C119,2)="MG",LEFT(C119,2)="MF",LEFT(C119,2)="MS"),"Macroprocesso","")))))</f>
        <v>Processo</v>
      </c>
      <c r="C119" s="3" t="inlineStr">
        <is>
          <t xml:space="preserve">MF-01 › PP-02</t>
        </is>
      </c>
      <c r="D119" s="3" t="inlineStr">
        <is>
          <t xml:space="preserve">Equipe do processo</t>
        </is>
      </c>
      <c r="E119" s="3" t="inlineStr">
        <is>
          <t xml:space="preserve">Executa (R)</t>
        </is>
      </c>
      <c r="F119" s="3" t="inlineStr">
        <is>
          <t xml:space="preserve">AD/GIM/UOH</t>
        </is>
      </c>
    </row>
    <row r="120">
      <c r="A120" s="3" t="inlineStr">
        <is>
          <t xml:space="preserve">PAP-119</t>
        </is>
      </c>
      <c r="B120" s="8" t="str">
        <f>=IF(ISNUMBER(SEARCH("TR-",C120)),"Tarefa",IF(ISNUMBER(SEARCH("AT-",C120)),"Atividade",IF(ISNUMBER(SEARCH("SP-",C120)),"Subprocesso",IF(ISNUMBER(SEARCH("PP-",C120)),"Processo",IF(OR(LEFT(C120,2)="MG",LEFT(C120,2)="MF",LEFT(C120,2)="MS"),"Macroprocesso","")))))</f>
        <v>Processo</v>
      </c>
      <c r="C120" s="3" t="inlineStr">
        <is>
          <t xml:space="preserve">MF-01 › PP-02</t>
        </is>
      </c>
      <c r="D120" s="3" t="inlineStr">
        <is>
          <t xml:space="preserve">Unidade corresponsável</t>
        </is>
      </c>
      <c r="E120" s="3" t="inlineStr">
        <is>
          <t xml:space="preserve">Consultado (C)</t>
        </is>
      </c>
      <c r="F120" s="3" t="inlineStr">
        <is>
          <t xml:space="preserve">AD/GIM</t>
        </is>
      </c>
    </row>
    <row r="121">
      <c r="A121" s="3" t="inlineStr">
        <is>
          <t xml:space="preserve">PAP-120</t>
        </is>
      </c>
      <c r="B121" s="8" t="str">
        <f>=IF(ISNUMBER(SEARCH("TR-",C121)),"Tarefa",IF(ISNUMBER(SEARCH("AT-",C121)),"Atividade",IF(ISNUMBER(SEARCH("SP-",C121)),"Subprocesso",IF(ISNUMBER(SEARCH("PP-",C121)),"Processo",IF(OR(LEFT(C121,2)="MG",LEFT(C121,2)="MF",LEFT(C121,2)="MS"),"Macroprocesso","")))))</f>
        <v>Processo</v>
      </c>
      <c r="C121" s="3" t="inlineStr">
        <is>
          <t xml:space="preserve">MF-01 › PP-02</t>
        </is>
      </c>
      <c r="D121" s="3" t="inlineStr">
        <is>
          <t xml:space="preserve">Unidade corresponsável</t>
        </is>
      </c>
      <c r="E121" s="3" t="inlineStr">
        <is>
          <t xml:space="preserve">Consultado (C)</t>
        </is>
      </c>
      <c r="F121" s="3" t="inlineStr">
        <is>
          <t xml:space="preserve">AD/GEP</t>
        </is>
      </c>
    </row>
    <row r="122">
      <c r="A122" s="3" t="inlineStr">
        <is>
          <t xml:space="preserve">PAP-121</t>
        </is>
      </c>
      <c r="B122" s="8" t="str">
        <f>=IF(ISNUMBER(SEARCH("TR-",C122)),"Tarefa",IF(ISNUMBER(SEARCH("AT-",C122)),"Atividade",IF(ISNUMBER(SEARCH("SP-",C122)),"Subprocesso",IF(ISNUMBER(SEARCH("PP-",C122)),"Processo",IF(OR(LEFT(C122,2)="MG",LEFT(C122,2)="MF",LEFT(C122,2)="MS"),"Macroprocesso","")))))</f>
        <v>Processo</v>
      </c>
      <c r="C122" s="3" t="inlineStr">
        <is>
          <t xml:space="preserve">MF-01 › PP-02</t>
        </is>
      </c>
      <c r="D122" s="3" t="inlineStr">
        <is>
          <t xml:space="preserve">Ponto focal do Nugep</t>
        </is>
      </c>
      <c r="E122" s="3" t="inlineStr">
        <is>
          <t xml:space="preserve">Informado (I)</t>
        </is>
      </c>
      <c r="F122" s="3" t="inlineStr">
        <is>
          <t xml:space="preserve">William de Castro Feitosa — AA/GTI (Nugep)</t>
        </is>
      </c>
    </row>
    <row r="123">
      <c r="A123" s="3" t="inlineStr">
        <is>
          <t xml:space="preserve">PAP-122</t>
        </is>
      </c>
      <c r="B123" s="8" t="str">
        <f>=IF(ISNUMBER(SEARCH("TR-",C123)),"Tarefa",IF(ISNUMBER(SEARCH("AT-",C123)),"Atividade",IF(ISNUMBER(SEARCH("SP-",C123)),"Subprocesso",IF(ISNUMBER(SEARCH("PP-",C123)),"Processo",IF(OR(LEFT(C123,2)="MG",LEFT(C123,2)="MF",LEFT(C123,2)="MS"),"Macroprocesso","")))))</f>
        <v>Processo</v>
      </c>
      <c r="C123" s="3" t="inlineStr">
        <is>
          <t xml:space="preserve">MF-01 › PP-03</t>
        </is>
      </c>
      <c r="D123" s="3" t="inlineStr">
        <is>
          <t xml:space="preserve">Gestor do processo</t>
        </is>
      </c>
      <c r="E123" s="3" t="inlineStr">
        <is>
          <t xml:space="preserve">Aprova (A)</t>
        </is>
      </c>
      <c r="F123" s="3" t="inlineStr">
        <is>
          <t xml:space="preserve">Chefe da Unidade de Gestão e Segurança de Barragens — AI/GEE/USB</t>
        </is>
      </c>
    </row>
    <row r="124">
      <c r="A124" s="3" t="inlineStr">
        <is>
          <t xml:space="preserve">PAP-123</t>
        </is>
      </c>
      <c r="B124" s="8" t="str">
        <f>=IF(ISNUMBER(SEARCH("TR-",C124)),"Tarefa",IF(ISNUMBER(SEARCH("AT-",C124)),"Atividade",IF(ISNUMBER(SEARCH("SP-",C124)),"Subprocesso",IF(ISNUMBER(SEARCH("PP-",C124)),"Processo",IF(OR(LEFT(C124,2)="MG",LEFT(C124,2)="MF",LEFT(C124,2)="MS"),"Macroprocesso","")))))</f>
        <v>Processo</v>
      </c>
      <c r="C124" s="3" t="inlineStr">
        <is>
          <t xml:space="preserve">MF-01 › PP-03</t>
        </is>
      </c>
      <c r="D124" s="3" t="inlineStr">
        <is>
          <t xml:space="preserve">Equipe do processo</t>
        </is>
      </c>
      <c r="E124" s="3" t="inlineStr">
        <is>
          <t xml:space="preserve">Executa (R)</t>
        </is>
      </c>
      <c r="F124" s="3" t="inlineStr">
        <is>
          <t xml:space="preserve">AI/GEE/USB</t>
        </is>
      </c>
    </row>
    <row r="125">
      <c r="A125" s="3" t="inlineStr">
        <is>
          <t xml:space="preserve">PAP-124</t>
        </is>
      </c>
      <c r="B125" s="8" t="str">
        <f>=IF(ISNUMBER(SEARCH("TR-",C125)),"Tarefa",IF(ISNUMBER(SEARCH("AT-",C125)),"Atividade",IF(ISNUMBER(SEARCH("SP-",C125)),"Subprocesso",IF(ISNUMBER(SEARCH("PP-",C125)),"Processo",IF(OR(LEFT(C125,2)="MG",LEFT(C125,2)="MF",LEFT(C125,2)="MS"),"Macroprocesso","")))))</f>
        <v>Processo</v>
      </c>
      <c r="C125" s="3" t="inlineStr">
        <is>
          <t xml:space="preserve">MF-01 › PP-03</t>
        </is>
      </c>
      <c r="D125" s="3" t="inlineStr">
        <is>
          <t xml:space="preserve">Unidade corresponsável</t>
        </is>
      </c>
      <c r="E125" s="3" t="inlineStr">
        <is>
          <t xml:space="preserve">Consultado (C)</t>
        </is>
      </c>
      <c r="F125" s="3" t="inlineStr">
        <is>
          <t xml:space="preserve">AD/GEP</t>
        </is>
      </c>
    </row>
    <row r="126">
      <c r="A126" s="3" t="inlineStr">
        <is>
          <t xml:space="preserve">PAP-125</t>
        </is>
      </c>
      <c r="B126" s="8" t="str">
        <f>=IF(ISNUMBER(SEARCH("TR-",C126)),"Tarefa",IF(ISNUMBER(SEARCH("AT-",C126)),"Atividade",IF(ISNUMBER(SEARCH("SP-",C126)),"Subprocesso",IF(ISNUMBER(SEARCH("PP-",C126)),"Processo",IF(OR(LEFT(C126,2)="MG",LEFT(C126,2)="MF",LEFT(C126,2)="MS"),"Macroprocesso","")))))</f>
        <v>Processo</v>
      </c>
      <c r="C126" s="3" t="inlineStr">
        <is>
          <t xml:space="preserve">MF-01 › PP-03</t>
        </is>
      </c>
      <c r="D126" s="3" t="inlineStr">
        <is>
          <t xml:space="preserve">Unidade corresponsável</t>
        </is>
      </c>
      <c r="E126" s="3" t="inlineStr">
        <is>
          <t xml:space="preserve">Consultado (C)</t>
        </is>
      </c>
      <c r="F126" s="3" t="inlineStr">
        <is>
          <t xml:space="preserve">AI/GEE</t>
        </is>
      </c>
    </row>
    <row r="127">
      <c r="A127" s="3" t="inlineStr">
        <is>
          <t xml:space="preserve">PAP-126</t>
        </is>
      </c>
      <c r="B127" s="8" t="str">
        <f>=IF(ISNUMBER(SEARCH("TR-",C127)),"Tarefa",IF(ISNUMBER(SEARCH("AT-",C127)),"Atividade",IF(ISNUMBER(SEARCH("SP-",C127)),"Subprocesso",IF(ISNUMBER(SEARCH("PP-",C127)),"Processo",IF(OR(LEFT(C127,2)="MG",LEFT(C127,2)="MF",LEFT(C127,2)="MS"),"Macroprocesso","")))))</f>
        <v>Processo</v>
      </c>
      <c r="C127" s="3" t="inlineStr">
        <is>
          <t xml:space="preserve">MF-01 › PP-03</t>
        </is>
      </c>
      <c r="D127" s="3" t="inlineStr">
        <is>
          <t xml:space="preserve">Ponto focal do Nugep</t>
        </is>
      </c>
      <c r="E127" s="3" t="inlineStr">
        <is>
          <t xml:space="preserve">Informado (I)</t>
        </is>
      </c>
      <c r="F127" s="3" t="inlineStr">
        <is>
          <t xml:space="preserve">Matheus Bismarque M. Guimarães — AD/GEP (Nugep)</t>
        </is>
      </c>
    </row>
    <row r="128">
      <c r="A128" s="3" t="inlineStr">
        <is>
          <t xml:space="preserve">PAP-127</t>
        </is>
      </c>
      <c r="B128" s="8" t="str">
        <f>=IF(ISNUMBER(SEARCH("TR-",C128)),"Tarefa",IF(ISNUMBER(SEARCH("AT-",C128)),"Atividade",IF(ISNUMBER(SEARCH("SP-",C128)),"Subprocesso",IF(ISNUMBER(SEARCH("PP-",C128)),"Processo",IF(OR(LEFT(C128,2)="MG",LEFT(C128,2)="MF",LEFT(C128,2)="MS"),"Macroprocesso","")))))</f>
        <v>Processo</v>
      </c>
      <c r="C128" s="3" t="inlineStr">
        <is>
          <t xml:space="preserve">MF-02 › PP-01</t>
        </is>
      </c>
      <c r="D128" s="3" t="inlineStr">
        <is>
          <t xml:space="preserve">Gestor do processo</t>
        </is>
      </c>
      <c r="E128" s="3" t="inlineStr">
        <is>
          <t xml:space="preserve">Aprova (A)</t>
        </is>
      </c>
      <c r="F128" s="3" t="inlineStr">
        <is>
          <t xml:space="preserve">Marcelo Andrade Costa — AI/GOM</t>
        </is>
      </c>
    </row>
    <row r="129">
      <c r="A129" s="3" t="inlineStr">
        <is>
          <t xml:space="preserve">PAP-128</t>
        </is>
      </c>
      <c r="B129" s="8" t="str">
        <f>=IF(ISNUMBER(SEARCH("TR-",C129)),"Tarefa",IF(ISNUMBER(SEARCH("AT-",C129)),"Atividade",IF(ISNUMBER(SEARCH("SP-",C129)),"Subprocesso",IF(ISNUMBER(SEARCH("PP-",C129)),"Processo",IF(OR(LEFT(C129,2)="MG",LEFT(C129,2)="MF",LEFT(C129,2)="MS"),"Macroprocesso","")))))</f>
        <v>Processo</v>
      </c>
      <c r="C129" s="3" t="inlineStr">
        <is>
          <t xml:space="preserve">MF-02 › PP-01</t>
        </is>
      </c>
      <c r="D129" s="3" t="inlineStr">
        <is>
          <t xml:space="preserve">Equipe do processo</t>
        </is>
      </c>
      <c r="E129" s="3" t="inlineStr">
        <is>
          <t xml:space="preserve">Executa (R)</t>
        </is>
      </c>
      <c r="F129" s="3" t="inlineStr">
        <is>
          <t xml:space="preserve">AI/GOM</t>
        </is>
      </c>
    </row>
    <row r="130">
      <c r="A130" s="3" t="inlineStr">
        <is>
          <t xml:space="preserve">PAP-129</t>
        </is>
      </c>
      <c r="B130" s="8" t="str">
        <f>=IF(ISNUMBER(SEARCH("TR-",C130)),"Tarefa",IF(ISNUMBER(SEARCH("AT-",C130)),"Atividade",IF(ISNUMBER(SEARCH("SP-",C130)),"Subprocesso",IF(ISNUMBER(SEARCH("PP-",C130)),"Processo",IF(OR(LEFT(C130,2)="MG",LEFT(C130,2)="MF",LEFT(C130,2)="MS"),"Macroprocesso","")))))</f>
        <v>Processo</v>
      </c>
      <c r="C130" s="3" t="inlineStr">
        <is>
          <t xml:space="preserve">MF-02 › PP-01</t>
        </is>
      </c>
      <c r="D130" s="3" t="inlineStr">
        <is>
          <t xml:space="preserve">Unidade corresponsável</t>
        </is>
      </c>
      <c r="E130" s="3" t="inlineStr">
        <is>
          <t xml:space="preserve">Consultado (C)</t>
        </is>
      </c>
      <c r="F130" s="3" t="inlineStr">
        <is>
          <t xml:space="preserve">AA/GTI</t>
        </is>
      </c>
    </row>
    <row r="131">
      <c r="A131" s="3" t="inlineStr">
        <is>
          <t xml:space="preserve">PAP-130</t>
        </is>
      </c>
      <c r="B131" s="8" t="str">
        <f>=IF(ISNUMBER(SEARCH("TR-",C131)),"Tarefa",IF(ISNUMBER(SEARCH("AT-",C131)),"Atividade",IF(ISNUMBER(SEARCH("SP-",C131)),"Subprocesso",IF(ISNUMBER(SEARCH("PP-",C131)),"Processo",IF(OR(LEFT(C131,2)="MG",LEFT(C131,2)="MF",LEFT(C131,2)="MS"),"Macroprocesso","")))))</f>
        <v>Processo</v>
      </c>
      <c r="C131" s="3" t="inlineStr">
        <is>
          <t xml:space="preserve">MF-02 › PP-01</t>
        </is>
      </c>
      <c r="D131" s="3" t="inlineStr">
        <is>
          <t xml:space="preserve">Ponto focal do Nugep</t>
        </is>
      </c>
      <c r="E131" s="3" t="inlineStr">
        <is>
          <t xml:space="preserve">Informado (I)</t>
        </is>
      </c>
      <c r="F131" s="3" t="inlineStr">
        <is>
          <t xml:space="preserve">Luana Coelho Callins — 9ª/SR (Nugep)</t>
        </is>
      </c>
    </row>
    <row r="132">
      <c r="A132" s="3" t="inlineStr">
        <is>
          <t xml:space="preserve">PAP-131</t>
        </is>
      </c>
      <c r="B132" s="8" t="str">
        <f>=IF(ISNUMBER(SEARCH("TR-",C132)),"Tarefa",IF(ISNUMBER(SEARCH("AT-",C132)),"Atividade",IF(ISNUMBER(SEARCH("SP-",C132)),"Subprocesso",IF(ISNUMBER(SEARCH("PP-",C132)),"Processo",IF(OR(LEFT(C132,2)="MG",LEFT(C132,2)="MF",LEFT(C132,2)="MS"),"Macroprocesso","")))))</f>
        <v>Processo</v>
      </c>
      <c r="C132" s="3" t="inlineStr">
        <is>
          <t xml:space="preserve">MF-02 › PP-02</t>
        </is>
      </c>
      <c r="D132" s="3" t="inlineStr">
        <is>
          <t xml:space="preserve">Gestor do processo</t>
        </is>
      </c>
      <c r="E132" s="3" t="inlineStr">
        <is>
          <t xml:space="preserve">Aprova (A)</t>
        </is>
      </c>
      <c r="F132" s="3" t="inlineStr">
        <is>
          <t xml:space="preserve">Gerente de Eficiência Energética — AI/GEE</t>
        </is>
      </c>
    </row>
    <row r="133">
      <c r="A133" s="3" t="inlineStr">
        <is>
          <t xml:space="preserve">PAP-132</t>
        </is>
      </c>
      <c r="B133" s="8" t="str">
        <f>=IF(ISNUMBER(SEARCH("TR-",C133)),"Tarefa",IF(ISNUMBER(SEARCH("AT-",C133)),"Atividade",IF(ISNUMBER(SEARCH("SP-",C133)),"Subprocesso",IF(ISNUMBER(SEARCH("PP-",C133)),"Processo",IF(OR(LEFT(C133,2)="MG",LEFT(C133,2)="MF",LEFT(C133,2)="MS"),"Macroprocesso","")))))</f>
        <v>Processo</v>
      </c>
      <c r="C133" s="3" t="inlineStr">
        <is>
          <t xml:space="preserve">MF-02 › PP-02</t>
        </is>
      </c>
      <c r="D133" s="3" t="inlineStr">
        <is>
          <t xml:space="preserve">Equipe do processo</t>
        </is>
      </c>
      <c r="E133" s="3" t="inlineStr">
        <is>
          <t xml:space="preserve">Executa (R)</t>
        </is>
      </c>
      <c r="F133" s="3" t="inlineStr">
        <is>
          <t xml:space="preserve">AI/GEE</t>
        </is>
      </c>
    </row>
    <row r="134">
      <c r="A134" s="3" t="inlineStr">
        <is>
          <t xml:space="preserve">PAP-133</t>
        </is>
      </c>
      <c r="B134" s="8" t="str">
        <f>=IF(ISNUMBER(SEARCH("TR-",C134)),"Tarefa",IF(ISNUMBER(SEARCH("AT-",C134)),"Atividade",IF(ISNUMBER(SEARCH("SP-",C134)),"Subprocesso",IF(ISNUMBER(SEARCH("PP-",C134)),"Processo",IF(OR(LEFT(C134,2)="MG",LEFT(C134,2)="MF",LEFT(C134,2)="MS"),"Macroprocesso","")))))</f>
        <v>Processo</v>
      </c>
      <c r="C134" s="3" t="inlineStr">
        <is>
          <t xml:space="preserve">MF-02 › PP-02</t>
        </is>
      </c>
      <c r="D134" s="3" t="inlineStr">
        <is>
          <t xml:space="preserve">Unidade corresponsável</t>
        </is>
      </c>
      <c r="E134" s="3" t="inlineStr">
        <is>
          <t xml:space="preserve">Consultado (C)</t>
        </is>
      </c>
      <c r="F134" s="3" t="inlineStr">
        <is>
          <t xml:space="preserve">AI/GGE</t>
        </is>
      </c>
    </row>
    <row r="135">
      <c r="A135" s="3" t="inlineStr">
        <is>
          <t xml:space="preserve">PAP-134</t>
        </is>
      </c>
      <c r="B135" s="8" t="str">
        <f>=IF(ISNUMBER(SEARCH("TR-",C135)),"Tarefa",IF(ISNUMBER(SEARCH("AT-",C135)),"Atividade",IF(ISNUMBER(SEARCH("SP-",C135)),"Subprocesso",IF(ISNUMBER(SEARCH("PP-",C135)),"Processo",IF(OR(LEFT(C135,2)="MG",LEFT(C135,2)="MF",LEFT(C135,2)="MS"),"Macroprocesso","")))))</f>
        <v>Processo</v>
      </c>
      <c r="C135" s="3" t="inlineStr">
        <is>
          <t xml:space="preserve">MF-02 › PP-02</t>
        </is>
      </c>
      <c r="D135" s="3" t="inlineStr">
        <is>
          <t xml:space="preserve">Unidade corresponsável</t>
        </is>
      </c>
      <c r="E135" s="3" t="inlineStr">
        <is>
          <t xml:space="preserve">Consultado (C)</t>
        </is>
      </c>
      <c r="F135" s="3" t="inlineStr">
        <is>
          <t xml:space="preserve">AD/GIM</t>
        </is>
      </c>
    </row>
    <row r="136">
      <c r="A136" s="3" t="inlineStr">
        <is>
          <t xml:space="preserve">PAP-135</t>
        </is>
      </c>
      <c r="B136" s="8" t="str">
        <f>=IF(ISNUMBER(SEARCH("TR-",C136)),"Tarefa",IF(ISNUMBER(SEARCH("AT-",C136)),"Atividade",IF(ISNUMBER(SEARCH("SP-",C136)),"Subprocesso",IF(ISNUMBER(SEARCH("PP-",C136)),"Processo",IF(OR(LEFT(C136,2)="MG",LEFT(C136,2)="MF",LEFT(C136,2)="MS"),"Macroprocesso","")))))</f>
        <v>Processo</v>
      </c>
      <c r="C136" s="3" t="inlineStr">
        <is>
          <t xml:space="preserve">MF-02 › PP-02</t>
        </is>
      </c>
      <c r="D136" s="3" t="inlineStr">
        <is>
          <t xml:space="preserve">Ponto focal do Nugep</t>
        </is>
      </c>
      <c r="E136" s="3" t="inlineStr">
        <is>
          <t xml:space="preserve">Informado (I)</t>
        </is>
      </c>
      <c r="F136" s="3" t="inlineStr">
        <is>
          <t xml:space="preserve">Ricelly Santos Moura — AD/GIM (Nugep)</t>
        </is>
      </c>
    </row>
    <row r="137">
      <c r="A137" s="3" t="inlineStr">
        <is>
          <t xml:space="preserve">PAP-136</t>
        </is>
      </c>
      <c r="B137" s="8" t="str">
        <f>=IF(ISNUMBER(SEARCH("TR-",C137)),"Tarefa",IF(ISNUMBER(SEARCH("AT-",C137)),"Atividade",IF(ISNUMBER(SEARCH("SP-",C137)),"Subprocesso",IF(ISNUMBER(SEARCH("PP-",C137)),"Processo",IF(OR(LEFT(C137,2)="MG",LEFT(C137,2)="MF",LEFT(C137,2)="MS"),"Macroprocesso","")))))</f>
        <v>Processo</v>
      </c>
      <c r="C137" s="3" t="inlineStr">
        <is>
          <t xml:space="preserve">MF-02 › PP-03</t>
        </is>
      </c>
      <c r="D137" s="3" t="inlineStr">
        <is>
          <t xml:space="preserve">Gestor do processo</t>
        </is>
      </c>
      <c r="E137" s="3" t="inlineStr">
        <is>
          <t xml:space="preserve">Aprova (A)</t>
        </is>
      </c>
      <c r="F137" s="3" t="inlineStr">
        <is>
          <t xml:space="preserve">Chefe da Unidade de Gestão de Áreas Irrigadas — AI/GAP/UGI</t>
        </is>
      </c>
    </row>
    <row r="138">
      <c r="A138" s="3" t="inlineStr">
        <is>
          <t xml:space="preserve">PAP-137</t>
        </is>
      </c>
      <c r="B138" s="8" t="str">
        <f>=IF(ISNUMBER(SEARCH("TR-",C138)),"Tarefa",IF(ISNUMBER(SEARCH("AT-",C138)),"Atividade",IF(ISNUMBER(SEARCH("SP-",C138)),"Subprocesso",IF(ISNUMBER(SEARCH("PP-",C138)),"Processo",IF(OR(LEFT(C138,2)="MG",LEFT(C138,2)="MF",LEFT(C138,2)="MS"),"Macroprocesso","")))))</f>
        <v>Processo</v>
      </c>
      <c r="C138" s="3" t="inlineStr">
        <is>
          <t xml:space="preserve">MF-02 › PP-03</t>
        </is>
      </c>
      <c r="D138" s="3" t="inlineStr">
        <is>
          <t xml:space="preserve">Equipe do processo</t>
        </is>
      </c>
      <c r="E138" s="3" t="inlineStr">
        <is>
          <t xml:space="preserve">Executa (R)</t>
        </is>
      </c>
      <c r="F138" s="3" t="inlineStr">
        <is>
          <t xml:space="preserve">AI/GAP/UGI</t>
        </is>
      </c>
    </row>
    <row r="139">
      <c r="A139" s="3" t="inlineStr">
        <is>
          <t xml:space="preserve">PAP-138</t>
        </is>
      </c>
      <c r="B139" s="8" t="str">
        <f>=IF(ISNUMBER(SEARCH("TR-",C139)),"Tarefa",IF(ISNUMBER(SEARCH("AT-",C139)),"Atividade",IF(ISNUMBER(SEARCH("SP-",C139)),"Subprocesso",IF(ISNUMBER(SEARCH("PP-",C139)),"Processo",IF(OR(LEFT(C139,2)="MG",LEFT(C139,2)="MF",LEFT(C139,2)="MS"),"Macroprocesso","")))))</f>
        <v>Processo</v>
      </c>
      <c r="C139" s="3" t="inlineStr">
        <is>
          <t xml:space="preserve">MF-02 › PP-03</t>
        </is>
      </c>
      <c r="D139" s="3" t="inlineStr">
        <is>
          <t xml:space="preserve">Unidade corresponsável</t>
        </is>
      </c>
      <c r="E139" s="3" t="inlineStr">
        <is>
          <t xml:space="preserve">Consultado (C)</t>
        </is>
      </c>
      <c r="F139" s="3" t="inlineStr">
        <is>
          <t xml:space="preserve">AI/GAP</t>
        </is>
      </c>
    </row>
    <row r="140">
      <c r="A140" s="3" t="inlineStr">
        <is>
          <t xml:space="preserve">PAP-139</t>
        </is>
      </c>
      <c r="B140" s="8" t="str">
        <f>=IF(ISNUMBER(SEARCH("TR-",C140)),"Tarefa",IF(ISNUMBER(SEARCH("AT-",C140)),"Atividade",IF(ISNUMBER(SEARCH("SP-",C140)),"Subprocesso",IF(ISNUMBER(SEARCH("PP-",C140)),"Processo",IF(OR(LEFT(C140,2)="MG",LEFT(C140,2)="MF",LEFT(C140,2)="MS"),"Macroprocesso","")))))</f>
        <v>Processo</v>
      </c>
      <c r="C140" s="3" t="inlineStr">
        <is>
          <t xml:space="preserve">MF-02 › PP-03</t>
        </is>
      </c>
      <c r="D140" s="3" t="inlineStr">
        <is>
          <t xml:space="preserve">Unidade corresponsável</t>
        </is>
      </c>
      <c r="E140" s="3" t="inlineStr">
        <is>
          <t xml:space="preserve">Consultado (C)</t>
        </is>
      </c>
      <c r="F140" s="3" t="inlineStr">
        <is>
          <t xml:space="preserve">AR/GDT</t>
        </is>
      </c>
    </row>
    <row r="141">
      <c r="A141" s="3" t="inlineStr">
        <is>
          <t xml:space="preserve">PAP-140</t>
        </is>
      </c>
      <c r="B141" s="8" t="str">
        <f>=IF(ISNUMBER(SEARCH("TR-",C141)),"Tarefa",IF(ISNUMBER(SEARCH("AT-",C141)),"Atividade",IF(ISNUMBER(SEARCH("SP-",C141)),"Subprocesso",IF(ISNUMBER(SEARCH("PP-",C141)),"Processo",IF(OR(LEFT(C141,2)="MG",LEFT(C141,2)="MF",LEFT(C141,2)="MS"),"Macroprocesso","")))))</f>
        <v>Processo</v>
      </c>
      <c r="C141" s="3" t="inlineStr">
        <is>
          <t xml:space="preserve">MF-02 › PP-03</t>
        </is>
      </c>
      <c r="D141" s="3" t="inlineStr">
        <is>
          <t xml:space="preserve">Ponto focal do Nugep</t>
        </is>
      </c>
      <c r="E141" s="3" t="inlineStr">
        <is>
          <t xml:space="preserve">Informado (I)</t>
        </is>
      </c>
      <c r="F141" s="3" t="inlineStr">
        <is>
          <t xml:space="preserve">Renata Moura Geronimo — AD/GPI (Nugep)</t>
        </is>
      </c>
    </row>
    <row r="142">
      <c r="A142" s="3" t="inlineStr">
        <is>
          <t xml:space="preserve">PAP-141</t>
        </is>
      </c>
      <c r="B142" s="8" t="str">
        <f>=IF(ISNUMBER(SEARCH("TR-",C142)),"Tarefa",IF(ISNUMBER(SEARCH("AT-",C142)),"Atividade",IF(ISNUMBER(SEARCH("SP-",C142)),"Subprocesso",IF(ISNUMBER(SEARCH("PP-",C142)),"Processo",IF(OR(LEFT(C142,2)="MG",LEFT(C142,2)="MF",LEFT(C142,2)="MS"),"Macroprocesso","")))))</f>
        <v>Processo</v>
      </c>
      <c r="C142" s="3" t="inlineStr">
        <is>
          <t xml:space="preserve">MF-02 › PP-04</t>
        </is>
      </c>
      <c r="D142" s="3" t="inlineStr">
        <is>
          <t xml:space="preserve">Gestor do processo</t>
        </is>
      </c>
      <c r="E142" s="3" t="inlineStr">
        <is>
          <t xml:space="preserve">Aprova (A)</t>
        </is>
      </c>
      <c r="F142" s="3" t="inlineStr">
        <is>
          <t xml:space="preserve">Gerente de Eficiência Energética — AI/GEE</t>
        </is>
      </c>
    </row>
    <row r="143">
      <c r="A143" s="3" t="inlineStr">
        <is>
          <t xml:space="preserve">PAP-142</t>
        </is>
      </c>
      <c r="B143" s="8" t="str">
        <f>=IF(ISNUMBER(SEARCH("TR-",C143)),"Tarefa",IF(ISNUMBER(SEARCH("AT-",C143)),"Atividade",IF(ISNUMBER(SEARCH("SP-",C143)),"Subprocesso",IF(ISNUMBER(SEARCH("PP-",C143)),"Processo",IF(OR(LEFT(C143,2)="MG",LEFT(C143,2)="MF",LEFT(C143,2)="MS"),"Macroprocesso","")))))</f>
        <v>Processo</v>
      </c>
      <c r="C143" s="3" t="inlineStr">
        <is>
          <t xml:space="preserve">MF-02 › PP-04</t>
        </is>
      </c>
      <c r="D143" s="3" t="inlineStr">
        <is>
          <t xml:space="preserve">Equipe do processo</t>
        </is>
      </c>
      <c r="E143" s="3" t="inlineStr">
        <is>
          <t xml:space="preserve">Executa (R)</t>
        </is>
      </c>
      <c r="F143" s="3" t="inlineStr">
        <is>
          <t xml:space="preserve">AI/GEE</t>
        </is>
      </c>
    </row>
    <row r="144">
      <c r="A144" s="3" t="inlineStr">
        <is>
          <t xml:space="preserve">PAP-143</t>
        </is>
      </c>
      <c r="B144" s="8" t="str">
        <f>=IF(ISNUMBER(SEARCH("TR-",C144)),"Tarefa",IF(ISNUMBER(SEARCH("AT-",C144)),"Atividade",IF(ISNUMBER(SEARCH("SP-",C144)),"Subprocesso",IF(ISNUMBER(SEARCH("PP-",C144)),"Processo",IF(OR(LEFT(C144,2)="MG",LEFT(C144,2)="MF",LEFT(C144,2)="MS"),"Macroprocesso","")))))</f>
        <v>Processo</v>
      </c>
      <c r="C144" s="3" t="inlineStr">
        <is>
          <t xml:space="preserve">MF-02 › PP-04</t>
        </is>
      </c>
      <c r="D144" s="3" t="inlineStr">
        <is>
          <t xml:space="preserve">Unidade corresponsável</t>
        </is>
      </c>
      <c r="E144" s="3" t="inlineStr">
        <is>
          <t xml:space="preserve">Consultado (C)</t>
        </is>
      </c>
      <c r="F144" s="3" t="inlineStr">
        <is>
          <t xml:space="preserve">AI/GGE</t>
        </is>
      </c>
    </row>
    <row r="145">
      <c r="A145" s="3" t="inlineStr">
        <is>
          <t xml:space="preserve">PAP-144</t>
        </is>
      </c>
      <c r="B145" s="8" t="str">
        <f>=IF(ISNUMBER(SEARCH("TR-",C145)),"Tarefa",IF(ISNUMBER(SEARCH("AT-",C145)),"Atividade",IF(ISNUMBER(SEARCH("SP-",C145)),"Subprocesso",IF(ISNUMBER(SEARCH("PP-",C145)),"Processo",IF(OR(LEFT(C145,2)="MG",LEFT(C145,2)="MF",LEFT(C145,2)="MS"),"Macroprocesso","")))))</f>
        <v>Processo</v>
      </c>
      <c r="C145" s="3" t="inlineStr">
        <is>
          <t xml:space="preserve">MF-02 › PP-04</t>
        </is>
      </c>
      <c r="D145" s="3" t="inlineStr">
        <is>
          <t xml:space="preserve">Ponto focal do Nugep</t>
        </is>
      </c>
      <c r="E145" s="3" t="inlineStr">
        <is>
          <t xml:space="preserve">Informado (I)</t>
        </is>
      </c>
      <c r="F145" s="3" t="inlineStr">
        <is>
          <t xml:space="preserve">Taylon Roger Souza Santos — AR/GDT (Nugep)</t>
        </is>
      </c>
    </row>
    <row r="146">
      <c r="A146" s="3" t="inlineStr">
        <is>
          <t xml:space="preserve">PAP-145</t>
        </is>
      </c>
      <c r="B146" s="8" t="str">
        <f>=IF(ISNUMBER(SEARCH("TR-",C146)),"Tarefa",IF(ISNUMBER(SEARCH("AT-",C146)),"Atividade",IF(ISNUMBER(SEARCH("SP-",C146)),"Subprocesso",IF(ISNUMBER(SEARCH("PP-",C146)),"Processo",IF(OR(LEFT(C146,2)="MG",LEFT(C146,2)="MF",LEFT(C146,2)="MS"),"Macroprocesso","")))))</f>
        <v>Processo</v>
      </c>
      <c r="C146" s="3" t="inlineStr">
        <is>
          <t xml:space="preserve">MF-03 › PP-01</t>
        </is>
      </c>
      <c r="D146" s="3" t="inlineStr">
        <is>
          <t xml:space="preserve">Gestor do processo</t>
        </is>
      </c>
      <c r="E146" s="3" t="inlineStr">
        <is>
          <t xml:space="preserve">Aprova (A)</t>
        </is>
      </c>
      <c r="F146" s="3" t="inlineStr">
        <is>
          <t xml:space="preserve">Luciana Ferreira Dias — AR/SE</t>
        </is>
      </c>
    </row>
    <row r="147">
      <c r="A147" s="3" t="inlineStr">
        <is>
          <t xml:space="preserve">PAP-146</t>
        </is>
      </c>
      <c r="B147" s="8" t="str">
        <f>=IF(ISNUMBER(SEARCH("TR-",C147)),"Tarefa",IF(ISNUMBER(SEARCH("AT-",C147)),"Atividade",IF(ISNUMBER(SEARCH("SP-",C147)),"Subprocesso",IF(ISNUMBER(SEARCH("PP-",C147)),"Processo",IF(OR(LEFT(C147,2)="MG",LEFT(C147,2)="MF",LEFT(C147,2)="MS"),"Macroprocesso","")))))</f>
        <v>Processo</v>
      </c>
      <c r="C147" s="3" t="inlineStr">
        <is>
          <t xml:space="preserve">MF-03 › PP-01</t>
        </is>
      </c>
      <c r="D147" s="3" t="inlineStr">
        <is>
          <t xml:space="preserve">Equipe do processo</t>
        </is>
      </c>
      <c r="E147" s="3" t="inlineStr">
        <is>
          <t xml:space="preserve">Executa (R)</t>
        </is>
      </c>
      <c r="F147" s="3" t="inlineStr">
        <is>
          <t xml:space="preserve">AR/SE</t>
        </is>
      </c>
    </row>
    <row r="148">
      <c r="A148" s="3" t="inlineStr">
        <is>
          <t xml:space="preserve">PAP-147</t>
        </is>
      </c>
      <c r="B148" s="8" t="str">
        <f>=IF(ISNUMBER(SEARCH("TR-",C148)),"Tarefa",IF(ISNUMBER(SEARCH("AT-",C148)),"Atividade",IF(ISNUMBER(SEARCH("SP-",C148)),"Subprocesso",IF(ISNUMBER(SEARCH("PP-",C148)),"Processo",IF(OR(LEFT(C148,2)="MG",LEFT(C148,2)="MF",LEFT(C148,2)="MS"),"Macroprocesso","")))))</f>
        <v>Processo</v>
      </c>
      <c r="C148" s="3" t="inlineStr">
        <is>
          <t xml:space="preserve">MF-03 › PP-01</t>
        </is>
      </c>
      <c r="D148" s="3" t="inlineStr">
        <is>
          <t xml:space="preserve">Unidade corresponsável</t>
        </is>
      </c>
      <c r="E148" s="3" t="inlineStr">
        <is>
          <t xml:space="preserve">Consultado (C)</t>
        </is>
      </c>
      <c r="F148" s="3" t="inlineStr">
        <is>
          <t xml:space="preserve">AG/GMA/UCA</t>
        </is>
      </c>
    </row>
    <row r="149">
      <c r="A149" s="3" t="inlineStr">
        <is>
          <t xml:space="preserve">PAP-148</t>
        </is>
      </c>
      <c r="B149" s="8" t="str">
        <f>=IF(ISNUMBER(SEARCH("TR-",C149)),"Tarefa",IF(ISNUMBER(SEARCH("AT-",C149)),"Atividade",IF(ISNUMBER(SEARCH("SP-",C149)),"Subprocesso",IF(ISNUMBER(SEARCH("PP-",C149)),"Processo",IF(OR(LEFT(C149,2)="MG",LEFT(C149,2)="MF",LEFT(C149,2)="MS"),"Macroprocesso","")))))</f>
        <v>Processo</v>
      </c>
      <c r="C149" s="3" t="inlineStr">
        <is>
          <t xml:space="preserve">MF-03 › PP-01</t>
        </is>
      </c>
      <c r="D149" s="3" t="inlineStr">
        <is>
          <t xml:space="preserve">Unidade corresponsável</t>
        </is>
      </c>
      <c r="E149" s="3" t="inlineStr">
        <is>
          <t xml:space="preserve">Consultado (C)</t>
        </is>
      </c>
      <c r="F149" s="3" t="inlineStr">
        <is>
          <t xml:space="preserve">AD/GEP</t>
        </is>
      </c>
    </row>
    <row r="150">
      <c r="A150" s="3" t="inlineStr">
        <is>
          <t xml:space="preserve">PAP-149</t>
        </is>
      </c>
      <c r="B150" s="8" t="str">
        <f>=IF(ISNUMBER(SEARCH("TR-",C150)),"Tarefa",IF(ISNUMBER(SEARCH("AT-",C150)),"Atividade",IF(ISNUMBER(SEARCH("SP-",C150)),"Subprocesso",IF(ISNUMBER(SEARCH("PP-",C150)),"Processo",IF(OR(LEFT(C150,2)="MG",LEFT(C150,2)="MF",LEFT(C150,2)="MS"),"Macroprocesso","")))))</f>
        <v>Processo</v>
      </c>
      <c r="C150" s="3" t="inlineStr">
        <is>
          <t xml:space="preserve">MF-03 › PP-01</t>
        </is>
      </c>
      <c r="D150" s="3" t="inlineStr">
        <is>
          <t xml:space="preserve">Ponto focal do Nugep</t>
        </is>
      </c>
      <c r="E150" s="3" t="inlineStr">
        <is>
          <t xml:space="preserve">Informado (I)</t>
        </is>
      </c>
      <c r="F150" s="3" t="inlineStr">
        <is>
          <t xml:space="preserve">Aline Fernanda Alves de A. Brandão — 10ª/SR (Nugep)</t>
        </is>
      </c>
    </row>
    <row r="151">
      <c r="A151" s="3" t="inlineStr">
        <is>
          <t xml:space="preserve">PAP-150</t>
        </is>
      </c>
      <c r="B151" s="8" t="str">
        <f>=IF(ISNUMBER(SEARCH("TR-",C151)),"Tarefa",IF(ISNUMBER(SEARCH("AT-",C151)),"Atividade",IF(ISNUMBER(SEARCH("SP-",C151)),"Subprocesso",IF(ISNUMBER(SEARCH("PP-",C151)),"Processo",IF(OR(LEFT(C151,2)="MG",LEFT(C151,2)="MF",LEFT(C151,2)="MS"),"Macroprocesso","")))))</f>
        <v>Processo</v>
      </c>
      <c r="C151" s="3" t="inlineStr">
        <is>
          <t xml:space="preserve">MF-04 › PP-01</t>
        </is>
      </c>
      <c r="D151" s="3" t="inlineStr">
        <is>
          <t xml:space="preserve">Gestor do processo</t>
        </is>
      </c>
      <c r="E151" s="3" t="inlineStr">
        <is>
          <t xml:space="preserve">Aprova (A)</t>
        </is>
      </c>
      <c r="F151" s="3" t="inlineStr">
        <is>
          <t xml:space="preserve">Chefe da Unidade de Estudos e Projetos de Infraestrutura Urbana e Edificações — AD/GEP/UPE</t>
        </is>
      </c>
    </row>
    <row r="152">
      <c r="A152" s="3" t="inlineStr">
        <is>
          <t xml:space="preserve">PAP-151</t>
        </is>
      </c>
      <c r="B152" s="8" t="str">
        <f>=IF(ISNUMBER(SEARCH("TR-",C152)),"Tarefa",IF(ISNUMBER(SEARCH("AT-",C152)),"Atividade",IF(ISNUMBER(SEARCH("SP-",C152)),"Subprocesso",IF(ISNUMBER(SEARCH("PP-",C152)),"Processo",IF(OR(LEFT(C152,2)="MG",LEFT(C152,2)="MF",LEFT(C152,2)="MS"),"Macroprocesso","")))))</f>
        <v>Processo</v>
      </c>
      <c r="C152" s="3" t="inlineStr">
        <is>
          <t xml:space="preserve">MF-04 › PP-01</t>
        </is>
      </c>
      <c r="D152" s="3" t="inlineStr">
        <is>
          <t xml:space="preserve">Equipe do processo</t>
        </is>
      </c>
      <c r="E152" s="3" t="inlineStr">
        <is>
          <t xml:space="preserve">Executa (R)</t>
        </is>
      </c>
      <c r="F152" s="3" t="inlineStr">
        <is>
          <t xml:space="preserve">AD/GEP/UPE</t>
        </is>
      </c>
    </row>
    <row r="153">
      <c r="A153" s="3" t="inlineStr">
        <is>
          <t xml:space="preserve">PAP-152</t>
        </is>
      </c>
      <c r="B153" s="8" t="str">
        <f>=IF(ISNUMBER(SEARCH("TR-",C153)),"Tarefa",IF(ISNUMBER(SEARCH("AT-",C153)),"Atividade",IF(ISNUMBER(SEARCH("SP-",C153)),"Subprocesso",IF(ISNUMBER(SEARCH("PP-",C153)),"Processo",IF(OR(LEFT(C153,2)="MG",LEFT(C153,2)="MF",LEFT(C153,2)="MS"),"Macroprocesso","")))))</f>
        <v>Processo</v>
      </c>
      <c r="C153" s="3" t="inlineStr">
        <is>
          <t xml:space="preserve">MF-04 › PP-01</t>
        </is>
      </c>
      <c r="D153" s="3" t="inlineStr">
        <is>
          <t xml:space="preserve">Unidade corresponsável</t>
        </is>
      </c>
      <c r="E153" s="3" t="inlineStr">
        <is>
          <t xml:space="preserve">Consultado (C)</t>
        </is>
      </c>
      <c r="F153" s="3" t="inlineStr">
        <is>
          <t xml:space="preserve">AD/GEP</t>
        </is>
      </c>
    </row>
    <row r="154">
      <c r="A154" s="3" t="inlineStr">
        <is>
          <t xml:space="preserve">PAP-153</t>
        </is>
      </c>
      <c r="B154" s="8" t="str">
        <f>=IF(ISNUMBER(SEARCH("TR-",C154)),"Tarefa",IF(ISNUMBER(SEARCH("AT-",C154)),"Atividade",IF(ISNUMBER(SEARCH("SP-",C154)),"Subprocesso",IF(ISNUMBER(SEARCH("PP-",C154)),"Processo",IF(OR(LEFT(C154,2)="MG",LEFT(C154,2)="MF",LEFT(C154,2)="MS"),"Macroprocesso","")))))</f>
        <v>Processo</v>
      </c>
      <c r="C154" s="3" t="inlineStr">
        <is>
          <t xml:space="preserve">MF-04 › PP-01</t>
        </is>
      </c>
      <c r="D154" s="3" t="inlineStr">
        <is>
          <t xml:space="preserve">Ponto focal do Nugep</t>
        </is>
      </c>
      <c r="E154" s="3" t="inlineStr">
        <is>
          <t xml:space="preserve">Informado (I)</t>
        </is>
      </c>
      <c r="F154" s="3" t="inlineStr">
        <is>
          <t xml:space="preserve">Ana Kelly A. Melo Reif — AR/GMT (Nugep)</t>
        </is>
      </c>
    </row>
    <row r="155">
      <c r="A155" s="3" t="inlineStr">
        <is>
          <t xml:space="preserve">PAP-154</t>
        </is>
      </c>
      <c r="B155" s="8" t="str">
        <f>=IF(ISNUMBER(SEARCH("TR-",C155)),"Tarefa",IF(ISNUMBER(SEARCH("AT-",C155)),"Atividade",IF(ISNUMBER(SEARCH("SP-",C155)),"Subprocesso",IF(ISNUMBER(SEARCH("PP-",C155)),"Processo",IF(OR(LEFT(C155,2)="MG",LEFT(C155,2)="MF",LEFT(C155,2)="MS"),"Macroprocesso","")))))</f>
        <v>Processo</v>
      </c>
      <c r="C155" s="3" t="inlineStr">
        <is>
          <t xml:space="preserve">MF-04 › PP-02</t>
        </is>
      </c>
      <c r="D155" s="3" t="inlineStr">
        <is>
          <t xml:space="preserve">Gestor do processo</t>
        </is>
      </c>
      <c r="E155" s="3" t="inlineStr">
        <is>
          <t xml:space="preserve">Aprova (A)</t>
        </is>
      </c>
      <c r="F155" s="3" t="inlineStr">
        <is>
          <t xml:space="preserve">Gerente de Implantação de Obras — AD/GIM</t>
        </is>
      </c>
    </row>
    <row r="156">
      <c r="A156" s="3" t="inlineStr">
        <is>
          <t xml:space="preserve">PAP-155</t>
        </is>
      </c>
      <c r="B156" s="8" t="str">
        <f>=IF(ISNUMBER(SEARCH("TR-",C156)),"Tarefa",IF(ISNUMBER(SEARCH("AT-",C156)),"Atividade",IF(ISNUMBER(SEARCH("SP-",C156)),"Subprocesso",IF(ISNUMBER(SEARCH("PP-",C156)),"Processo",IF(OR(LEFT(C156,2)="MG",LEFT(C156,2)="MF",LEFT(C156,2)="MS"),"Macroprocesso","")))))</f>
        <v>Processo</v>
      </c>
      <c r="C156" s="3" t="inlineStr">
        <is>
          <t xml:space="preserve">MF-04 › PP-02</t>
        </is>
      </c>
      <c r="D156" s="3" t="inlineStr">
        <is>
          <t xml:space="preserve">Equipe do processo</t>
        </is>
      </c>
      <c r="E156" s="3" t="inlineStr">
        <is>
          <t xml:space="preserve">Executa (R)</t>
        </is>
      </c>
      <c r="F156" s="3" t="inlineStr">
        <is>
          <t xml:space="preserve">AD/GIM</t>
        </is>
      </c>
    </row>
    <row r="157">
      <c r="A157" s="3" t="inlineStr">
        <is>
          <t xml:space="preserve">PAP-156</t>
        </is>
      </c>
      <c r="B157" s="8" t="str">
        <f>=IF(ISNUMBER(SEARCH("TR-",C157)),"Tarefa",IF(ISNUMBER(SEARCH("AT-",C157)),"Atividade",IF(ISNUMBER(SEARCH("SP-",C157)),"Subprocesso",IF(ISNUMBER(SEARCH("PP-",C157)),"Processo",IF(OR(LEFT(C157,2)="MG",LEFT(C157,2)="MF",LEFT(C157,2)="MS"),"Macroprocesso","")))))</f>
        <v>Processo</v>
      </c>
      <c r="C157" s="3" t="inlineStr">
        <is>
          <t xml:space="preserve">MF-04 › PP-02</t>
        </is>
      </c>
      <c r="D157" s="3" t="inlineStr">
        <is>
          <t xml:space="preserve">Unidade corresponsável</t>
        </is>
      </c>
      <c r="E157" s="3" t="inlineStr">
        <is>
          <t xml:space="preserve">Consultado (C)</t>
        </is>
      </c>
      <c r="F157" s="3" t="inlineStr">
        <is>
          <t xml:space="preserve">AD/GEP/UPE</t>
        </is>
      </c>
    </row>
    <row r="158">
      <c r="A158" s="3" t="inlineStr">
        <is>
          <t xml:space="preserve">PAP-157</t>
        </is>
      </c>
      <c r="B158" s="8" t="str">
        <f>=IF(ISNUMBER(SEARCH("TR-",C158)),"Tarefa",IF(ISNUMBER(SEARCH("AT-",C158)),"Atividade",IF(ISNUMBER(SEARCH("SP-",C158)),"Subprocesso",IF(ISNUMBER(SEARCH("PP-",C158)),"Processo",IF(OR(LEFT(C158,2)="MG",LEFT(C158,2)="MF",LEFT(C158,2)="MS"),"Macroprocesso","")))))</f>
        <v>Processo</v>
      </c>
      <c r="C158" s="3" t="inlineStr">
        <is>
          <t xml:space="preserve">MF-04 › PP-02</t>
        </is>
      </c>
      <c r="D158" s="3" t="inlineStr">
        <is>
          <t xml:space="preserve">Ponto focal do Nugep</t>
        </is>
      </c>
      <c r="E158" s="3" t="inlineStr">
        <is>
          <t xml:space="preserve">Informado (I)</t>
        </is>
      </c>
      <c r="F158" s="3" t="inlineStr">
        <is>
          <t xml:space="preserve">Tubal Henrique Candido de Matos — AR/GSA (Nugep)</t>
        </is>
      </c>
    </row>
    <row r="159">
      <c r="A159" s="3" t="inlineStr">
        <is>
          <t xml:space="preserve">PAP-158</t>
        </is>
      </c>
      <c r="B159" s="8" t="str">
        <f>=IF(ISNUMBER(SEARCH("TR-",C159)),"Tarefa",IF(ISNUMBER(SEARCH("AT-",C159)),"Atividade",IF(ISNUMBER(SEARCH("SP-",C159)),"Subprocesso",IF(ISNUMBER(SEARCH("PP-",C159)),"Processo",IF(OR(LEFT(C159,2)="MG",LEFT(C159,2)="MF",LEFT(C159,2)="MS"),"Macroprocesso","")))))</f>
        <v>Processo</v>
      </c>
      <c r="C159" s="3" t="inlineStr">
        <is>
          <t xml:space="preserve">MF-04 › PP-03</t>
        </is>
      </c>
      <c r="D159" s="3" t="inlineStr">
        <is>
          <t xml:space="preserve">Gestor do processo</t>
        </is>
      </c>
      <c r="E159" s="3" t="inlineStr">
        <is>
          <t xml:space="preserve">Aprova (A)</t>
        </is>
      </c>
      <c r="F159" s="3" t="inlineStr">
        <is>
          <t xml:space="preserve">Chefe da Unidade de Gestão e Controle de Projetos de Qualificação Viária — AD/GQV/UGV</t>
        </is>
      </c>
    </row>
    <row r="160">
      <c r="A160" s="3" t="inlineStr">
        <is>
          <t xml:space="preserve">PAP-159</t>
        </is>
      </c>
      <c r="B160" s="8" t="str">
        <f>=IF(ISNUMBER(SEARCH("TR-",C160)),"Tarefa",IF(ISNUMBER(SEARCH("AT-",C160)),"Atividade",IF(ISNUMBER(SEARCH("SP-",C160)),"Subprocesso",IF(ISNUMBER(SEARCH("PP-",C160)),"Processo",IF(OR(LEFT(C160,2)="MG",LEFT(C160,2)="MF",LEFT(C160,2)="MS"),"Macroprocesso","")))))</f>
        <v>Processo</v>
      </c>
      <c r="C160" s="3" t="inlineStr">
        <is>
          <t xml:space="preserve">MF-04 › PP-03</t>
        </is>
      </c>
      <c r="D160" s="3" t="inlineStr">
        <is>
          <t xml:space="preserve">Equipe do processo</t>
        </is>
      </c>
      <c r="E160" s="3" t="inlineStr">
        <is>
          <t xml:space="preserve">Executa (R)</t>
        </is>
      </c>
      <c r="F160" s="3" t="inlineStr">
        <is>
          <t xml:space="preserve">AD/GQV/UGV</t>
        </is>
      </c>
    </row>
    <row r="161">
      <c r="A161" s="3" t="inlineStr">
        <is>
          <t xml:space="preserve">PAP-160</t>
        </is>
      </c>
      <c r="B161" s="8" t="str">
        <f>=IF(ISNUMBER(SEARCH("TR-",C161)),"Tarefa",IF(ISNUMBER(SEARCH("AT-",C161)),"Atividade",IF(ISNUMBER(SEARCH("SP-",C161)),"Subprocesso",IF(ISNUMBER(SEARCH("PP-",C161)),"Processo",IF(OR(LEFT(C161,2)="MG",LEFT(C161,2)="MF",LEFT(C161,2)="MS"),"Macroprocesso","")))))</f>
        <v>Processo</v>
      </c>
      <c r="C161" s="3" t="inlineStr">
        <is>
          <t xml:space="preserve">MF-04 › PP-03</t>
        </is>
      </c>
      <c r="D161" s="3" t="inlineStr">
        <is>
          <t xml:space="preserve">Unidade corresponsável</t>
        </is>
      </c>
      <c r="E161" s="3" t="inlineStr">
        <is>
          <t xml:space="preserve">Consultado (C)</t>
        </is>
      </c>
      <c r="F161" s="3" t="inlineStr">
        <is>
          <t xml:space="preserve">AD/GQV</t>
        </is>
      </c>
    </row>
    <row r="162">
      <c r="A162" s="3" t="inlineStr">
        <is>
          <t xml:space="preserve">PAP-161</t>
        </is>
      </c>
      <c r="B162" s="8" t="str">
        <f>=IF(ISNUMBER(SEARCH("TR-",C162)),"Tarefa",IF(ISNUMBER(SEARCH("AT-",C162)),"Atividade",IF(ISNUMBER(SEARCH("SP-",C162)),"Subprocesso",IF(ISNUMBER(SEARCH("PP-",C162)),"Processo",IF(OR(LEFT(C162,2)="MG",LEFT(C162,2)="MF",LEFT(C162,2)="MS"),"Macroprocesso","")))))</f>
        <v>Processo</v>
      </c>
      <c r="C162" s="3" t="inlineStr">
        <is>
          <t xml:space="preserve">MF-04 › PP-03</t>
        </is>
      </c>
      <c r="D162" s="3" t="inlineStr">
        <is>
          <t xml:space="preserve">Unidade corresponsável</t>
        </is>
      </c>
      <c r="E162" s="3" t="inlineStr">
        <is>
          <t xml:space="preserve">Consultado (C)</t>
        </is>
      </c>
      <c r="F162" s="3" t="inlineStr">
        <is>
          <t xml:space="preserve">AD/GIM</t>
        </is>
      </c>
    </row>
    <row r="163">
      <c r="A163" s="3" t="inlineStr">
        <is>
          <t xml:space="preserve">PAP-162</t>
        </is>
      </c>
      <c r="B163" s="8" t="str">
        <f>=IF(ISNUMBER(SEARCH("TR-",C163)),"Tarefa",IF(ISNUMBER(SEARCH("AT-",C163)),"Atividade",IF(ISNUMBER(SEARCH("SP-",C163)),"Subprocesso",IF(ISNUMBER(SEARCH("PP-",C163)),"Processo",IF(OR(LEFT(C163,2)="MG",LEFT(C163,2)="MF",LEFT(C163,2)="MS"),"Macroprocesso","")))))</f>
        <v>Processo</v>
      </c>
      <c r="C163" s="3" t="inlineStr">
        <is>
          <t xml:space="preserve">MF-04 › PP-03</t>
        </is>
      </c>
      <c r="D163" s="3" t="inlineStr">
        <is>
          <t xml:space="preserve">Ponto focal do Nugep</t>
        </is>
      </c>
      <c r="E163" s="3" t="inlineStr">
        <is>
          <t xml:space="preserve">Informado (I)</t>
        </is>
      </c>
      <c r="F163" s="3" t="inlineStr">
        <is>
          <t xml:space="preserve">Marcelo Ricardo C. de Carvalho — AD/GQV (Nugep)</t>
        </is>
      </c>
    </row>
    <row r="164">
      <c r="A164" s="3" t="inlineStr">
        <is>
          <t xml:space="preserve">PAP-163</t>
        </is>
      </c>
      <c r="B164" s="8" t="str">
        <f>=IF(ISNUMBER(SEARCH("TR-",C164)),"Tarefa",IF(ISNUMBER(SEARCH("AT-",C164)),"Atividade",IF(ISNUMBER(SEARCH("SP-",C164)),"Subprocesso",IF(ISNUMBER(SEARCH("PP-",C164)),"Processo",IF(OR(LEFT(C164,2)="MG",LEFT(C164,2)="MF",LEFT(C164,2)="MS"),"Macroprocesso","")))))</f>
        <v>Processo</v>
      </c>
      <c r="C164" s="3" t="inlineStr">
        <is>
          <t xml:space="preserve">MF-05 › PP-01</t>
        </is>
      </c>
      <c r="D164" s="3" t="inlineStr">
        <is>
          <t xml:space="preserve">Gestor do processo</t>
        </is>
      </c>
      <c r="E164" s="3" t="inlineStr">
        <is>
          <t xml:space="preserve">Aprova (A)</t>
        </is>
      </c>
      <c r="F164" s="3" t="inlineStr">
        <is>
          <t xml:space="preserve">Chefe da Unidade de Recursos Pesqueiros, Aquicultura e Beneficiamento — AR/GDT/UPA</t>
        </is>
      </c>
    </row>
    <row r="165">
      <c r="A165" s="3" t="inlineStr">
        <is>
          <t xml:space="preserve">PAP-164</t>
        </is>
      </c>
      <c r="B165" s="8" t="str">
        <f>=IF(ISNUMBER(SEARCH("TR-",C165)),"Tarefa",IF(ISNUMBER(SEARCH("AT-",C165)),"Atividade",IF(ISNUMBER(SEARCH("SP-",C165)),"Subprocesso",IF(ISNUMBER(SEARCH("PP-",C165)),"Processo",IF(OR(LEFT(C165,2)="MG",LEFT(C165,2)="MF",LEFT(C165,2)="MS"),"Macroprocesso","")))))</f>
        <v>Processo</v>
      </c>
      <c r="C165" s="3" t="inlineStr">
        <is>
          <t xml:space="preserve">MF-05 › PP-01</t>
        </is>
      </c>
      <c r="D165" s="3" t="inlineStr">
        <is>
          <t xml:space="preserve">Equipe do processo</t>
        </is>
      </c>
      <c r="E165" s="3" t="inlineStr">
        <is>
          <t xml:space="preserve">Executa (R)</t>
        </is>
      </c>
      <c r="F165" s="3" t="inlineStr">
        <is>
          <t xml:space="preserve">AR/GDT/UPA</t>
        </is>
      </c>
    </row>
    <row r="166">
      <c r="A166" s="3" t="inlineStr">
        <is>
          <t xml:space="preserve">PAP-165</t>
        </is>
      </c>
      <c r="B166" s="8" t="str">
        <f>=IF(ISNUMBER(SEARCH("TR-",C166)),"Tarefa",IF(ISNUMBER(SEARCH("AT-",C166)),"Atividade",IF(ISNUMBER(SEARCH("SP-",C166)),"Subprocesso",IF(ISNUMBER(SEARCH("PP-",C166)),"Processo",IF(OR(LEFT(C166,2)="MG",LEFT(C166,2)="MF",LEFT(C166,2)="MS"),"Macroprocesso","")))))</f>
        <v>Processo</v>
      </c>
      <c r="C166" s="3" t="inlineStr">
        <is>
          <t xml:space="preserve">MF-05 › PP-01</t>
        </is>
      </c>
      <c r="D166" s="3" t="inlineStr">
        <is>
          <t xml:space="preserve">Unidade corresponsável</t>
        </is>
      </c>
      <c r="E166" s="3" t="inlineStr">
        <is>
          <t xml:space="preserve">Consultado (C)</t>
        </is>
      </c>
      <c r="F166" s="3" t="inlineStr">
        <is>
          <t xml:space="preserve">AR/GDT</t>
        </is>
      </c>
    </row>
    <row r="167">
      <c r="A167" s="3" t="inlineStr">
        <is>
          <t xml:space="preserve">PAP-166</t>
        </is>
      </c>
      <c r="B167" s="8" t="str">
        <f>=IF(ISNUMBER(SEARCH("TR-",C167)),"Tarefa",IF(ISNUMBER(SEARCH("AT-",C167)),"Atividade",IF(ISNUMBER(SEARCH("SP-",C167)),"Subprocesso",IF(ISNUMBER(SEARCH("PP-",C167)),"Processo",IF(OR(LEFT(C167,2)="MG",LEFT(C167,2)="MF",LEFT(C167,2)="MS"),"Macroprocesso","")))))</f>
        <v>Processo</v>
      </c>
      <c r="C167" s="3" t="inlineStr">
        <is>
          <t xml:space="preserve">MF-05 › PP-01</t>
        </is>
      </c>
      <c r="D167" s="3" t="inlineStr">
        <is>
          <t xml:space="preserve">Unidade corresponsável</t>
        </is>
      </c>
      <c r="E167" s="3" t="inlineStr">
        <is>
          <t xml:space="preserve">Consultado (C)</t>
        </is>
      </c>
      <c r="F167" s="3" t="inlineStr">
        <is>
          <t xml:space="preserve">AR/SE</t>
        </is>
      </c>
    </row>
    <row r="168">
      <c r="A168" s="3" t="inlineStr">
        <is>
          <t xml:space="preserve">PAP-167</t>
        </is>
      </c>
      <c r="B168" s="8" t="str">
        <f>=IF(ISNUMBER(SEARCH("TR-",C168)),"Tarefa",IF(ISNUMBER(SEARCH("AT-",C168)),"Atividade",IF(ISNUMBER(SEARCH("SP-",C168)),"Subprocesso",IF(ISNUMBER(SEARCH("PP-",C168)),"Processo",IF(OR(LEFT(C168,2)="MG",LEFT(C168,2)="MF",LEFT(C168,2)="MS"),"Macroprocesso","")))))</f>
        <v>Processo</v>
      </c>
      <c r="C168" s="3" t="inlineStr">
        <is>
          <t xml:space="preserve">MF-05 › PP-01</t>
        </is>
      </c>
      <c r="D168" s="3" t="inlineStr">
        <is>
          <t xml:space="preserve">Ponto focal do Nugep</t>
        </is>
      </c>
      <c r="E168" s="3" t="inlineStr">
        <is>
          <t xml:space="preserve">Informado (I)</t>
        </is>
      </c>
      <c r="F168" s="3" t="inlineStr">
        <is>
          <t xml:space="preserve">Fabricio Guimarães Vieira — AD/SE (Nugep)</t>
        </is>
      </c>
    </row>
    <row r="169">
      <c r="A169" s="3" t="inlineStr">
        <is>
          <t xml:space="preserve">PAP-168</t>
        </is>
      </c>
      <c r="B169" s="8" t="str">
        <f>=IF(ISNUMBER(SEARCH("TR-",C169)),"Tarefa",IF(ISNUMBER(SEARCH("AT-",C169)),"Atividade",IF(ISNUMBER(SEARCH("SP-",C169)),"Subprocesso",IF(ISNUMBER(SEARCH("PP-",C169)),"Processo",IF(OR(LEFT(C169,2)="MG",LEFT(C169,2)="MF",LEFT(C169,2)="MS"),"Macroprocesso","")))))</f>
        <v>Processo</v>
      </c>
      <c r="C169" s="3" t="inlineStr">
        <is>
          <t xml:space="preserve">MF-05 › PP-02</t>
        </is>
      </c>
      <c r="D169" s="3" t="inlineStr">
        <is>
          <t xml:space="preserve">Gestor do processo</t>
        </is>
      </c>
      <c r="E169" s="3" t="inlineStr">
        <is>
          <t xml:space="preserve">Aprova (A)</t>
        </is>
      </c>
      <c r="F169" s="3" t="inlineStr">
        <is>
          <t xml:space="preserve">Gerente de Desenvolvimento Territorial — AR/GDT</t>
        </is>
      </c>
    </row>
    <row r="170">
      <c r="A170" s="3" t="inlineStr">
        <is>
          <t xml:space="preserve">PAP-169</t>
        </is>
      </c>
      <c r="B170" s="8" t="str">
        <f>=IF(ISNUMBER(SEARCH("TR-",C170)),"Tarefa",IF(ISNUMBER(SEARCH("AT-",C170)),"Atividade",IF(ISNUMBER(SEARCH("SP-",C170)),"Subprocesso",IF(ISNUMBER(SEARCH("PP-",C170)),"Processo",IF(OR(LEFT(C170,2)="MG",LEFT(C170,2)="MF",LEFT(C170,2)="MS"),"Macroprocesso","")))))</f>
        <v>Processo</v>
      </c>
      <c r="C170" s="3" t="inlineStr">
        <is>
          <t xml:space="preserve">MF-05 › PP-02</t>
        </is>
      </c>
      <c r="D170" s="3" t="inlineStr">
        <is>
          <t xml:space="preserve">Equipe do processo</t>
        </is>
      </c>
      <c r="E170" s="3" t="inlineStr">
        <is>
          <t xml:space="preserve">Executa (R)</t>
        </is>
      </c>
      <c r="F170" s="3" t="inlineStr">
        <is>
          <t xml:space="preserve">AR/GDT</t>
        </is>
      </c>
    </row>
    <row r="171">
      <c r="A171" s="3" t="inlineStr">
        <is>
          <t xml:space="preserve">PAP-170</t>
        </is>
      </c>
      <c r="B171" s="8" t="str">
        <f>=IF(ISNUMBER(SEARCH("TR-",C171)),"Tarefa",IF(ISNUMBER(SEARCH("AT-",C171)),"Atividade",IF(ISNUMBER(SEARCH("SP-",C171)),"Subprocesso",IF(ISNUMBER(SEARCH("PP-",C171)),"Processo",IF(OR(LEFT(C171,2)="MG",LEFT(C171,2)="MF",LEFT(C171,2)="MS"),"Macroprocesso","")))))</f>
        <v>Processo</v>
      </c>
      <c r="C171" s="3" t="inlineStr">
        <is>
          <t xml:space="preserve">MF-05 › PP-02</t>
        </is>
      </c>
      <c r="D171" s="3" t="inlineStr">
        <is>
          <t xml:space="preserve">Unidade corresponsável</t>
        </is>
      </c>
      <c r="E171" s="3" t="inlineStr">
        <is>
          <t xml:space="preserve">Consultado (C)</t>
        </is>
      </c>
      <c r="F171" s="3" t="inlineStr">
        <is>
          <t xml:space="preserve">AR/GDT/UPA</t>
        </is>
      </c>
    </row>
    <row r="172">
      <c r="A172" s="3" t="inlineStr">
        <is>
          <t xml:space="preserve">PAP-171</t>
        </is>
      </c>
      <c r="B172" s="8" t="str">
        <f>=IF(ISNUMBER(SEARCH("TR-",C172)),"Tarefa",IF(ISNUMBER(SEARCH("AT-",C172)),"Atividade",IF(ISNUMBER(SEARCH("SP-",C172)),"Subprocesso",IF(ISNUMBER(SEARCH("PP-",C172)),"Processo",IF(OR(LEFT(C172,2)="MG",LEFT(C172,2)="MF",LEFT(C172,2)="MS"),"Macroprocesso","")))))</f>
        <v>Processo</v>
      </c>
      <c r="C172" s="3" t="inlineStr">
        <is>
          <t xml:space="preserve">MF-05 › PP-02</t>
        </is>
      </c>
      <c r="D172" s="3" t="inlineStr">
        <is>
          <t xml:space="preserve">Ponto focal do Nugep</t>
        </is>
      </c>
      <c r="E172" s="3" t="inlineStr">
        <is>
          <t xml:space="preserve">Informado (I)</t>
        </is>
      </c>
      <c r="F172" s="3" t="inlineStr">
        <is>
          <t xml:space="preserve">Antonio Alipio de Souza Mustafa — AR/SE (Nugep)</t>
        </is>
      </c>
    </row>
    <row r="173">
      <c r="A173" s="3" t="inlineStr">
        <is>
          <t xml:space="preserve">PAP-172</t>
        </is>
      </c>
      <c r="B173" s="8" t="str">
        <f>=IF(ISNUMBER(SEARCH("TR-",C173)),"Tarefa",IF(ISNUMBER(SEARCH("AT-",C173)),"Atividade",IF(ISNUMBER(SEARCH("SP-",C173)),"Subprocesso",IF(ISNUMBER(SEARCH("PP-",C173)),"Processo",IF(OR(LEFT(C173,2)="MG",LEFT(C173,2)="MF",LEFT(C173,2)="MS"),"Macroprocesso","")))))</f>
        <v>Processo</v>
      </c>
      <c r="C173" s="3" t="inlineStr">
        <is>
          <t xml:space="preserve">MF-06 › PP-01</t>
        </is>
      </c>
      <c r="D173" s="3" t="inlineStr">
        <is>
          <t xml:space="preserve">Gestor do processo</t>
        </is>
      </c>
      <c r="E173" s="3" t="inlineStr">
        <is>
          <t xml:space="preserve">Aprova (A)</t>
        </is>
      </c>
      <c r="F173" s="3" t="inlineStr">
        <is>
          <t xml:space="preserve">Gerente de Mecanização e Modernização Territorial — AR/GMT</t>
        </is>
      </c>
    </row>
    <row r="174">
      <c r="A174" s="3" t="inlineStr">
        <is>
          <t xml:space="preserve">PAP-173</t>
        </is>
      </c>
      <c r="B174" s="8" t="str">
        <f>=IF(ISNUMBER(SEARCH("TR-",C174)),"Tarefa",IF(ISNUMBER(SEARCH("AT-",C174)),"Atividade",IF(ISNUMBER(SEARCH("SP-",C174)),"Subprocesso",IF(ISNUMBER(SEARCH("PP-",C174)),"Processo",IF(OR(LEFT(C174,2)="MG",LEFT(C174,2)="MF",LEFT(C174,2)="MS"),"Macroprocesso","")))))</f>
        <v>Processo</v>
      </c>
      <c r="C174" s="3" t="inlineStr">
        <is>
          <t xml:space="preserve">MF-06 › PP-01</t>
        </is>
      </c>
      <c r="D174" s="3" t="inlineStr">
        <is>
          <t xml:space="preserve">Equipe do processo</t>
        </is>
      </c>
      <c r="E174" s="3" t="inlineStr">
        <is>
          <t xml:space="preserve">Executa (R)</t>
        </is>
      </c>
      <c r="F174" s="3" t="inlineStr">
        <is>
          <t xml:space="preserve">AR/GMT</t>
        </is>
      </c>
    </row>
    <row r="175">
      <c r="A175" s="3" t="inlineStr">
        <is>
          <t xml:space="preserve">PAP-174</t>
        </is>
      </c>
      <c r="B175" s="8" t="str">
        <f>=IF(ISNUMBER(SEARCH("TR-",C175)),"Tarefa",IF(ISNUMBER(SEARCH("AT-",C175)),"Atividade",IF(ISNUMBER(SEARCH("SP-",C175)),"Subprocesso",IF(ISNUMBER(SEARCH("PP-",C175)),"Processo",IF(OR(LEFT(C175,2)="MG",LEFT(C175,2)="MF",LEFT(C175,2)="MS"),"Macroprocesso","")))))</f>
        <v>Processo</v>
      </c>
      <c r="C175" s="3" t="inlineStr">
        <is>
          <t xml:space="preserve">MF-06 › PP-01</t>
        </is>
      </c>
      <c r="D175" s="3" t="inlineStr">
        <is>
          <t xml:space="preserve">Unidade corresponsável</t>
        </is>
      </c>
      <c r="E175" s="3" t="inlineStr">
        <is>
          <t xml:space="preserve">Consultado (C)</t>
        </is>
      </c>
      <c r="F175" s="3" t="inlineStr">
        <is>
          <t xml:space="preserve">AR/SE</t>
        </is>
      </c>
    </row>
    <row r="176">
      <c r="A176" s="3" t="inlineStr">
        <is>
          <t xml:space="preserve">PAP-175</t>
        </is>
      </c>
      <c r="B176" s="8" t="str">
        <f>=IF(ISNUMBER(SEARCH("TR-",C176)),"Tarefa",IF(ISNUMBER(SEARCH("AT-",C176)),"Atividade",IF(ISNUMBER(SEARCH("SP-",C176)),"Subprocesso",IF(ISNUMBER(SEARCH("PP-",C176)),"Processo",IF(OR(LEFT(C176,2)="MG",LEFT(C176,2)="MF",LEFT(C176,2)="MS"),"Macroprocesso","")))))</f>
        <v>Processo</v>
      </c>
      <c r="C176" s="3" t="inlineStr">
        <is>
          <t xml:space="preserve">MF-06 › PP-01</t>
        </is>
      </c>
      <c r="D176" s="3" t="inlineStr">
        <is>
          <t xml:space="preserve">Unidade corresponsável</t>
        </is>
      </c>
      <c r="E176" s="3" t="inlineStr">
        <is>
          <t xml:space="preserve">Consultado (C)</t>
        </is>
      </c>
      <c r="F176" s="3" t="inlineStr">
        <is>
          <t xml:space="preserve">AA/GPA/UPM</t>
        </is>
      </c>
    </row>
    <row r="177">
      <c r="A177" s="3" t="inlineStr">
        <is>
          <t xml:space="preserve">PAP-176</t>
        </is>
      </c>
      <c r="B177" s="8" t="str">
        <f>=IF(ISNUMBER(SEARCH("TR-",C177)),"Tarefa",IF(ISNUMBER(SEARCH("AT-",C177)),"Atividade",IF(ISNUMBER(SEARCH("SP-",C177)),"Subprocesso",IF(ISNUMBER(SEARCH("PP-",C177)),"Processo",IF(OR(LEFT(C177,2)="MG",LEFT(C177,2)="MF",LEFT(C177,2)="MS"),"Macroprocesso","")))))</f>
        <v>Processo</v>
      </c>
      <c r="C177" s="3" t="inlineStr">
        <is>
          <t xml:space="preserve">MF-06 › PP-01</t>
        </is>
      </c>
      <c r="D177" s="3" t="inlineStr">
        <is>
          <t xml:space="preserve">Ponto focal do Nugep</t>
        </is>
      </c>
      <c r="E177" s="3" t="inlineStr">
        <is>
          <t xml:space="preserve">Informado (I)</t>
        </is>
      </c>
      <c r="F177" s="3" t="inlineStr">
        <is>
          <t xml:space="preserve">Tarcísia da Silva Almeida — AE/GAG (Nugep)</t>
        </is>
      </c>
    </row>
    <row r="178">
      <c r="A178" s="3" t="inlineStr">
        <is>
          <t xml:space="preserve">PAP-177</t>
        </is>
      </c>
      <c r="B178" s="8" t="str">
        <f>=IF(ISNUMBER(SEARCH("TR-",C178)),"Tarefa",IF(ISNUMBER(SEARCH("AT-",C178)),"Atividade",IF(ISNUMBER(SEARCH("SP-",C178)),"Subprocesso",IF(ISNUMBER(SEARCH("PP-",C178)),"Processo",IF(OR(LEFT(C178,2)="MG",LEFT(C178,2)="MF",LEFT(C178,2)="MS"),"Macroprocesso","")))))</f>
        <v>Processo</v>
      </c>
      <c r="C178" s="3" t="inlineStr">
        <is>
          <t xml:space="preserve">MF-07 › PP-01</t>
        </is>
      </c>
      <c r="D178" s="3" t="inlineStr">
        <is>
          <t xml:space="preserve">Gestor do processo</t>
        </is>
      </c>
      <c r="E178" s="3" t="inlineStr">
        <is>
          <t xml:space="preserve">Aprova (A)</t>
        </is>
      </c>
      <c r="F178" s="3" t="inlineStr">
        <is>
          <t xml:space="preserve">Gerente de Saneamento e Acesso à Água — AR/GSA</t>
        </is>
      </c>
    </row>
    <row r="179">
      <c r="A179" s="3" t="inlineStr">
        <is>
          <t xml:space="preserve">PAP-178</t>
        </is>
      </c>
      <c r="B179" s="8" t="str">
        <f>=IF(ISNUMBER(SEARCH("TR-",C179)),"Tarefa",IF(ISNUMBER(SEARCH("AT-",C179)),"Atividade",IF(ISNUMBER(SEARCH("SP-",C179)),"Subprocesso",IF(ISNUMBER(SEARCH("PP-",C179)),"Processo",IF(OR(LEFT(C179,2)="MG",LEFT(C179,2)="MF",LEFT(C179,2)="MS"),"Macroprocesso","")))))</f>
        <v>Processo</v>
      </c>
      <c r="C179" s="3" t="inlineStr">
        <is>
          <t xml:space="preserve">MF-07 › PP-01</t>
        </is>
      </c>
      <c r="D179" s="3" t="inlineStr">
        <is>
          <t xml:space="preserve">Equipe do processo</t>
        </is>
      </c>
      <c r="E179" s="3" t="inlineStr">
        <is>
          <t xml:space="preserve">Executa (R)</t>
        </is>
      </c>
      <c r="F179" s="3" t="inlineStr">
        <is>
          <t xml:space="preserve">AR/GSA</t>
        </is>
      </c>
    </row>
    <row r="180">
      <c r="A180" s="3" t="inlineStr">
        <is>
          <t xml:space="preserve">PAP-179</t>
        </is>
      </c>
      <c r="B180" s="8" t="str">
        <f>=IF(ISNUMBER(SEARCH("TR-",C180)),"Tarefa",IF(ISNUMBER(SEARCH("AT-",C180)),"Atividade",IF(ISNUMBER(SEARCH("SP-",C180)),"Subprocesso",IF(ISNUMBER(SEARCH("PP-",C180)),"Processo",IF(OR(LEFT(C180,2)="MG",LEFT(C180,2)="MF",LEFT(C180,2)="MS"),"Macroprocesso","")))))</f>
        <v>Processo</v>
      </c>
      <c r="C180" s="3" t="inlineStr">
        <is>
          <t xml:space="preserve">MF-07 › PP-01</t>
        </is>
      </c>
      <c r="D180" s="3" t="inlineStr">
        <is>
          <t xml:space="preserve">Unidade corresponsável</t>
        </is>
      </c>
      <c r="E180" s="3" t="inlineStr">
        <is>
          <t xml:space="preserve">Consultado (C)</t>
        </is>
      </c>
      <c r="F180" s="3" t="inlineStr">
        <is>
          <t xml:space="preserve">AD/GIM</t>
        </is>
      </c>
    </row>
    <row r="181">
      <c r="A181" s="3" t="inlineStr">
        <is>
          <t xml:space="preserve">PAP-180</t>
        </is>
      </c>
      <c r="B181" s="8" t="str">
        <f>=IF(ISNUMBER(SEARCH("TR-",C181)),"Tarefa",IF(ISNUMBER(SEARCH("AT-",C181)),"Atividade",IF(ISNUMBER(SEARCH("SP-",C181)),"Subprocesso",IF(ISNUMBER(SEARCH("PP-",C181)),"Processo",IF(OR(LEFT(C181,2)="MG",LEFT(C181,2)="MF",LEFT(C181,2)="MS"),"Macroprocesso","")))))</f>
        <v>Processo</v>
      </c>
      <c r="C181" s="3" t="inlineStr">
        <is>
          <t xml:space="preserve">MF-07 › PP-01</t>
        </is>
      </c>
      <c r="D181" s="3" t="inlineStr">
        <is>
          <t xml:space="preserve">Unidade corresponsável</t>
        </is>
      </c>
      <c r="E181" s="3" t="inlineStr">
        <is>
          <t xml:space="preserve">Consultado (C)</t>
        </is>
      </c>
      <c r="F181" s="3" t="inlineStr">
        <is>
          <t xml:space="preserve">AG/GMA</t>
        </is>
      </c>
    </row>
    <row r="182">
      <c r="A182" s="3" t="inlineStr">
        <is>
          <t xml:space="preserve">PAP-181</t>
        </is>
      </c>
      <c r="B182" s="8" t="str">
        <f>=IF(ISNUMBER(SEARCH("TR-",C182)),"Tarefa",IF(ISNUMBER(SEARCH("AT-",C182)),"Atividade",IF(ISNUMBER(SEARCH("SP-",C182)),"Subprocesso",IF(ISNUMBER(SEARCH("PP-",C182)),"Processo",IF(OR(LEFT(C182,2)="MG",LEFT(C182,2)="MF",LEFT(C182,2)="MS"),"Macroprocesso","")))))</f>
        <v>Processo</v>
      </c>
      <c r="C182" s="3" t="inlineStr">
        <is>
          <t xml:space="preserve">MF-07 › PP-01</t>
        </is>
      </c>
      <c r="D182" s="3" t="inlineStr">
        <is>
          <t xml:space="preserve">Ponto focal do Nugep</t>
        </is>
      </c>
      <c r="E182" s="3" t="inlineStr">
        <is>
          <t xml:space="preserve">Informado (I)</t>
        </is>
      </c>
      <c r="F182" s="3" t="inlineStr">
        <is>
          <t xml:space="preserve">Andressa Alves Costa — AE/GCB (Nugep)</t>
        </is>
      </c>
    </row>
    <row r="183">
      <c r="A183" s="3" t="inlineStr">
        <is>
          <t xml:space="preserve">PAP-182</t>
        </is>
      </c>
      <c r="B183" s="8" t="str">
        <f>=IF(ISNUMBER(SEARCH("TR-",C183)),"Tarefa",IF(ISNUMBER(SEARCH("AT-",C183)),"Atividade",IF(ISNUMBER(SEARCH("SP-",C183)),"Subprocesso",IF(ISNUMBER(SEARCH("PP-",C183)),"Processo",IF(OR(LEFT(C183,2)="MG",LEFT(C183,2)="MF",LEFT(C183,2)="MS"),"Macroprocesso","")))))</f>
        <v>Processo</v>
      </c>
      <c r="C183" s="3" t="inlineStr">
        <is>
          <t xml:space="preserve">MF-07 › PP-02</t>
        </is>
      </c>
      <c r="D183" s="3" t="inlineStr">
        <is>
          <t xml:space="preserve">Gestor do processo</t>
        </is>
      </c>
      <c r="E183" s="3" t="inlineStr">
        <is>
          <t xml:space="preserve">Aprova (A)</t>
        </is>
      </c>
      <c r="F183" s="3" t="inlineStr">
        <is>
          <t xml:space="preserve">Gerente de Saneamento e Acesso à Água — AR/GSA</t>
        </is>
      </c>
    </row>
    <row r="184">
      <c r="A184" s="3" t="inlineStr">
        <is>
          <t xml:space="preserve">PAP-183</t>
        </is>
      </c>
      <c r="B184" s="8" t="str">
        <f>=IF(ISNUMBER(SEARCH("TR-",C184)),"Tarefa",IF(ISNUMBER(SEARCH("AT-",C184)),"Atividade",IF(ISNUMBER(SEARCH("SP-",C184)),"Subprocesso",IF(ISNUMBER(SEARCH("PP-",C184)),"Processo",IF(OR(LEFT(C184,2)="MG",LEFT(C184,2)="MF",LEFT(C184,2)="MS"),"Macroprocesso","")))))</f>
        <v>Processo</v>
      </c>
      <c r="C184" s="3" t="inlineStr">
        <is>
          <t xml:space="preserve">MF-07 › PP-02</t>
        </is>
      </c>
      <c r="D184" s="3" t="inlineStr">
        <is>
          <t xml:space="preserve">Equipe do processo</t>
        </is>
      </c>
      <c r="E184" s="3" t="inlineStr">
        <is>
          <t xml:space="preserve">Executa (R)</t>
        </is>
      </c>
      <c r="F184" s="3" t="inlineStr">
        <is>
          <t xml:space="preserve">AR/GSA</t>
        </is>
      </c>
    </row>
    <row r="185">
      <c r="A185" s="3" t="inlineStr">
        <is>
          <t xml:space="preserve">PAP-184</t>
        </is>
      </c>
      <c r="B185" s="8" t="str">
        <f>=IF(ISNUMBER(SEARCH("TR-",C185)),"Tarefa",IF(ISNUMBER(SEARCH("AT-",C185)),"Atividade",IF(ISNUMBER(SEARCH("SP-",C185)),"Subprocesso",IF(ISNUMBER(SEARCH("PP-",C185)),"Processo",IF(OR(LEFT(C185,2)="MG",LEFT(C185,2)="MF",LEFT(C185,2)="MS"),"Macroprocesso","")))))</f>
        <v>Processo</v>
      </c>
      <c r="C185" s="3" t="inlineStr">
        <is>
          <t xml:space="preserve">MF-07 › PP-02</t>
        </is>
      </c>
      <c r="D185" s="3" t="inlineStr">
        <is>
          <t xml:space="preserve">Unidade corresponsável</t>
        </is>
      </c>
      <c r="E185" s="3" t="inlineStr">
        <is>
          <t xml:space="preserve">Consultado (C)</t>
        </is>
      </c>
      <c r="F185" s="3" t="inlineStr">
        <is>
          <t xml:space="preserve">AR/SE</t>
        </is>
      </c>
    </row>
    <row r="186">
      <c r="A186" s="3" t="inlineStr">
        <is>
          <t xml:space="preserve">PAP-185</t>
        </is>
      </c>
      <c r="B186" s="8" t="str">
        <f>=IF(ISNUMBER(SEARCH("TR-",C186)),"Tarefa",IF(ISNUMBER(SEARCH("AT-",C186)),"Atividade",IF(ISNUMBER(SEARCH("SP-",C186)),"Subprocesso",IF(ISNUMBER(SEARCH("PP-",C186)),"Processo",IF(OR(LEFT(C186,2)="MG",LEFT(C186,2)="MF",LEFT(C186,2)="MS"),"Macroprocesso","")))))</f>
        <v>Processo</v>
      </c>
      <c r="C186" s="3" t="inlineStr">
        <is>
          <t xml:space="preserve">MF-07 › PP-02</t>
        </is>
      </c>
      <c r="D186" s="3" t="inlineStr">
        <is>
          <t xml:space="preserve">Ponto focal do Nugep</t>
        </is>
      </c>
      <c r="E186" s="3" t="inlineStr">
        <is>
          <t xml:space="preserve">Informado (I)</t>
        </is>
      </c>
      <c r="F186" s="3" t="inlineStr">
        <is>
          <t xml:space="preserve">Claudia Fernanda Miguel Silva — AA/GTI (Nugep)</t>
        </is>
      </c>
    </row>
    <row r="187">
      <c r="A187" s="3" t="inlineStr">
        <is>
          <t xml:space="preserve">PAP-186</t>
        </is>
      </c>
      <c r="B187" s="8" t="str">
        <f>=IF(ISNUMBER(SEARCH("TR-",C187)),"Tarefa",IF(ISNUMBER(SEARCH("AT-",C187)),"Atividade",IF(ISNUMBER(SEARCH("SP-",C187)),"Subprocesso",IF(ISNUMBER(SEARCH("PP-",C187)),"Processo",IF(OR(LEFT(C187,2)="MG",LEFT(C187,2)="MF",LEFT(C187,2)="MS"),"Macroprocesso","")))))</f>
        <v>Processo</v>
      </c>
      <c r="C187" s="3" t="inlineStr">
        <is>
          <t xml:space="preserve">MF-08 › PP-01</t>
        </is>
      </c>
      <c r="D187" s="3" t="inlineStr">
        <is>
          <t xml:space="preserve">Gestor do processo</t>
        </is>
      </c>
      <c r="E187" s="3" t="inlineStr">
        <is>
          <t xml:space="preserve">Aprova (A)</t>
        </is>
      </c>
      <c r="F187" s="3" t="inlineStr">
        <is>
          <t xml:space="preserve">Gerente de Parcerias e Investimentos — AD/GPI</t>
        </is>
      </c>
    </row>
    <row r="188">
      <c r="A188" s="3" t="inlineStr">
        <is>
          <t xml:space="preserve">PAP-187</t>
        </is>
      </c>
      <c r="B188" s="8" t="str">
        <f>=IF(ISNUMBER(SEARCH("TR-",C188)),"Tarefa",IF(ISNUMBER(SEARCH("AT-",C188)),"Atividade",IF(ISNUMBER(SEARCH("SP-",C188)),"Subprocesso",IF(ISNUMBER(SEARCH("PP-",C188)),"Processo",IF(OR(LEFT(C188,2)="MG",LEFT(C188,2)="MF",LEFT(C188,2)="MS"),"Macroprocesso","")))))</f>
        <v>Processo</v>
      </c>
      <c r="C188" s="3" t="inlineStr">
        <is>
          <t xml:space="preserve">MF-08 › PP-01</t>
        </is>
      </c>
      <c r="D188" s="3" t="inlineStr">
        <is>
          <t xml:space="preserve">Equipe do processo</t>
        </is>
      </c>
      <c r="E188" s="3" t="inlineStr">
        <is>
          <t xml:space="preserve">Executa (R)</t>
        </is>
      </c>
      <c r="F188" s="3" t="inlineStr">
        <is>
          <t xml:space="preserve">AD/GPI</t>
        </is>
      </c>
    </row>
    <row r="189">
      <c r="A189" s="3" t="inlineStr">
        <is>
          <t xml:space="preserve">PAP-188</t>
        </is>
      </c>
      <c r="B189" s="8" t="str">
        <f>=IF(ISNUMBER(SEARCH("TR-",C189)),"Tarefa",IF(ISNUMBER(SEARCH("AT-",C189)),"Atividade",IF(ISNUMBER(SEARCH("SP-",C189)),"Subprocesso",IF(ISNUMBER(SEARCH("PP-",C189)),"Processo",IF(OR(LEFT(C189,2)="MG",LEFT(C189,2)="MF",LEFT(C189,2)="MS"),"Macroprocesso","")))))</f>
        <v>Processo</v>
      </c>
      <c r="C189" s="3" t="inlineStr">
        <is>
          <t xml:space="preserve">MF-08 › PP-01</t>
        </is>
      </c>
      <c r="D189" s="3" t="inlineStr">
        <is>
          <t xml:space="preserve">Unidade corresponsável</t>
        </is>
      </c>
      <c r="E189" s="3" t="inlineStr">
        <is>
          <t xml:space="preserve">Consultado (C)</t>
        </is>
      </c>
      <c r="F189" s="3" t="inlineStr">
        <is>
          <t xml:space="preserve">AD/SE</t>
        </is>
      </c>
    </row>
    <row r="190">
      <c r="A190" s="3" t="inlineStr">
        <is>
          <t xml:space="preserve">PAP-189</t>
        </is>
      </c>
      <c r="B190" s="8" t="str">
        <f>=IF(ISNUMBER(SEARCH("TR-",C190)),"Tarefa",IF(ISNUMBER(SEARCH("AT-",C190)),"Atividade",IF(ISNUMBER(SEARCH("SP-",C190)),"Subprocesso",IF(ISNUMBER(SEARCH("PP-",C190)),"Processo",IF(OR(LEFT(C190,2)="MG",LEFT(C190,2)="MF",LEFT(C190,2)="MS"),"Macroprocesso","")))))</f>
        <v>Processo</v>
      </c>
      <c r="C190" s="3" t="inlineStr">
        <is>
          <t xml:space="preserve">MF-08 › PP-01</t>
        </is>
      </c>
      <c r="D190" s="3" t="inlineStr">
        <is>
          <t xml:space="preserve">Unidade corresponsável</t>
        </is>
      </c>
      <c r="E190" s="3" t="inlineStr">
        <is>
          <t xml:space="preserve">Consultado (C)</t>
        </is>
      </c>
      <c r="F190" s="3" t="inlineStr">
        <is>
          <t xml:space="preserve">PR/AJ</t>
        </is>
      </c>
    </row>
    <row r="191">
      <c r="A191" s="3" t="inlineStr">
        <is>
          <t xml:space="preserve">PAP-190</t>
        </is>
      </c>
      <c r="B191" s="8" t="str">
        <f>=IF(ISNUMBER(SEARCH("TR-",C191)),"Tarefa",IF(ISNUMBER(SEARCH("AT-",C191)),"Atividade",IF(ISNUMBER(SEARCH("SP-",C191)),"Subprocesso",IF(ISNUMBER(SEARCH("PP-",C191)),"Processo",IF(OR(LEFT(C191,2)="MG",LEFT(C191,2)="MF",LEFT(C191,2)="MS"),"Macroprocesso","")))))</f>
        <v>Processo</v>
      </c>
      <c r="C191" s="3" t="inlineStr">
        <is>
          <t xml:space="preserve">MF-08 › PP-01</t>
        </is>
      </c>
      <c r="D191" s="3" t="inlineStr">
        <is>
          <t xml:space="preserve">Ponto focal do Nugep</t>
        </is>
      </c>
      <c r="E191" s="3" t="inlineStr">
        <is>
          <t xml:space="preserve">Informado (I)</t>
        </is>
      </c>
      <c r="F191" s="3" t="inlineStr">
        <is>
          <t xml:space="preserve">Elaine Caetano Santos — AE/GFN (Nugep)</t>
        </is>
      </c>
    </row>
    <row r="192">
      <c r="A192" s="3" t="inlineStr">
        <is>
          <t xml:space="preserve">PAP-191</t>
        </is>
      </c>
      <c r="B192" s="8" t="str">
        <f>=IF(ISNUMBER(SEARCH("TR-",C192)),"Tarefa",IF(ISNUMBER(SEARCH("AT-",C192)),"Atividade",IF(ISNUMBER(SEARCH("SP-",C192)),"Subprocesso",IF(ISNUMBER(SEARCH("PP-",C192)),"Processo",IF(OR(LEFT(C192,2)="MG",LEFT(C192,2)="MF",LEFT(C192,2)="MS"),"Macroprocesso","")))))</f>
        <v>Processo</v>
      </c>
      <c r="C192" s="3" t="inlineStr">
        <is>
          <t xml:space="preserve">MS-01 › PP-01</t>
        </is>
      </c>
      <c r="D192" s="3" t="inlineStr">
        <is>
          <t xml:space="preserve">Gestor do processo</t>
        </is>
      </c>
      <c r="E192" s="3" t="inlineStr">
        <is>
          <t xml:space="preserve">Aprova (A)</t>
        </is>
      </c>
      <c r="F192" s="3" t="inlineStr">
        <is>
          <t xml:space="preserve">Rodrigo Nascimento Farias — AA/GGP</t>
        </is>
      </c>
    </row>
    <row r="193">
      <c r="A193" s="3" t="inlineStr">
        <is>
          <t xml:space="preserve">PAP-192</t>
        </is>
      </c>
      <c r="B193" s="8" t="str">
        <f>=IF(ISNUMBER(SEARCH("TR-",C193)),"Tarefa",IF(ISNUMBER(SEARCH("AT-",C193)),"Atividade",IF(ISNUMBER(SEARCH("SP-",C193)),"Subprocesso",IF(ISNUMBER(SEARCH("PP-",C193)),"Processo",IF(OR(LEFT(C193,2)="MG",LEFT(C193,2)="MF",LEFT(C193,2)="MS"),"Macroprocesso","")))))</f>
        <v>Processo</v>
      </c>
      <c r="C193" s="3" t="inlineStr">
        <is>
          <t xml:space="preserve">MS-01 › PP-01</t>
        </is>
      </c>
      <c r="D193" s="3" t="inlineStr">
        <is>
          <t xml:space="preserve">Equipe do processo</t>
        </is>
      </c>
      <c r="E193" s="3" t="inlineStr">
        <is>
          <t xml:space="preserve">Executa (R)</t>
        </is>
      </c>
      <c r="F193" s="3" t="inlineStr">
        <is>
          <t xml:space="preserve">AA/GGP</t>
        </is>
      </c>
    </row>
    <row r="194">
      <c r="A194" s="3" t="inlineStr">
        <is>
          <t xml:space="preserve">PAP-193</t>
        </is>
      </c>
      <c r="B194" s="8" t="str">
        <f>=IF(ISNUMBER(SEARCH("TR-",C194)),"Tarefa",IF(ISNUMBER(SEARCH("AT-",C194)),"Atividade",IF(ISNUMBER(SEARCH("SP-",C194)),"Subprocesso",IF(ISNUMBER(SEARCH("PP-",C194)),"Processo",IF(OR(LEFT(C194,2)="MG",LEFT(C194,2)="MF",LEFT(C194,2)="MS"),"Macroprocesso","")))))</f>
        <v>Processo</v>
      </c>
      <c r="C194" s="3" t="inlineStr">
        <is>
          <t xml:space="preserve">MS-01 › PP-01</t>
        </is>
      </c>
      <c r="D194" s="3" t="inlineStr">
        <is>
          <t xml:space="preserve">Unidade corresponsável</t>
        </is>
      </c>
      <c r="E194" s="3" t="inlineStr">
        <is>
          <t xml:space="preserve">Consultado (C)</t>
        </is>
      </c>
      <c r="F194" s="3" t="inlineStr">
        <is>
          <t xml:space="preserve">AE/GAG</t>
        </is>
      </c>
    </row>
    <row r="195">
      <c r="A195" s="3" t="inlineStr">
        <is>
          <t xml:space="preserve">PAP-194</t>
        </is>
      </c>
      <c r="B195" s="8" t="str">
        <f>=IF(ISNUMBER(SEARCH("TR-",C195)),"Tarefa",IF(ISNUMBER(SEARCH("AT-",C195)),"Atividade",IF(ISNUMBER(SEARCH("SP-",C195)),"Subprocesso",IF(ISNUMBER(SEARCH("PP-",C195)),"Processo",IF(OR(LEFT(C195,2)="MG",LEFT(C195,2)="MF",LEFT(C195,2)="MS"),"Macroprocesso","")))))</f>
        <v>Processo</v>
      </c>
      <c r="C195" s="3" t="inlineStr">
        <is>
          <t xml:space="preserve">MS-01 › PP-01</t>
        </is>
      </c>
      <c r="D195" s="3" t="inlineStr">
        <is>
          <t xml:space="preserve">Ponto focal do Nugep</t>
        </is>
      </c>
      <c r="E195" s="3" t="inlineStr">
        <is>
          <t xml:space="preserve">Informado (I)</t>
        </is>
      </c>
      <c r="F195" s="3" t="inlineStr">
        <is>
          <t xml:space="preserve">Almir Moreira G. Junior — 11ª/SR (Nugep)</t>
        </is>
      </c>
    </row>
    <row r="196">
      <c r="A196" s="3" t="inlineStr">
        <is>
          <t xml:space="preserve">PAP-195</t>
        </is>
      </c>
      <c r="B196" s="8" t="str">
        <f>=IF(ISNUMBER(SEARCH("TR-",C196)),"Tarefa",IF(ISNUMBER(SEARCH("AT-",C196)),"Atividade",IF(ISNUMBER(SEARCH("SP-",C196)),"Subprocesso",IF(ISNUMBER(SEARCH("PP-",C196)),"Processo",IF(OR(LEFT(C196,2)="MG",LEFT(C196,2)="MF",LEFT(C196,2)="MS"),"Macroprocesso","")))))</f>
        <v>Processo</v>
      </c>
      <c r="C196" s="3" t="inlineStr">
        <is>
          <t xml:space="preserve">MS-01 › PP-02</t>
        </is>
      </c>
      <c r="D196" s="3" t="inlineStr">
        <is>
          <t xml:space="preserve">Gestor do processo</t>
        </is>
      </c>
      <c r="E196" s="3" t="inlineStr">
        <is>
          <t xml:space="preserve">Aprova (A)</t>
        </is>
      </c>
      <c r="F196" s="3" t="inlineStr">
        <is>
          <t xml:space="preserve">Chefe da Unidade de Desenvolvimento de Pessoas — AA/GGP/UDP</t>
        </is>
      </c>
    </row>
    <row r="197">
      <c r="A197" s="3" t="inlineStr">
        <is>
          <t xml:space="preserve">PAP-196</t>
        </is>
      </c>
      <c r="B197" s="8" t="str">
        <f>=IF(ISNUMBER(SEARCH("TR-",C197)),"Tarefa",IF(ISNUMBER(SEARCH("AT-",C197)),"Atividade",IF(ISNUMBER(SEARCH("SP-",C197)),"Subprocesso",IF(ISNUMBER(SEARCH("PP-",C197)),"Processo",IF(OR(LEFT(C197,2)="MG",LEFT(C197,2)="MF",LEFT(C197,2)="MS"),"Macroprocesso","")))))</f>
        <v>Processo</v>
      </c>
      <c r="C197" s="3" t="inlineStr">
        <is>
          <t xml:space="preserve">MS-01 › PP-02</t>
        </is>
      </c>
      <c r="D197" s="3" t="inlineStr">
        <is>
          <t xml:space="preserve">Equipe do processo</t>
        </is>
      </c>
      <c r="E197" s="3" t="inlineStr">
        <is>
          <t xml:space="preserve">Executa (R)</t>
        </is>
      </c>
      <c r="F197" s="3" t="inlineStr">
        <is>
          <t xml:space="preserve">AA/GGP/UDP</t>
        </is>
      </c>
    </row>
    <row r="198">
      <c r="A198" s="3" t="inlineStr">
        <is>
          <t xml:space="preserve">PAP-197</t>
        </is>
      </c>
      <c r="B198" s="8" t="str">
        <f>=IF(ISNUMBER(SEARCH("TR-",C198)),"Tarefa",IF(ISNUMBER(SEARCH("AT-",C198)),"Atividade",IF(ISNUMBER(SEARCH("SP-",C198)),"Subprocesso",IF(ISNUMBER(SEARCH("PP-",C198)),"Processo",IF(OR(LEFT(C198,2)="MG",LEFT(C198,2)="MF",LEFT(C198,2)="MS"),"Macroprocesso","")))))</f>
        <v>Processo</v>
      </c>
      <c r="C198" s="3" t="inlineStr">
        <is>
          <t xml:space="preserve">MS-01 › PP-02</t>
        </is>
      </c>
      <c r="D198" s="3" t="inlineStr">
        <is>
          <t xml:space="preserve">Unidade corresponsável</t>
        </is>
      </c>
      <c r="E198" s="3" t="inlineStr">
        <is>
          <t xml:space="preserve">Consultado (C)</t>
        </is>
      </c>
      <c r="F198" s="3" t="inlineStr">
        <is>
          <t xml:space="preserve">AA/GGP</t>
        </is>
      </c>
    </row>
    <row r="199">
      <c r="A199" s="3" t="inlineStr">
        <is>
          <t xml:space="preserve">PAP-198</t>
        </is>
      </c>
      <c r="B199" s="8" t="str">
        <f>=IF(ISNUMBER(SEARCH("TR-",C199)),"Tarefa",IF(ISNUMBER(SEARCH("AT-",C199)),"Atividade",IF(ISNUMBER(SEARCH("SP-",C199)),"Subprocesso",IF(ISNUMBER(SEARCH("PP-",C199)),"Processo",IF(OR(LEFT(C199,2)="MG",LEFT(C199,2)="MF",LEFT(C199,2)="MS"),"Macroprocesso","")))))</f>
        <v>Processo</v>
      </c>
      <c r="C199" s="3" t="inlineStr">
        <is>
          <t xml:space="preserve">MS-01 › PP-02</t>
        </is>
      </c>
      <c r="D199" s="3" t="inlineStr">
        <is>
          <t xml:space="preserve">Ponto focal do Nugep</t>
        </is>
      </c>
      <c r="E199" s="3" t="inlineStr">
        <is>
          <t xml:space="preserve">Informado (I)</t>
        </is>
      </c>
      <c r="F199" s="3" t="inlineStr">
        <is>
          <t xml:space="preserve">Mikaelly de Araújo Aquino — Cogid/SSI (Nugep)</t>
        </is>
      </c>
    </row>
    <row r="200">
      <c r="A200" s="3" t="inlineStr">
        <is>
          <t xml:space="preserve">PAP-199</t>
        </is>
      </c>
      <c r="B200" s="8" t="str">
        <f>=IF(ISNUMBER(SEARCH("TR-",C200)),"Tarefa",IF(ISNUMBER(SEARCH("AT-",C200)),"Atividade",IF(ISNUMBER(SEARCH("SP-",C200)),"Subprocesso",IF(ISNUMBER(SEARCH("PP-",C200)),"Processo",IF(OR(LEFT(C200,2)="MG",LEFT(C200,2)="MF",LEFT(C200,2)="MS"),"Macroprocesso","")))))</f>
        <v>Processo</v>
      </c>
      <c r="C200" s="3" t="inlineStr">
        <is>
          <t xml:space="preserve">MS-01 › PP-03</t>
        </is>
      </c>
      <c r="D200" s="3" t="inlineStr">
        <is>
          <t xml:space="preserve">Gestor do processo</t>
        </is>
      </c>
      <c r="E200" s="3" t="inlineStr">
        <is>
          <t xml:space="preserve">Aprova (A)</t>
        </is>
      </c>
      <c r="F200" s="3" t="inlineStr">
        <is>
          <t xml:space="preserve">Gerente de Gestão de Pessoas — AA/GGP</t>
        </is>
      </c>
    </row>
    <row r="201">
      <c r="A201" s="3" t="inlineStr">
        <is>
          <t xml:space="preserve">PAP-200</t>
        </is>
      </c>
      <c r="B201" s="8" t="str">
        <f>=IF(ISNUMBER(SEARCH("TR-",C201)),"Tarefa",IF(ISNUMBER(SEARCH("AT-",C201)),"Atividade",IF(ISNUMBER(SEARCH("SP-",C201)),"Subprocesso",IF(ISNUMBER(SEARCH("PP-",C201)),"Processo",IF(OR(LEFT(C201,2)="MG",LEFT(C201,2)="MF",LEFT(C201,2)="MS"),"Macroprocesso","")))))</f>
        <v>Processo</v>
      </c>
      <c r="C201" s="3" t="inlineStr">
        <is>
          <t xml:space="preserve">MS-01 › PP-03</t>
        </is>
      </c>
      <c r="D201" s="3" t="inlineStr">
        <is>
          <t xml:space="preserve">Equipe do processo</t>
        </is>
      </c>
      <c r="E201" s="3" t="inlineStr">
        <is>
          <t xml:space="preserve">Executa (R)</t>
        </is>
      </c>
      <c r="F201" s="3" t="inlineStr">
        <is>
          <t xml:space="preserve">AA/GGP</t>
        </is>
      </c>
    </row>
    <row r="202">
      <c r="A202" s="3" t="inlineStr">
        <is>
          <t xml:space="preserve">PAP-201</t>
        </is>
      </c>
      <c r="B202" s="8" t="str">
        <f>=IF(ISNUMBER(SEARCH("TR-",C202)),"Tarefa",IF(ISNUMBER(SEARCH("AT-",C202)),"Atividade",IF(ISNUMBER(SEARCH("SP-",C202)),"Subprocesso",IF(ISNUMBER(SEARCH("PP-",C202)),"Processo",IF(OR(LEFT(C202,2)="MG",LEFT(C202,2)="MF",LEFT(C202,2)="MS"),"Macroprocesso","")))))</f>
        <v>Processo</v>
      </c>
      <c r="C202" s="3" t="inlineStr">
        <is>
          <t xml:space="preserve">MS-01 › PP-03</t>
        </is>
      </c>
      <c r="D202" s="3" t="inlineStr">
        <is>
          <t xml:space="preserve">Unidade corresponsável</t>
        </is>
      </c>
      <c r="E202" s="3" t="inlineStr">
        <is>
          <t xml:space="preserve">Consultado (C)</t>
        </is>
      </c>
      <c r="F202" s="3" t="inlineStr">
        <is>
          <t xml:space="preserve">AE/GFN</t>
        </is>
      </c>
    </row>
    <row r="203">
      <c r="A203" s="3" t="inlineStr">
        <is>
          <t xml:space="preserve">PAP-202</t>
        </is>
      </c>
      <c r="B203" s="8" t="str">
        <f>=IF(ISNUMBER(SEARCH("TR-",C203)),"Tarefa",IF(ISNUMBER(SEARCH("AT-",C203)),"Atividade",IF(ISNUMBER(SEARCH("SP-",C203)),"Subprocesso",IF(ISNUMBER(SEARCH("PP-",C203)),"Processo",IF(OR(LEFT(C203,2)="MG",LEFT(C203,2)="MF",LEFT(C203,2)="MS"),"Macroprocesso","")))))</f>
        <v>Processo</v>
      </c>
      <c r="C203" s="3" t="inlineStr">
        <is>
          <t xml:space="preserve">MS-01 › PP-03</t>
        </is>
      </c>
      <c r="D203" s="3" t="inlineStr">
        <is>
          <t xml:space="preserve">Ponto focal do Nugep</t>
        </is>
      </c>
      <c r="E203" s="3" t="inlineStr">
        <is>
          <t xml:space="preserve">Informado (I)</t>
        </is>
      </c>
      <c r="F203" s="3" t="inlineStr">
        <is>
          <t xml:space="preserve">Andréa Rachel Ramos Cruz Sousa — AE/GGO (Nugep)</t>
        </is>
      </c>
    </row>
    <row r="204">
      <c r="A204" s="3" t="inlineStr">
        <is>
          <t xml:space="preserve">PAP-203</t>
        </is>
      </c>
      <c r="B204" s="8" t="str">
        <f>=IF(ISNUMBER(SEARCH("TR-",C204)),"Tarefa",IF(ISNUMBER(SEARCH("AT-",C204)),"Atividade",IF(ISNUMBER(SEARCH("SP-",C204)),"Subprocesso",IF(ISNUMBER(SEARCH("PP-",C204)),"Processo",IF(OR(LEFT(C204,2)="MG",LEFT(C204,2)="MF",LEFT(C204,2)="MS"),"Macroprocesso","")))))</f>
        <v>Processo</v>
      </c>
      <c r="C204" s="3" t="inlineStr">
        <is>
          <t xml:space="preserve">MS-01 › PP-04</t>
        </is>
      </c>
      <c r="D204" s="3" t="inlineStr">
        <is>
          <t xml:space="preserve">Gestor do processo</t>
        </is>
      </c>
      <c r="E204" s="3" t="inlineStr">
        <is>
          <t xml:space="preserve">Aprova (A)</t>
        </is>
      </c>
      <c r="F204" s="3" t="inlineStr">
        <is>
          <t xml:space="preserve">Gerente de Gestão de Pessoas — AA/GGP</t>
        </is>
      </c>
    </row>
    <row r="205">
      <c r="A205" s="3" t="inlineStr">
        <is>
          <t xml:space="preserve">PAP-204</t>
        </is>
      </c>
      <c r="B205" s="8" t="str">
        <f>=IF(ISNUMBER(SEARCH("TR-",C205)),"Tarefa",IF(ISNUMBER(SEARCH("AT-",C205)),"Atividade",IF(ISNUMBER(SEARCH("SP-",C205)),"Subprocesso",IF(ISNUMBER(SEARCH("PP-",C205)),"Processo",IF(OR(LEFT(C205,2)="MG",LEFT(C205,2)="MF",LEFT(C205,2)="MS"),"Macroprocesso","")))))</f>
        <v>Processo</v>
      </c>
      <c r="C205" s="3" t="inlineStr">
        <is>
          <t xml:space="preserve">MS-01 › PP-04</t>
        </is>
      </c>
      <c r="D205" s="3" t="inlineStr">
        <is>
          <t xml:space="preserve">Equipe do processo</t>
        </is>
      </c>
      <c r="E205" s="3" t="inlineStr">
        <is>
          <t xml:space="preserve">Executa (R)</t>
        </is>
      </c>
      <c r="F205" s="3" t="inlineStr">
        <is>
          <t xml:space="preserve">AA/GGP</t>
        </is>
      </c>
    </row>
    <row r="206">
      <c r="A206" s="3" t="inlineStr">
        <is>
          <t xml:space="preserve">PAP-205</t>
        </is>
      </c>
      <c r="B206" s="8" t="str">
        <f>=IF(ISNUMBER(SEARCH("TR-",C206)),"Tarefa",IF(ISNUMBER(SEARCH("AT-",C206)),"Atividade",IF(ISNUMBER(SEARCH("SP-",C206)),"Subprocesso",IF(ISNUMBER(SEARCH("PP-",C206)),"Processo",IF(OR(LEFT(C206,2)="MG",LEFT(C206,2)="MF",LEFT(C206,2)="MS"),"Macroprocesso","")))))</f>
        <v>Processo</v>
      </c>
      <c r="C206" s="3" t="inlineStr">
        <is>
          <t xml:space="preserve">MS-01 › PP-04</t>
        </is>
      </c>
      <c r="D206" s="3" t="inlineStr">
        <is>
          <t xml:space="preserve">Unidade corresponsável</t>
        </is>
      </c>
      <c r="E206" s="3" t="inlineStr">
        <is>
          <t xml:space="preserve">Consultado (C)</t>
        </is>
      </c>
      <c r="F206" s="3" t="inlineStr">
        <is>
          <t xml:space="preserve">PR/AJ</t>
        </is>
      </c>
    </row>
    <row r="207">
      <c r="A207" s="3" t="inlineStr">
        <is>
          <t xml:space="preserve">PAP-206</t>
        </is>
      </c>
      <c r="B207" s="8" t="str">
        <f>=IF(ISNUMBER(SEARCH("TR-",C207)),"Tarefa",IF(ISNUMBER(SEARCH("AT-",C207)),"Atividade",IF(ISNUMBER(SEARCH("SP-",C207)),"Subprocesso",IF(ISNUMBER(SEARCH("PP-",C207)),"Processo",IF(OR(LEFT(C207,2)="MG",LEFT(C207,2)="MF",LEFT(C207,2)="MS"),"Macroprocesso","")))))</f>
        <v>Processo</v>
      </c>
      <c r="C207" s="3" t="inlineStr">
        <is>
          <t xml:space="preserve">MS-01 › PP-04</t>
        </is>
      </c>
      <c r="D207" s="3" t="inlineStr">
        <is>
          <t xml:space="preserve">Ponto focal do Nugep</t>
        </is>
      </c>
      <c r="E207" s="3" t="inlineStr">
        <is>
          <t xml:space="preserve">Informado (I)</t>
        </is>
      </c>
      <c r="F207" s="3" t="inlineStr">
        <is>
          <t xml:space="preserve">Cristiane Frez da Silva Resende — Cogid/STIC (Nugep)</t>
        </is>
      </c>
    </row>
    <row r="208">
      <c r="A208" s="3" t="inlineStr">
        <is>
          <t xml:space="preserve">PAP-207</t>
        </is>
      </c>
      <c r="B208" s="8" t="str">
        <f>=IF(ISNUMBER(SEARCH("TR-",C208)),"Tarefa",IF(ISNUMBER(SEARCH("AT-",C208)),"Atividade",IF(ISNUMBER(SEARCH("SP-",C208)),"Subprocesso",IF(ISNUMBER(SEARCH("PP-",C208)),"Processo",IF(OR(LEFT(C208,2)="MG",LEFT(C208,2)="MF",LEFT(C208,2)="MS"),"Macroprocesso","")))))</f>
        <v>Processo</v>
      </c>
      <c r="C208" s="3" t="inlineStr">
        <is>
          <t xml:space="preserve">MS-01 › PP-05</t>
        </is>
      </c>
      <c r="D208" s="3" t="inlineStr">
        <is>
          <t xml:space="preserve">Gestor do processo</t>
        </is>
      </c>
      <c r="E208" s="3" t="inlineStr">
        <is>
          <t xml:space="preserve">Aprova (A)</t>
        </is>
      </c>
      <c r="F208" s="3" t="inlineStr">
        <is>
          <t xml:space="preserve">Gerente de Gestão de Pessoas — AA/GGP</t>
        </is>
      </c>
    </row>
    <row r="209">
      <c r="A209" s="3" t="inlineStr">
        <is>
          <t xml:space="preserve">PAP-208</t>
        </is>
      </c>
      <c r="B209" s="8" t="str">
        <f>=IF(ISNUMBER(SEARCH("TR-",C209)),"Tarefa",IF(ISNUMBER(SEARCH("AT-",C209)),"Atividade",IF(ISNUMBER(SEARCH("SP-",C209)),"Subprocesso",IF(ISNUMBER(SEARCH("PP-",C209)),"Processo",IF(OR(LEFT(C209,2)="MG",LEFT(C209,2)="MF",LEFT(C209,2)="MS"),"Macroprocesso","")))))</f>
        <v>Processo</v>
      </c>
      <c r="C209" s="3" t="inlineStr">
        <is>
          <t xml:space="preserve">MS-01 › PP-05</t>
        </is>
      </c>
      <c r="D209" s="3" t="inlineStr">
        <is>
          <t xml:space="preserve">Equipe do processo</t>
        </is>
      </c>
      <c r="E209" s="3" t="inlineStr">
        <is>
          <t xml:space="preserve">Executa (R)</t>
        </is>
      </c>
      <c r="F209" s="3" t="inlineStr">
        <is>
          <t xml:space="preserve">AA/GGP</t>
        </is>
      </c>
    </row>
    <row r="210">
      <c r="A210" s="3" t="inlineStr">
        <is>
          <t xml:space="preserve">PAP-209</t>
        </is>
      </c>
      <c r="B210" s="8" t="str">
        <f>=IF(ISNUMBER(SEARCH("TR-",C210)),"Tarefa",IF(ISNUMBER(SEARCH("AT-",C210)),"Atividade",IF(ISNUMBER(SEARCH("SP-",C210)),"Subprocesso",IF(ISNUMBER(SEARCH("PP-",C210)),"Processo",IF(OR(LEFT(C210,2)="MG",LEFT(C210,2)="MF",LEFT(C210,2)="MS"),"Macroprocesso","")))))</f>
        <v>Processo</v>
      </c>
      <c r="C210" s="3" t="inlineStr">
        <is>
          <t xml:space="preserve">MS-01 › PP-05</t>
        </is>
      </c>
      <c r="D210" s="3" t="inlineStr">
        <is>
          <t xml:space="preserve">Unidade corresponsável</t>
        </is>
      </c>
      <c r="E210" s="3" t="inlineStr">
        <is>
          <t xml:space="preserve">Consultado (C)</t>
        </is>
      </c>
      <c r="F210" s="3" t="inlineStr">
        <is>
          <t xml:space="preserve">AA/GPA/UAL</t>
        </is>
      </c>
    </row>
    <row r="211">
      <c r="A211" s="3" t="inlineStr">
        <is>
          <t xml:space="preserve">PAP-210</t>
        </is>
      </c>
      <c r="B211" s="8" t="str">
        <f>=IF(ISNUMBER(SEARCH("TR-",C211)),"Tarefa",IF(ISNUMBER(SEARCH("AT-",C211)),"Atividade",IF(ISNUMBER(SEARCH("SP-",C211)),"Subprocesso",IF(ISNUMBER(SEARCH("PP-",C211)),"Processo",IF(OR(LEFT(C211,2)="MG",LEFT(C211,2)="MF",LEFT(C211,2)="MS"),"Macroprocesso","")))))</f>
        <v>Processo</v>
      </c>
      <c r="C211" s="3" t="inlineStr">
        <is>
          <t xml:space="preserve">MS-01 › PP-05</t>
        </is>
      </c>
      <c r="D211" s="3" t="inlineStr">
        <is>
          <t xml:space="preserve">Ponto focal do Nugep</t>
        </is>
      </c>
      <c r="E211" s="3" t="inlineStr">
        <is>
          <t xml:space="preserve">Informado (I)</t>
        </is>
      </c>
      <c r="F211" s="3" t="inlineStr">
        <is>
          <t xml:space="preserve">Ivanize Freitas de Oliveira — Consad/AUD (Nugep)</t>
        </is>
      </c>
    </row>
    <row r="212">
      <c r="A212" s="3" t="inlineStr">
        <is>
          <t xml:space="preserve">PAP-211</t>
        </is>
      </c>
      <c r="B212" s="8" t="str">
        <f>=IF(ISNUMBER(SEARCH("TR-",C212)),"Tarefa",IF(ISNUMBER(SEARCH("AT-",C212)),"Atividade",IF(ISNUMBER(SEARCH("SP-",C212)),"Subprocesso",IF(ISNUMBER(SEARCH("PP-",C212)),"Processo",IF(OR(LEFT(C212,2)="MG",LEFT(C212,2)="MF",LEFT(C212,2)="MS"),"Macroprocesso","")))))</f>
        <v>Processo</v>
      </c>
      <c r="C212" s="3" t="inlineStr">
        <is>
          <t xml:space="preserve">MS-02 › PP-01</t>
        </is>
      </c>
      <c r="D212" s="3" t="inlineStr">
        <is>
          <t xml:space="preserve">Gestor do processo</t>
        </is>
      </c>
      <c r="E212" s="3" t="inlineStr">
        <is>
          <t xml:space="preserve">Aprova (A)</t>
        </is>
      </c>
      <c r="F212" s="3" t="inlineStr">
        <is>
          <t xml:space="preserve">Chefe da Unidade de Administração Predial e Logística — AA/GPA/UAL</t>
        </is>
      </c>
    </row>
    <row r="213">
      <c r="A213" s="3" t="inlineStr">
        <is>
          <t xml:space="preserve">PAP-212</t>
        </is>
      </c>
      <c r="B213" s="8" t="str">
        <f>=IF(ISNUMBER(SEARCH("TR-",C213)),"Tarefa",IF(ISNUMBER(SEARCH("AT-",C213)),"Atividade",IF(ISNUMBER(SEARCH("SP-",C213)),"Subprocesso",IF(ISNUMBER(SEARCH("PP-",C213)),"Processo",IF(OR(LEFT(C213,2)="MG",LEFT(C213,2)="MF",LEFT(C213,2)="MS"),"Macroprocesso","")))))</f>
        <v>Processo</v>
      </c>
      <c r="C213" s="3" t="inlineStr">
        <is>
          <t xml:space="preserve">MS-02 › PP-01</t>
        </is>
      </c>
      <c r="D213" s="3" t="inlineStr">
        <is>
          <t xml:space="preserve">Equipe do processo</t>
        </is>
      </c>
      <c r="E213" s="3" t="inlineStr">
        <is>
          <t xml:space="preserve">Executa (R)</t>
        </is>
      </c>
      <c r="F213" s="3" t="inlineStr">
        <is>
          <t xml:space="preserve">AA/GPA/UAL</t>
        </is>
      </c>
    </row>
    <row r="214">
      <c r="A214" s="3" t="inlineStr">
        <is>
          <t xml:space="preserve">PAP-213</t>
        </is>
      </c>
      <c r="B214" s="8" t="str">
        <f>=IF(ISNUMBER(SEARCH("TR-",C214)),"Tarefa",IF(ISNUMBER(SEARCH("AT-",C214)),"Atividade",IF(ISNUMBER(SEARCH("SP-",C214)),"Subprocesso",IF(ISNUMBER(SEARCH("PP-",C214)),"Processo",IF(OR(LEFT(C214,2)="MG",LEFT(C214,2)="MF",LEFT(C214,2)="MS"),"Macroprocesso","")))))</f>
        <v>Processo</v>
      </c>
      <c r="C214" s="3" t="inlineStr">
        <is>
          <t xml:space="preserve">MS-02 › PP-01</t>
        </is>
      </c>
      <c r="D214" s="3" t="inlineStr">
        <is>
          <t xml:space="preserve">Unidade corresponsável</t>
        </is>
      </c>
      <c r="E214" s="3" t="inlineStr">
        <is>
          <t xml:space="preserve">Consultado (C)</t>
        </is>
      </c>
      <c r="F214" s="3" t="inlineStr">
        <is>
          <t xml:space="preserve">AA/GPA</t>
        </is>
      </c>
    </row>
    <row r="215">
      <c r="A215" s="3" t="inlineStr">
        <is>
          <t xml:space="preserve">PAP-214</t>
        </is>
      </c>
      <c r="B215" s="8" t="str">
        <f>=IF(ISNUMBER(SEARCH("TR-",C215)),"Tarefa",IF(ISNUMBER(SEARCH("AT-",C215)),"Atividade",IF(ISNUMBER(SEARCH("SP-",C215)),"Subprocesso",IF(ISNUMBER(SEARCH("PP-",C215)),"Processo",IF(OR(LEFT(C215,2)="MG",LEFT(C215,2)="MF",LEFT(C215,2)="MS"),"Macroprocesso","")))))</f>
        <v>Processo</v>
      </c>
      <c r="C215" s="3" t="inlineStr">
        <is>
          <t xml:space="preserve">MS-02 › PP-01</t>
        </is>
      </c>
      <c r="D215" s="3" t="inlineStr">
        <is>
          <t xml:space="preserve">Ponto focal do Nugep</t>
        </is>
      </c>
      <c r="E215" s="3" t="inlineStr">
        <is>
          <t xml:space="preserve">Informado (I)</t>
        </is>
      </c>
      <c r="F215" s="3" t="inlineStr">
        <is>
          <t xml:space="preserve">Daniel Henrique Perdigao Ferreira — AG/GAF (Nugep)</t>
        </is>
      </c>
    </row>
    <row r="216">
      <c r="A216" s="3" t="inlineStr">
        <is>
          <t xml:space="preserve">PAP-215</t>
        </is>
      </c>
      <c r="B216" s="8" t="str">
        <f>=IF(ISNUMBER(SEARCH("TR-",C216)),"Tarefa",IF(ISNUMBER(SEARCH("AT-",C216)),"Atividade",IF(ISNUMBER(SEARCH("SP-",C216)),"Subprocesso",IF(ISNUMBER(SEARCH("PP-",C216)),"Processo",IF(OR(LEFT(C216,2)="MG",LEFT(C216,2)="MF",LEFT(C216,2)="MS"),"Macroprocesso","")))))</f>
        <v>Processo</v>
      </c>
      <c r="C216" s="3" t="inlineStr">
        <is>
          <t xml:space="preserve">MS-02 › PP-02</t>
        </is>
      </c>
      <c r="D216" s="3" t="inlineStr">
        <is>
          <t xml:space="preserve">Gestor do processo</t>
        </is>
      </c>
      <c r="E216" s="3" t="inlineStr">
        <is>
          <t xml:space="preserve">Aprova (A)</t>
        </is>
      </c>
      <c r="F216" s="3" t="inlineStr">
        <is>
          <t xml:space="preserve">Chefe da Unidade de Administração Predial e Logística — AA/GPA/UAL</t>
        </is>
      </c>
    </row>
    <row r="217">
      <c r="A217" s="3" t="inlineStr">
        <is>
          <t xml:space="preserve">PAP-216</t>
        </is>
      </c>
      <c r="B217" s="8" t="str">
        <f>=IF(ISNUMBER(SEARCH("TR-",C217)),"Tarefa",IF(ISNUMBER(SEARCH("AT-",C217)),"Atividade",IF(ISNUMBER(SEARCH("SP-",C217)),"Subprocesso",IF(ISNUMBER(SEARCH("PP-",C217)),"Processo",IF(OR(LEFT(C217,2)="MG",LEFT(C217,2)="MF",LEFT(C217,2)="MS"),"Macroprocesso","")))))</f>
        <v>Processo</v>
      </c>
      <c r="C217" s="3" t="inlineStr">
        <is>
          <t xml:space="preserve">MS-02 › PP-02</t>
        </is>
      </c>
      <c r="D217" s="3" t="inlineStr">
        <is>
          <t xml:space="preserve">Equipe do processo</t>
        </is>
      </c>
      <c r="E217" s="3" t="inlineStr">
        <is>
          <t xml:space="preserve">Executa (R)</t>
        </is>
      </c>
      <c r="F217" s="3" t="inlineStr">
        <is>
          <t xml:space="preserve">AA/GPA/UAL</t>
        </is>
      </c>
    </row>
    <row r="218">
      <c r="A218" s="3" t="inlineStr">
        <is>
          <t xml:space="preserve">PAP-217</t>
        </is>
      </c>
      <c r="B218" s="8" t="str">
        <f>=IF(ISNUMBER(SEARCH("TR-",C218)),"Tarefa",IF(ISNUMBER(SEARCH("AT-",C218)),"Atividade",IF(ISNUMBER(SEARCH("SP-",C218)),"Subprocesso",IF(ISNUMBER(SEARCH("PP-",C218)),"Processo",IF(OR(LEFT(C218,2)="MG",LEFT(C218,2)="MF",LEFT(C218,2)="MS"),"Macroprocesso","")))))</f>
        <v>Processo</v>
      </c>
      <c r="C218" s="3" t="inlineStr">
        <is>
          <t xml:space="preserve">MS-02 › PP-02</t>
        </is>
      </c>
      <c r="D218" s="3" t="inlineStr">
        <is>
          <t xml:space="preserve">Unidade corresponsável</t>
        </is>
      </c>
      <c r="E218" s="3" t="inlineStr">
        <is>
          <t xml:space="preserve">Consultado (C)</t>
        </is>
      </c>
      <c r="F218" s="3" t="inlineStr">
        <is>
          <t xml:space="preserve">AA/GPA/UPM</t>
        </is>
      </c>
    </row>
    <row r="219">
      <c r="A219" s="3" t="inlineStr">
        <is>
          <t xml:space="preserve">PAP-218</t>
        </is>
      </c>
      <c r="B219" s="8" t="str">
        <f>=IF(ISNUMBER(SEARCH("TR-",C219)),"Tarefa",IF(ISNUMBER(SEARCH("AT-",C219)),"Atividade",IF(ISNUMBER(SEARCH("SP-",C219)),"Subprocesso",IF(ISNUMBER(SEARCH("PP-",C219)),"Processo",IF(OR(LEFT(C219,2)="MG",LEFT(C219,2)="MF",LEFT(C219,2)="MS"),"Macroprocesso","")))))</f>
        <v>Processo</v>
      </c>
      <c r="C219" s="3" t="inlineStr">
        <is>
          <t xml:space="preserve">MS-02 › PP-02</t>
        </is>
      </c>
      <c r="D219" s="3" t="inlineStr">
        <is>
          <t xml:space="preserve">Ponto focal do Nugep</t>
        </is>
      </c>
      <c r="E219" s="3" t="inlineStr">
        <is>
          <t xml:space="preserve">Informado (I)</t>
        </is>
      </c>
      <c r="F219" s="3" t="inlineStr">
        <is>
          <t xml:space="preserve">Sistanley Jones Lima Bispo — Consad/COR (Nugep)</t>
        </is>
      </c>
    </row>
    <row r="220">
      <c r="A220" s="3" t="inlineStr">
        <is>
          <t xml:space="preserve">PAP-219</t>
        </is>
      </c>
      <c r="B220" s="8" t="str">
        <f>=IF(ISNUMBER(SEARCH("TR-",C220)),"Tarefa",IF(ISNUMBER(SEARCH("AT-",C220)),"Atividade",IF(ISNUMBER(SEARCH("SP-",C220)),"Subprocesso",IF(ISNUMBER(SEARCH("PP-",C220)),"Processo",IF(OR(LEFT(C220,2)="MG",LEFT(C220,2)="MF",LEFT(C220,2)="MS"),"Macroprocesso","")))))</f>
        <v>Processo</v>
      </c>
      <c r="C220" s="3" t="inlineStr">
        <is>
          <t xml:space="preserve">MS-03 › PP-01</t>
        </is>
      </c>
      <c r="D220" s="3" t="inlineStr">
        <is>
          <t xml:space="preserve">Gestor do processo</t>
        </is>
      </c>
      <c r="E220" s="3" t="inlineStr">
        <is>
          <t xml:space="preserve">Aprova (A)</t>
        </is>
      </c>
      <c r="F220" s="3" t="inlineStr">
        <is>
          <t xml:space="preserve">Chefe da Unidade de Patrimônio e Material — AA/GPA/UPM</t>
        </is>
      </c>
    </row>
    <row r="221">
      <c r="A221" s="3" t="inlineStr">
        <is>
          <t xml:space="preserve">PAP-220</t>
        </is>
      </c>
      <c r="B221" s="8" t="str">
        <f>=IF(ISNUMBER(SEARCH("TR-",C221)),"Tarefa",IF(ISNUMBER(SEARCH("AT-",C221)),"Atividade",IF(ISNUMBER(SEARCH("SP-",C221)),"Subprocesso",IF(ISNUMBER(SEARCH("PP-",C221)),"Processo",IF(OR(LEFT(C221,2)="MG",LEFT(C221,2)="MF",LEFT(C221,2)="MS"),"Macroprocesso","")))))</f>
        <v>Processo</v>
      </c>
      <c r="C221" s="3" t="inlineStr">
        <is>
          <t xml:space="preserve">MS-03 › PP-01</t>
        </is>
      </c>
      <c r="D221" s="3" t="inlineStr">
        <is>
          <t xml:space="preserve">Equipe do processo</t>
        </is>
      </c>
      <c r="E221" s="3" t="inlineStr">
        <is>
          <t xml:space="preserve">Executa (R)</t>
        </is>
      </c>
      <c r="F221" s="3" t="inlineStr">
        <is>
          <t xml:space="preserve">AA/GPA/UPM</t>
        </is>
      </c>
    </row>
    <row r="222">
      <c r="A222" s="3" t="inlineStr">
        <is>
          <t xml:space="preserve">PAP-221</t>
        </is>
      </c>
      <c r="B222" s="8" t="str">
        <f>=IF(ISNUMBER(SEARCH("TR-",C222)),"Tarefa",IF(ISNUMBER(SEARCH("AT-",C222)),"Atividade",IF(ISNUMBER(SEARCH("SP-",C222)),"Subprocesso",IF(ISNUMBER(SEARCH("PP-",C222)),"Processo",IF(OR(LEFT(C222,2)="MG",LEFT(C222,2)="MF",LEFT(C222,2)="MS"),"Macroprocesso","")))))</f>
        <v>Processo</v>
      </c>
      <c r="C222" s="3" t="inlineStr">
        <is>
          <t xml:space="preserve">MS-03 › PP-01</t>
        </is>
      </c>
      <c r="D222" s="3" t="inlineStr">
        <is>
          <t xml:space="preserve">Unidade corresponsável</t>
        </is>
      </c>
      <c r="E222" s="3" t="inlineStr">
        <is>
          <t xml:space="preserve">Consultado (C)</t>
        </is>
      </c>
      <c r="F222" s="3" t="inlineStr">
        <is>
          <t xml:space="preserve">AG/GAF</t>
        </is>
      </c>
    </row>
    <row r="223">
      <c r="A223" s="3" t="inlineStr">
        <is>
          <t xml:space="preserve">PAP-222</t>
        </is>
      </c>
      <c r="B223" s="8" t="str">
        <f>=IF(ISNUMBER(SEARCH("TR-",C223)),"Tarefa",IF(ISNUMBER(SEARCH("AT-",C223)),"Atividade",IF(ISNUMBER(SEARCH("SP-",C223)),"Subprocesso",IF(ISNUMBER(SEARCH("PP-",C223)),"Processo",IF(OR(LEFT(C223,2)="MG",LEFT(C223,2)="MF",LEFT(C223,2)="MS"),"Macroprocesso","")))))</f>
        <v>Processo</v>
      </c>
      <c r="C223" s="3" t="inlineStr">
        <is>
          <t xml:space="preserve">MS-03 › PP-01</t>
        </is>
      </c>
      <c r="D223" s="3" t="inlineStr">
        <is>
          <t xml:space="preserve">Unidade corresponsável</t>
        </is>
      </c>
      <c r="E223" s="3" t="inlineStr">
        <is>
          <t xml:space="preserve">Consultado (C)</t>
        </is>
      </c>
      <c r="F223" s="3" t="inlineStr">
        <is>
          <t xml:space="preserve">PR/AJ</t>
        </is>
      </c>
    </row>
    <row r="224">
      <c r="A224" s="3" t="inlineStr">
        <is>
          <t xml:space="preserve">PAP-223</t>
        </is>
      </c>
      <c r="B224" s="8" t="str">
        <f>=IF(ISNUMBER(SEARCH("TR-",C224)),"Tarefa",IF(ISNUMBER(SEARCH("AT-",C224)),"Atividade",IF(ISNUMBER(SEARCH("SP-",C224)),"Subprocesso",IF(ISNUMBER(SEARCH("PP-",C224)),"Processo",IF(OR(LEFT(C224,2)="MG",LEFT(C224,2)="MF",LEFT(C224,2)="MS"),"Macroprocesso","")))))</f>
        <v>Processo</v>
      </c>
      <c r="C224" s="3" t="inlineStr">
        <is>
          <t xml:space="preserve">MS-03 › PP-01</t>
        </is>
      </c>
      <c r="D224" s="3" t="inlineStr">
        <is>
          <t xml:space="preserve">Ponto focal do Nugep</t>
        </is>
      </c>
      <c r="E224" s="3" t="inlineStr">
        <is>
          <t xml:space="preserve">Informado (I)</t>
        </is>
      </c>
      <c r="F224" s="3" t="inlineStr">
        <is>
          <t xml:space="preserve">Carlos Henrique da Silva Marques — AG/GCT (Nugep)</t>
        </is>
      </c>
    </row>
    <row r="225">
      <c r="A225" s="3" t="inlineStr">
        <is>
          <t xml:space="preserve">PAP-224</t>
        </is>
      </c>
      <c r="B225" s="8" t="str">
        <f>=IF(ISNUMBER(SEARCH("TR-",C225)),"Tarefa",IF(ISNUMBER(SEARCH("AT-",C225)),"Atividade",IF(ISNUMBER(SEARCH("SP-",C225)),"Subprocesso",IF(ISNUMBER(SEARCH("PP-",C225)),"Processo",IF(OR(LEFT(C225,2)="MG",LEFT(C225,2)="MF",LEFT(C225,2)="MS"),"Macroprocesso","")))))</f>
        <v>Processo</v>
      </c>
      <c r="C225" s="3" t="inlineStr">
        <is>
          <t xml:space="preserve">MS-03 › PP-02</t>
        </is>
      </c>
      <c r="D225" s="3" t="inlineStr">
        <is>
          <t xml:space="preserve">Gestor do processo</t>
        </is>
      </c>
      <c r="E225" s="3" t="inlineStr">
        <is>
          <t xml:space="preserve">Aprova (A)</t>
        </is>
      </c>
      <c r="F225" s="3" t="inlineStr">
        <is>
          <t xml:space="preserve">Chefe da Unidade de Administração Predial e Logística — AA/GPA/UAL</t>
        </is>
      </c>
    </row>
    <row r="226">
      <c r="A226" s="3" t="inlineStr">
        <is>
          <t xml:space="preserve">PAP-225</t>
        </is>
      </c>
      <c r="B226" s="8" t="str">
        <f>=IF(ISNUMBER(SEARCH("TR-",C226)),"Tarefa",IF(ISNUMBER(SEARCH("AT-",C226)),"Atividade",IF(ISNUMBER(SEARCH("SP-",C226)),"Subprocesso",IF(ISNUMBER(SEARCH("PP-",C226)),"Processo",IF(OR(LEFT(C226,2)="MG",LEFT(C226,2)="MF",LEFT(C226,2)="MS"),"Macroprocesso","")))))</f>
        <v>Processo</v>
      </c>
      <c r="C226" s="3" t="inlineStr">
        <is>
          <t xml:space="preserve">MS-03 › PP-02</t>
        </is>
      </c>
      <c r="D226" s="3" t="inlineStr">
        <is>
          <t xml:space="preserve">Equipe do processo</t>
        </is>
      </c>
      <c r="E226" s="3" t="inlineStr">
        <is>
          <t xml:space="preserve">Executa (R)</t>
        </is>
      </c>
      <c r="F226" s="3" t="inlineStr">
        <is>
          <t xml:space="preserve">AA/GPA/UAL</t>
        </is>
      </c>
    </row>
    <row r="227">
      <c r="A227" s="3" t="inlineStr">
        <is>
          <t xml:space="preserve">PAP-226</t>
        </is>
      </c>
      <c r="B227" s="8" t="str">
        <f>=IF(ISNUMBER(SEARCH("TR-",C227)),"Tarefa",IF(ISNUMBER(SEARCH("AT-",C227)),"Atividade",IF(ISNUMBER(SEARCH("SP-",C227)),"Subprocesso",IF(ISNUMBER(SEARCH("PP-",C227)),"Processo",IF(OR(LEFT(C227,2)="MG",LEFT(C227,2)="MF",LEFT(C227,2)="MS"),"Macroprocesso","")))))</f>
        <v>Processo</v>
      </c>
      <c r="C227" s="3" t="inlineStr">
        <is>
          <t xml:space="preserve">MS-03 › PP-02</t>
        </is>
      </c>
      <c r="D227" s="3" t="inlineStr">
        <is>
          <t xml:space="preserve">Unidade corresponsável</t>
        </is>
      </c>
      <c r="E227" s="3" t="inlineStr">
        <is>
          <t xml:space="preserve">Consultado (C)</t>
        </is>
      </c>
      <c r="F227" s="3" t="inlineStr">
        <is>
          <t xml:space="preserve">AA/GPA</t>
        </is>
      </c>
    </row>
    <row r="228">
      <c r="A228" s="3" t="inlineStr">
        <is>
          <t xml:space="preserve">PAP-227</t>
        </is>
      </c>
      <c r="B228" s="8" t="str">
        <f>=IF(ISNUMBER(SEARCH("TR-",C228)),"Tarefa",IF(ISNUMBER(SEARCH("AT-",C228)),"Atividade",IF(ISNUMBER(SEARCH("SP-",C228)),"Subprocesso",IF(ISNUMBER(SEARCH("PP-",C228)),"Processo",IF(OR(LEFT(C228,2)="MG",LEFT(C228,2)="MF",LEFT(C228,2)="MS"),"Macroprocesso","")))))</f>
        <v>Processo</v>
      </c>
      <c r="C228" s="3" t="inlineStr">
        <is>
          <t xml:space="preserve">MS-03 › PP-02</t>
        </is>
      </c>
      <c r="D228" s="3" t="inlineStr">
        <is>
          <t xml:space="preserve">Ponto focal do Nugep</t>
        </is>
      </c>
      <c r="E228" s="3" t="inlineStr">
        <is>
          <t xml:space="preserve">Informado (I)</t>
        </is>
      </c>
      <c r="F228" s="3" t="inlineStr">
        <is>
          <t xml:space="preserve">Ivana Resende de Lima — Consad/OUV (Nugep)</t>
        </is>
      </c>
    </row>
    <row r="229">
      <c r="A229" s="3" t="inlineStr">
        <is>
          <t xml:space="preserve">PAP-228</t>
        </is>
      </c>
      <c r="B229" s="8" t="str">
        <f>=IF(ISNUMBER(SEARCH("TR-",C229)),"Tarefa",IF(ISNUMBER(SEARCH("AT-",C229)),"Atividade",IF(ISNUMBER(SEARCH("SP-",C229)),"Subprocesso",IF(ISNUMBER(SEARCH("PP-",C229)),"Processo",IF(OR(LEFT(C229,2)="MG",LEFT(C229,2)="MF",LEFT(C229,2)="MS"),"Macroprocesso","")))))</f>
        <v>Processo</v>
      </c>
      <c r="C229" s="3" t="inlineStr">
        <is>
          <t xml:space="preserve">MS-03 › PP-03</t>
        </is>
      </c>
      <c r="D229" s="3" t="inlineStr">
        <is>
          <t xml:space="preserve">Gestor do processo</t>
        </is>
      </c>
      <c r="E229" s="3" t="inlineStr">
        <is>
          <t xml:space="preserve">Aprova (A)</t>
        </is>
      </c>
      <c r="F229" s="3" t="inlineStr">
        <is>
          <t xml:space="preserve">Chefe da Unidade de Patrimônio e Material — AA/GPA/UPM</t>
        </is>
      </c>
    </row>
    <row r="230">
      <c r="A230" s="3" t="inlineStr">
        <is>
          <t xml:space="preserve">PAP-229</t>
        </is>
      </c>
      <c r="B230" s="8" t="str">
        <f>=IF(ISNUMBER(SEARCH("TR-",C230)),"Tarefa",IF(ISNUMBER(SEARCH("AT-",C230)),"Atividade",IF(ISNUMBER(SEARCH("SP-",C230)),"Subprocesso",IF(ISNUMBER(SEARCH("PP-",C230)),"Processo",IF(OR(LEFT(C230,2)="MG",LEFT(C230,2)="MF",LEFT(C230,2)="MS"),"Macroprocesso","")))))</f>
        <v>Processo</v>
      </c>
      <c r="C230" s="3" t="inlineStr">
        <is>
          <t xml:space="preserve">MS-03 › PP-03</t>
        </is>
      </c>
      <c r="D230" s="3" t="inlineStr">
        <is>
          <t xml:space="preserve">Equipe do processo</t>
        </is>
      </c>
      <c r="E230" s="3" t="inlineStr">
        <is>
          <t xml:space="preserve">Executa (R)</t>
        </is>
      </c>
      <c r="F230" s="3" t="inlineStr">
        <is>
          <t xml:space="preserve">AA/GPA/UPM</t>
        </is>
      </c>
    </row>
    <row r="231">
      <c r="A231" s="3" t="inlineStr">
        <is>
          <t xml:space="preserve">PAP-230</t>
        </is>
      </c>
      <c r="B231" s="8" t="str">
        <f>=IF(ISNUMBER(SEARCH("TR-",C231)),"Tarefa",IF(ISNUMBER(SEARCH("AT-",C231)),"Atividade",IF(ISNUMBER(SEARCH("SP-",C231)),"Subprocesso",IF(ISNUMBER(SEARCH("PP-",C231)),"Processo",IF(OR(LEFT(C231,2)="MG",LEFT(C231,2)="MF",LEFT(C231,2)="MS"),"Macroprocesso","")))))</f>
        <v>Processo</v>
      </c>
      <c r="C231" s="3" t="inlineStr">
        <is>
          <t xml:space="preserve">MS-03 › PP-03</t>
        </is>
      </c>
      <c r="D231" s="3" t="inlineStr">
        <is>
          <t xml:space="preserve">Unidade corresponsável</t>
        </is>
      </c>
      <c r="E231" s="3" t="inlineStr">
        <is>
          <t xml:space="preserve">Consultado (C)</t>
        </is>
      </c>
      <c r="F231" s="3" t="inlineStr">
        <is>
          <t xml:space="preserve">AA/GPA</t>
        </is>
      </c>
    </row>
    <row r="232">
      <c r="A232" s="3" t="inlineStr">
        <is>
          <t xml:space="preserve">PAP-231</t>
        </is>
      </c>
      <c r="B232" s="8" t="str">
        <f>=IF(ISNUMBER(SEARCH("TR-",C232)),"Tarefa",IF(ISNUMBER(SEARCH("AT-",C232)),"Atividade",IF(ISNUMBER(SEARCH("SP-",C232)),"Subprocesso",IF(ISNUMBER(SEARCH("PP-",C232)),"Processo",IF(OR(LEFT(C232,2)="MG",LEFT(C232,2)="MF",LEFT(C232,2)="MS"),"Macroprocesso","")))))</f>
        <v>Processo</v>
      </c>
      <c r="C232" s="3" t="inlineStr">
        <is>
          <t xml:space="preserve">MS-03 › PP-03</t>
        </is>
      </c>
      <c r="D232" s="3" t="inlineStr">
        <is>
          <t xml:space="preserve">Ponto focal do Nugep</t>
        </is>
      </c>
      <c r="E232" s="3" t="inlineStr">
        <is>
          <t xml:space="preserve">Informado (I)</t>
        </is>
      </c>
      <c r="F232" s="3" t="inlineStr">
        <is>
          <t xml:space="preserve">Cleiton de Almeida Goncalves — AA/GGP (Nugep)</t>
        </is>
      </c>
    </row>
    <row r="233">
      <c r="A233" s="3" t="inlineStr">
        <is>
          <t xml:space="preserve">PAP-232</t>
        </is>
      </c>
      <c r="B233" s="8" t="str">
        <f>=IF(ISNUMBER(SEARCH("TR-",C233)),"Tarefa",IF(ISNUMBER(SEARCH("AT-",C233)),"Atividade",IF(ISNUMBER(SEARCH("SP-",C233)),"Subprocesso",IF(ISNUMBER(SEARCH("PP-",C233)),"Processo",IF(OR(LEFT(C233,2)="MG",LEFT(C233,2)="MF",LEFT(C233,2)="MS"),"Macroprocesso","")))))</f>
        <v>Processo</v>
      </c>
      <c r="C233" s="3" t="inlineStr">
        <is>
          <t xml:space="preserve">MS-04 › PP-01</t>
        </is>
      </c>
      <c r="D233" s="3" t="inlineStr">
        <is>
          <t xml:space="preserve">Gestor do processo</t>
        </is>
      </c>
      <c r="E233" s="3" t="inlineStr">
        <is>
          <t xml:space="preserve">Aprova (A)</t>
        </is>
      </c>
      <c r="F233" s="3" t="inlineStr">
        <is>
          <t xml:space="preserve">Gerente de Tecnologia da Informação — AA/GTI</t>
        </is>
      </c>
    </row>
    <row r="234">
      <c r="A234" s="3" t="inlineStr">
        <is>
          <t xml:space="preserve">PAP-233</t>
        </is>
      </c>
      <c r="B234" s="8" t="str">
        <f>=IF(ISNUMBER(SEARCH("TR-",C234)),"Tarefa",IF(ISNUMBER(SEARCH("AT-",C234)),"Atividade",IF(ISNUMBER(SEARCH("SP-",C234)),"Subprocesso",IF(ISNUMBER(SEARCH("PP-",C234)),"Processo",IF(OR(LEFT(C234,2)="MG",LEFT(C234,2)="MF",LEFT(C234,2)="MS"),"Macroprocesso","")))))</f>
        <v>Processo</v>
      </c>
      <c r="C234" s="3" t="inlineStr">
        <is>
          <t xml:space="preserve">MS-04 › PP-01</t>
        </is>
      </c>
      <c r="D234" s="3" t="inlineStr">
        <is>
          <t xml:space="preserve">Equipe do processo</t>
        </is>
      </c>
      <c r="E234" s="3" t="inlineStr">
        <is>
          <t xml:space="preserve">Executa (R)</t>
        </is>
      </c>
      <c r="F234" s="3" t="inlineStr">
        <is>
          <t xml:space="preserve">AA/GTI</t>
        </is>
      </c>
    </row>
    <row r="235">
      <c r="A235" s="3" t="inlineStr">
        <is>
          <t xml:space="preserve">PAP-234</t>
        </is>
      </c>
      <c r="B235" s="8" t="str">
        <f>=IF(ISNUMBER(SEARCH("TR-",C235)),"Tarefa",IF(ISNUMBER(SEARCH("AT-",C235)),"Atividade",IF(ISNUMBER(SEARCH("SP-",C235)),"Subprocesso",IF(ISNUMBER(SEARCH("PP-",C235)),"Processo",IF(OR(LEFT(C235,2)="MG",LEFT(C235,2)="MF",LEFT(C235,2)="MS"),"Macroprocesso","")))))</f>
        <v>Processo</v>
      </c>
      <c r="C235" s="3" t="inlineStr">
        <is>
          <t xml:space="preserve">MS-04 › PP-01</t>
        </is>
      </c>
      <c r="D235" s="3" t="inlineStr">
        <is>
          <t xml:space="preserve">Unidade corresponsável</t>
        </is>
      </c>
      <c r="E235" s="3" t="inlineStr">
        <is>
          <t xml:space="preserve">Consultado (C)</t>
        </is>
      </c>
      <c r="F235" s="3" t="inlineStr">
        <is>
          <t xml:space="preserve">Cogid/STIC</t>
        </is>
      </c>
    </row>
    <row r="236">
      <c r="A236" s="3" t="inlineStr">
        <is>
          <t xml:space="preserve">PAP-235</t>
        </is>
      </c>
      <c r="B236" s="8" t="str">
        <f>=IF(ISNUMBER(SEARCH("TR-",C236)),"Tarefa",IF(ISNUMBER(SEARCH("AT-",C236)),"Atividade",IF(ISNUMBER(SEARCH("SP-",C236)),"Subprocesso",IF(ISNUMBER(SEARCH("PP-",C236)),"Processo",IF(OR(LEFT(C236,2)="MG",LEFT(C236,2)="MF",LEFT(C236,2)="MS"),"Macroprocesso","")))))</f>
        <v>Processo</v>
      </c>
      <c r="C236" s="3" t="inlineStr">
        <is>
          <t xml:space="preserve">MS-04 › PP-01</t>
        </is>
      </c>
      <c r="D236" s="3" t="inlineStr">
        <is>
          <t xml:space="preserve">Unidade corresponsável</t>
        </is>
      </c>
      <c r="E236" s="3" t="inlineStr">
        <is>
          <t xml:space="preserve">Consultado (C)</t>
        </is>
      </c>
      <c r="F236" s="3" t="inlineStr">
        <is>
          <t xml:space="preserve">AE/GPE</t>
        </is>
      </c>
    </row>
    <row r="237">
      <c r="A237" s="3" t="inlineStr">
        <is>
          <t xml:space="preserve">PAP-236</t>
        </is>
      </c>
      <c r="B237" s="8" t="str">
        <f>=IF(ISNUMBER(SEARCH("TR-",C237)),"Tarefa",IF(ISNUMBER(SEARCH("AT-",C237)),"Atividade",IF(ISNUMBER(SEARCH("SP-",C237)),"Subprocesso",IF(ISNUMBER(SEARCH("PP-",C237)),"Processo",IF(OR(LEFT(C237,2)="MG",LEFT(C237,2)="MF",LEFT(C237,2)="MS"),"Macroprocesso","")))))</f>
        <v>Processo</v>
      </c>
      <c r="C237" s="3" t="inlineStr">
        <is>
          <t xml:space="preserve">MS-04 › PP-01</t>
        </is>
      </c>
      <c r="D237" s="3" t="inlineStr">
        <is>
          <t xml:space="preserve">Ponto focal do Nugep</t>
        </is>
      </c>
      <c r="E237" s="3" t="inlineStr">
        <is>
          <t xml:space="preserve">Informado (I)</t>
        </is>
      </c>
      <c r="F237" s="3" t="inlineStr">
        <is>
          <t xml:space="preserve">Alessandra Batista — PR/AC (Nugep)</t>
        </is>
      </c>
    </row>
    <row r="238">
      <c r="A238" s="3" t="inlineStr">
        <is>
          <t xml:space="preserve">PAP-237</t>
        </is>
      </c>
      <c r="B238" s="8" t="str">
        <f>=IF(ISNUMBER(SEARCH("TR-",C238)),"Tarefa",IF(ISNUMBER(SEARCH("AT-",C238)),"Atividade",IF(ISNUMBER(SEARCH("SP-",C238)),"Subprocesso",IF(ISNUMBER(SEARCH("PP-",C238)),"Processo",IF(OR(LEFT(C238,2)="MG",LEFT(C238,2)="MF",LEFT(C238,2)="MS"),"Macroprocesso","")))))</f>
        <v>Processo</v>
      </c>
      <c r="C238" s="3" t="inlineStr">
        <is>
          <t xml:space="preserve">MS-04 › PP-02</t>
        </is>
      </c>
      <c r="D238" s="3" t="inlineStr">
        <is>
          <t xml:space="preserve">Gestor do processo</t>
        </is>
      </c>
      <c r="E238" s="3" t="inlineStr">
        <is>
          <t xml:space="preserve">Aprova (A)</t>
        </is>
      </c>
      <c r="F238" s="3" t="inlineStr">
        <is>
          <t xml:space="preserve">Chefe da Unidade de Sistemas de Informações — AA/GTI/USI</t>
        </is>
      </c>
    </row>
    <row r="239">
      <c r="A239" s="3" t="inlineStr">
        <is>
          <t xml:space="preserve">PAP-238</t>
        </is>
      </c>
      <c r="B239" s="8" t="str">
        <f>=IF(ISNUMBER(SEARCH("TR-",C239)),"Tarefa",IF(ISNUMBER(SEARCH("AT-",C239)),"Atividade",IF(ISNUMBER(SEARCH("SP-",C239)),"Subprocesso",IF(ISNUMBER(SEARCH("PP-",C239)),"Processo",IF(OR(LEFT(C239,2)="MG",LEFT(C239,2)="MF",LEFT(C239,2)="MS"),"Macroprocesso","")))))</f>
        <v>Processo</v>
      </c>
      <c r="C239" s="3" t="inlineStr">
        <is>
          <t xml:space="preserve">MS-04 › PP-02</t>
        </is>
      </c>
      <c r="D239" s="3" t="inlineStr">
        <is>
          <t xml:space="preserve">Equipe do processo</t>
        </is>
      </c>
      <c r="E239" s="3" t="inlineStr">
        <is>
          <t xml:space="preserve">Executa (R)</t>
        </is>
      </c>
      <c r="F239" s="3" t="inlineStr">
        <is>
          <t xml:space="preserve">AA/GTI/USI</t>
        </is>
      </c>
    </row>
    <row r="240">
      <c r="A240" s="3" t="inlineStr">
        <is>
          <t xml:space="preserve">PAP-239</t>
        </is>
      </c>
      <c r="B240" s="8" t="str">
        <f>=IF(ISNUMBER(SEARCH("TR-",C240)),"Tarefa",IF(ISNUMBER(SEARCH("AT-",C240)),"Atividade",IF(ISNUMBER(SEARCH("SP-",C240)),"Subprocesso",IF(ISNUMBER(SEARCH("PP-",C240)),"Processo",IF(OR(LEFT(C240,2)="MG",LEFT(C240,2)="MF",LEFT(C240,2)="MS"),"Macroprocesso","")))))</f>
        <v>Processo</v>
      </c>
      <c r="C240" s="3" t="inlineStr">
        <is>
          <t xml:space="preserve">MS-04 › PP-02</t>
        </is>
      </c>
      <c r="D240" s="3" t="inlineStr">
        <is>
          <t xml:space="preserve">Unidade corresponsável</t>
        </is>
      </c>
      <c r="E240" s="3" t="inlineStr">
        <is>
          <t xml:space="preserve">Consultado (C)</t>
        </is>
      </c>
      <c r="F240" s="3" t="inlineStr">
        <is>
          <t xml:space="preserve">AA/GTI</t>
        </is>
      </c>
    </row>
    <row r="241">
      <c r="A241" s="3" t="inlineStr">
        <is>
          <t xml:space="preserve">PAP-240</t>
        </is>
      </c>
      <c r="B241" s="8" t="str">
        <f>=IF(ISNUMBER(SEARCH("TR-",C241)),"Tarefa",IF(ISNUMBER(SEARCH("AT-",C241)),"Atividade",IF(ISNUMBER(SEARCH("SP-",C241)),"Subprocesso",IF(ISNUMBER(SEARCH("PP-",C241)),"Processo",IF(OR(LEFT(C241,2)="MG",LEFT(C241,2)="MF",LEFT(C241,2)="MS"),"Macroprocesso","")))))</f>
        <v>Processo</v>
      </c>
      <c r="C241" s="3" t="inlineStr">
        <is>
          <t xml:space="preserve">MS-04 › PP-02</t>
        </is>
      </c>
      <c r="D241" s="3" t="inlineStr">
        <is>
          <t xml:space="preserve">Ponto focal do Nugep</t>
        </is>
      </c>
      <c r="E241" s="3" t="inlineStr">
        <is>
          <t xml:space="preserve">Informado (I)</t>
        </is>
      </c>
      <c r="F241" s="3" t="inlineStr">
        <is>
          <t xml:space="preserve">Deise Batista Silva — AG/GMA (Nugep)</t>
        </is>
      </c>
    </row>
    <row r="242">
      <c r="A242" s="3" t="inlineStr">
        <is>
          <t xml:space="preserve">PAP-241</t>
        </is>
      </c>
      <c r="B242" s="8" t="str">
        <f>=IF(ISNUMBER(SEARCH("TR-",C242)),"Tarefa",IF(ISNUMBER(SEARCH("AT-",C242)),"Atividade",IF(ISNUMBER(SEARCH("SP-",C242)),"Subprocesso",IF(ISNUMBER(SEARCH("PP-",C242)),"Processo",IF(OR(LEFT(C242,2)="MG",LEFT(C242,2)="MF",LEFT(C242,2)="MS"),"Macroprocesso","")))))</f>
        <v>Processo</v>
      </c>
      <c r="C242" s="3" t="inlineStr">
        <is>
          <t xml:space="preserve">MS-04 › PP-03</t>
        </is>
      </c>
      <c r="D242" s="3" t="inlineStr">
        <is>
          <t xml:space="preserve">Gestor do processo</t>
        </is>
      </c>
      <c r="E242" s="3" t="inlineStr">
        <is>
          <t xml:space="preserve">Aprova (A)</t>
        </is>
      </c>
      <c r="F242" s="3" t="inlineStr">
        <is>
          <t xml:space="preserve">Chefe da Unidade de Conformidade e Controle de Tecnologia da Informação — AA/GTI/UPC</t>
        </is>
      </c>
    </row>
    <row r="243">
      <c r="A243" s="3" t="inlineStr">
        <is>
          <t xml:space="preserve">PAP-242</t>
        </is>
      </c>
      <c r="B243" s="8" t="str">
        <f>=IF(ISNUMBER(SEARCH("TR-",C243)),"Tarefa",IF(ISNUMBER(SEARCH("AT-",C243)),"Atividade",IF(ISNUMBER(SEARCH("SP-",C243)),"Subprocesso",IF(ISNUMBER(SEARCH("PP-",C243)),"Processo",IF(OR(LEFT(C243,2)="MG",LEFT(C243,2)="MF",LEFT(C243,2)="MS"),"Macroprocesso","")))))</f>
        <v>Processo</v>
      </c>
      <c r="C243" s="3" t="inlineStr">
        <is>
          <t xml:space="preserve">MS-04 › PP-03</t>
        </is>
      </c>
      <c r="D243" s="3" t="inlineStr">
        <is>
          <t xml:space="preserve">Equipe do processo</t>
        </is>
      </c>
      <c r="E243" s="3" t="inlineStr">
        <is>
          <t xml:space="preserve">Executa (R)</t>
        </is>
      </c>
      <c r="F243" s="3" t="inlineStr">
        <is>
          <t xml:space="preserve">AA/GTI/UPC</t>
        </is>
      </c>
    </row>
    <row r="244">
      <c r="A244" s="3" t="inlineStr">
        <is>
          <t xml:space="preserve">PAP-243</t>
        </is>
      </c>
      <c r="B244" s="8" t="str">
        <f>=IF(ISNUMBER(SEARCH("TR-",C244)),"Tarefa",IF(ISNUMBER(SEARCH("AT-",C244)),"Atividade",IF(ISNUMBER(SEARCH("SP-",C244)),"Subprocesso",IF(ISNUMBER(SEARCH("PP-",C244)),"Processo",IF(OR(LEFT(C244,2)="MG",LEFT(C244,2)="MF",LEFT(C244,2)="MS"),"Macroprocesso","")))))</f>
        <v>Processo</v>
      </c>
      <c r="C244" s="3" t="inlineStr">
        <is>
          <t xml:space="preserve">MS-04 › PP-03</t>
        </is>
      </c>
      <c r="D244" s="3" t="inlineStr">
        <is>
          <t xml:space="preserve">Unidade corresponsável</t>
        </is>
      </c>
      <c r="E244" s="3" t="inlineStr">
        <is>
          <t xml:space="preserve">Consultado (C)</t>
        </is>
      </c>
      <c r="F244" s="3" t="inlineStr">
        <is>
          <t xml:space="preserve">AA/GTI/USC</t>
        </is>
      </c>
    </row>
    <row r="245">
      <c r="A245" s="3" t="inlineStr">
        <is>
          <t xml:space="preserve">PAP-244</t>
        </is>
      </c>
      <c r="B245" s="8" t="str">
        <f>=IF(ISNUMBER(SEARCH("TR-",C245)),"Tarefa",IF(ISNUMBER(SEARCH("AT-",C245)),"Atividade",IF(ISNUMBER(SEARCH("SP-",C245)),"Subprocesso",IF(ISNUMBER(SEARCH("PP-",C245)),"Processo",IF(OR(LEFT(C245,2)="MG",LEFT(C245,2)="MF",LEFT(C245,2)="MS"),"Macroprocesso","")))))</f>
        <v>Processo</v>
      </c>
      <c r="C245" s="3" t="inlineStr">
        <is>
          <t xml:space="preserve">MS-04 › PP-03</t>
        </is>
      </c>
      <c r="D245" s="3" t="inlineStr">
        <is>
          <t xml:space="preserve">Ponto focal do Nugep</t>
        </is>
      </c>
      <c r="E245" s="3" t="inlineStr">
        <is>
          <t xml:space="preserve">Informado (I)</t>
        </is>
      </c>
      <c r="F245" s="3" t="inlineStr">
        <is>
          <t xml:space="preserve">Pedro Cavalcanti dos Reis — PR/AJ (Nugep)</t>
        </is>
      </c>
    </row>
    <row r="246">
      <c r="A246" s="3" t="inlineStr">
        <is>
          <t xml:space="preserve">PAP-245</t>
        </is>
      </c>
      <c r="B246" s="8" t="str">
        <f>=IF(ISNUMBER(SEARCH("TR-",C246)),"Tarefa",IF(ISNUMBER(SEARCH("AT-",C246)),"Atividade",IF(ISNUMBER(SEARCH("SP-",C246)),"Subprocesso",IF(ISNUMBER(SEARCH("PP-",C246)),"Processo",IF(OR(LEFT(C246,2)="MG",LEFT(C246,2)="MF",LEFT(C246,2)="MS"),"Macroprocesso","")))))</f>
        <v>Processo</v>
      </c>
      <c r="C246" s="3" t="inlineStr">
        <is>
          <t xml:space="preserve">MS-04 › PP-04</t>
        </is>
      </c>
      <c r="D246" s="3" t="inlineStr">
        <is>
          <t xml:space="preserve">Gestor do processo</t>
        </is>
      </c>
      <c r="E246" s="3" t="inlineStr">
        <is>
          <t xml:space="preserve">Aprova (A)</t>
        </is>
      </c>
      <c r="F246" s="3" t="inlineStr">
        <is>
          <t xml:space="preserve">Chefe da Unidade de Segurança Cibernética — AA/GTI/USC</t>
        </is>
      </c>
    </row>
    <row r="247">
      <c r="A247" s="3" t="inlineStr">
        <is>
          <t xml:space="preserve">PAP-246</t>
        </is>
      </c>
      <c r="B247" s="8" t="str">
        <f>=IF(ISNUMBER(SEARCH("TR-",C247)),"Tarefa",IF(ISNUMBER(SEARCH("AT-",C247)),"Atividade",IF(ISNUMBER(SEARCH("SP-",C247)),"Subprocesso",IF(ISNUMBER(SEARCH("PP-",C247)),"Processo",IF(OR(LEFT(C247,2)="MG",LEFT(C247,2)="MF",LEFT(C247,2)="MS"),"Macroprocesso","")))))</f>
        <v>Processo</v>
      </c>
      <c r="C247" s="3" t="inlineStr">
        <is>
          <t xml:space="preserve">MS-04 › PP-04</t>
        </is>
      </c>
      <c r="D247" s="3" t="inlineStr">
        <is>
          <t xml:space="preserve">Equipe do processo</t>
        </is>
      </c>
      <c r="E247" s="3" t="inlineStr">
        <is>
          <t xml:space="preserve">Executa (R)</t>
        </is>
      </c>
      <c r="F247" s="3" t="inlineStr">
        <is>
          <t xml:space="preserve">AA/GTI/USC</t>
        </is>
      </c>
    </row>
    <row r="248">
      <c r="A248" s="3" t="inlineStr">
        <is>
          <t xml:space="preserve">PAP-247</t>
        </is>
      </c>
      <c r="B248" s="8" t="str">
        <f>=IF(ISNUMBER(SEARCH("TR-",C248)),"Tarefa",IF(ISNUMBER(SEARCH("AT-",C248)),"Atividade",IF(ISNUMBER(SEARCH("SP-",C248)),"Subprocesso",IF(ISNUMBER(SEARCH("PP-",C248)),"Processo",IF(OR(LEFT(C248,2)="MG",LEFT(C248,2)="MF",LEFT(C248,2)="MS"),"Macroprocesso","")))))</f>
        <v>Processo</v>
      </c>
      <c r="C248" s="3" t="inlineStr">
        <is>
          <t xml:space="preserve">MS-04 › PP-04</t>
        </is>
      </c>
      <c r="D248" s="3" t="inlineStr">
        <is>
          <t xml:space="preserve">Unidade corresponsável</t>
        </is>
      </c>
      <c r="E248" s="3" t="inlineStr">
        <is>
          <t xml:space="preserve">Consultado (C)</t>
        </is>
      </c>
      <c r="F248" s="3" t="inlineStr">
        <is>
          <t xml:space="preserve">AA/GTI</t>
        </is>
      </c>
    </row>
    <row r="249">
      <c r="A249" s="3" t="inlineStr">
        <is>
          <t xml:space="preserve">PAP-248</t>
        </is>
      </c>
      <c r="B249" s="8" t="str">
        <f>=IF(ISNUMBER(SEARCH("TR-",C249)),"Tarefa",IF(ISNUMBER(SEARCH("AT-",C249)),"Atividade",IF(ISNUMBER(SEARCH("SP-",C249)),"Subprocesso",IF(ISNUMBER(SEARCH("PP-",C249)),"Processo",IF(OR(LEFT(C249,2)="MG",LEFT(C249,2)="MF",LEFT(C249,2)="MS"),"Macroprocesso","")))))</f>
        <v>Processo</v>
      </c>
      <c r="C249" s="3" t="inlineStr">
        <is>
          <t xml:space="preserve">MS-04 › PP-04</t>
        </is>
      </c>
      <c r="D249" s="3" t="inlineStr">
        <is>
          <t xml:space="preserve">Ponto focal do Nugep</t>
        </is>
      </c>
      <c r="E249" s="3" t="inlineStr">
        <is>
          <t xml:space="preserve">Informado (I)</t>
        </is>
      </c>
      <c r="F249" s="3" t="inlineStr">
        <is>
          <t xml:space="preserve">Edila de Franca A. Galdino — PR/GB (Nugep)</t>
        </is>
      </c>
    </row>
    <row r="250">
      <c r="A250" s="3" t="inlineStr">
        <is>
          <t xml:space="preserve">PAP-249</t>
        </is>
      </c>
      <c r="B250" s="8" t="str">
        <f>=IF(ISNUMBER(SEARCH("TR-",C250)),"Tarefa",IF(ISNUMBER(SEARCH("AT-",C250)),"Atividade",IF(ISNUMBER(SEARCH("SP-",C250)),"Subprocesso",IF(ISNUMBER(SEARCH("PP-",C250)),"Processo",IF(OR(LEFT(C250,2)="MG",LEFT(C250,2)="MF",LEFT(C250,2)="MS"),"Macroprocesso","")))))</f>
        <v>Processo</v>
      </c>
      <c r="C250" s="3" t="inlineStr">
        <is>
          <t xml:space="preserve">MS-05 › PP-01</t>
        </is>
      </c>
      <c r="D250" s="3" t="inlineStr">
        <is>
          <t xml:space="preserve">Gestor do processo</t>
        </is>
      </c>
      <c r="E250" s="3" t="inlineStr">
        <is>
          <t xml:space="preserve">Aprova (A)</t>
        </is>
      </c>
      <c r="F250" s="3" t="inlineStr">
        <is>
          <t xml:space="preserve">Chefe da Unidade de Programação e Execução Financeira — AE/GFN/UEF</t>
        </is>
      </c>
    </row>
    <row r="251">
      <c r="A251" s="3" t="inlineStr">
        <is>
          <t xml:space="preserve">PAP-250</t>
        </is>
      </c>
      <c r="B251" s="8" t="str">
        <f>=IF(ISNUMBER(SEARCH("TR-",C251)),"Tarefa",IF(ISNUMBER(SEARCH("AT-",C251)),"Atividade",IF(ISNUMBER(SEARCH("SP-",C251)),"Subprocesso",IF(ISNUMBER(SEARCH("PP-",C251)),"Processo",IF(OR(LEFT(C251,2)="MG",LEFT(C251,2)="MF",LEFT(C251,2)="MS"),"Macroprocesso","")))))</f>
        <v>Processo</v>
      </c>
      <c r="C251" s="3" t="inlineStr">
        <is>
          <t xml:space="preserve">MS-05 › PP-01</t>
        </is>
      </c>
      <c r="D251" s="3" t="inlineStr">
        <is>
          <t xml:space="preserve">Equipe do processo</t>
        </is>
      </c>
      <c r="E251" s="3" t="inlineStr">
        <is>
          <t xml:space="preserve">Executa (R)</t>
        </is>
      </c>
      <c r="F251" s="3" t="inlineStr">
        <is>
          <t xml:space="preserve">AE/GFN/UEF</t>
        </is>
      </c>
    </row>
    <row r="252">
      <c r="A252" s="3" t="inlineStr">
        <is>
          <t xml:space="preserve">PAP-251</t>
        </is>
      </c>
      <c r="B252" s="8" t="str">
        <f>=IF(ISNUMBER(SEARCH("TR-",C252)),"Tarefa",IF(ISNUMBER(SEARCH("AT-",C252)),"Atividade",IF(ISNUMBER(SEARCH("SP-",C252)),"Subprocesso",IF(ISNUMBER(SEARCH("PP-",C252)),"Processo",IF(OR(LEFT(C252,2)="MG",LEFT(C252,2)="MF",LEFT(C252,2)="MS"),"Macroprocesso","")))))</f>
        <v>Processo</v>
      </c>
      <c r="C252" s="3" t="inlineStr">
        <is>
          <t xml:space="preserve">MS-05 › PP-01</t>
        </is>
      </c>
      <c r="D252" s="3" t="inlineStr">
        <is>
          <t xml:space="preserve">Unidade corresponsável</t>
        </is>
      </c>
      <c r="E252" s="3" t="inlineStr">
        <is>
          <t xml:space="preserve">Consultado (C)</t>
        </is>
      </c>
      <c r="F252" s="3" t="inlineStr">
        <is>
          <t xml:space="preserve">AE/GFN</t>
        </is>
      </c>
    </row>
    <row r="253">
      <c r="A253" s="3" t="inlineStr">
        <is>
          <t xml:space="preserve">PAP-252</t>
        </is>
      </c>
      <c r="B253" s="8" t="str">
        <f>=IF(ISNUMBER(SEARCH("TR-",C253)),"Tarefa",IF(ISNUMBER(SEARCH("AT-",C253)),"Atividade",IF(ISNUMBER(SEARCH("SP-",C253)),"Subprocesso",IF(ISNUMBER(SEARCH("PP-",C253)),"Processo",IF(OR(LEFT(C253,2)="MG",LEFT(C253,2)="MF",LEFT(C253,2)="MS"),"Macroprocesso","")))))</f>
        <v>Processo</v>
      </c>
      <c r="C253" s="3" t="inlineStr">
        <is>
          <t xml:space="preserve">MS-05 › PP-01</t>
        </is>
      </c>
      <c r="D253" s="3" t="inlineStr">
        <is>
          <t xml:space="preserve">Ponto focal do Nugep</t>
        </is>
      </c>
      <c r="E253" s="3" t="inlineStr">
        <is>
          <t xml:space="preserve">Informado (I)</t>
        </is>
      </c>
      <c r="F253" s="3" t="inlineStr">
        <is>
          <t xml:space="preserve">Rodrigo Yoshiaki Kuriyama — AI/GAP (Nugep)</t>
        </is>
      </c>
    </row>
    <row r="254">
      <c r="A254" s="3" t="inlineStr">
        <is>
          <t xml:space="preserve">PAP-253</t>
        </is>
      </c>
      <c r="B254" s="8" t="str">
        <f>=IF(ISNUMBER(SEARCH("TR-",C254)),"Tarefa",IF(ISNUMBER(SEARCH("AT-",C254)),"Atividade",IF(ISNUMBER(SEARCH("SP-",C254)),"Subprocesso",IF(ISNUMBER(SEARCH("PP-",C254)),"Processo",IF(OR(LEFT(C254,2)="MG",LEFT(C254,2)="MF",LEFT(C254,2)="MS"),"Macroprocesso","")))))</f>
        <v>Processo</v>
      </c>
      <c r="C254" s="3" t="inlineStr">
        <is>
          <t xml:space="preserve">MS-05 › PP-02</t>
        </is>
      </c>
      <c r="D254" s="3" t="inlineStr">
        <is>
          <t xml:space="preserve">Gestor do processo</t>
        </is>
      </c>
      <c r="E254" s="3" t="inlineStr">
        <is>
          <t xml:space="preserve">Aprova (A)</t>
        </is>
      </c>
      <c r="F254" s="3" t="inlineStr">
        <is>
          <t xml:space="preserve">Gerente de Finanças — AE/GFN</t>
        </is>
      </c>
    </row>
    <row r="255">
      <c r="A255" s="3" t="inlineStr">
        <is>
          <t xml:space="preserve">PAP-254</t>
        </is>
      </c>
      <c r="B255" s="8" t="str">
        <f>=IF(ISNUMBER(SEARCH("TR-",C255)),"Tarefa",IF(ISNUMBER(SEARCH("AT-",C255)),"Atividade",IF(ISNUMBER(SEARCH("SP-",C255)),"Subprocesso",IF(ISNUMBER(SEARCH("PP-",C255)),"Processo",IF(OR(LEFT(C255,2)="MG",LEFT(C255,2)="MF",LEFT(C255,2)="MS"),"Macroprocesso","")))))</f>
        <v>Processo</v>
      </c>
      <c r="C255" s="3" t="inlineStr">
        <is>
          <t xml:space="preserve">MS-05 › PP-02</t>
        </is>
      </c>
      <c r="D255" s="3" t="inlineStr">
        <is>
          <t xml:space="preserve">Equipe do processo</t>
        </is>
      </c>
      <c r="E255" s="3" t="inlineStr">
        <is>
          <t xml:space="preserve">Executa (R)</t>
        </is>
      </c>
      <c r="F255" s="3" t="inlineStr">
        <is>
          <t xml:space="preserve">AE/GFN</t>
        </is>
      </c>
    </row>
    <row r="256">
      <c r="A256" s="3" t="inlineStr">
        <is>
          <t xml:space="preserve">PAP-255</t>
        </is>
      </c>
      <c r="B256" s="8" t="str">
        <f>=IF(ISNUMBER(SEARCH("TR-",C256)),"Tarefa",IF(ISNUMBER(SEARCH("AT-",C256)),"Atividade",IF(ISNUMBER(SEARCH("SP-",C256)),"Subprocesso",IF(ISNUMBER(SEARCH("PP-",C256)),"Processo",IF(OR(LEFT(C256,2)="MG",LEFT(C256,2)="MF",LEFT(C256,2)="MS"),"Macroprocesso","")))))</f>
        <v>Processo</v>
      </c>
      <c r="C256" s="3" t="inlineStr">
        <is>
          <t xml:space="preserve">MS-05 › PP-02</t>
        </is>
      </c>
      <c r="D256" s="3" t="inlineStr">
        <is>
          <t xml:space="preserve">Unidade corresponsável</t>
        </is>
      </c>
      <c r="E256" s="3" t="inlineStr">
        <is>
          <t xml:space="preserve">Consultado (C)</t>
        </is>
      </c>
      <c r="F256" s="3" t="inlineStr">
        <is>
          <t xml:space="preserve">PR/AJ</t>
        </is>
      </c>
    </row>
    <row r="257">
      <c r="A257" s="3" t="inlineStr">
        <is>
          <t xml:space="preserve">PAP-256</t>
        </is>
      </c>
      <c r="B257" s="8" t="str">
        <f>=IF(ISNUMBER(SEARCH("TR-",C257)),"Tarefa",IF(ISNUMBER(SEARCH("AT-",C257)),"Atividade",IF(ISNUMBER(SEARCH("SP-",C257)),"Subprocesso",IF(ISNUMBER(SEARCH("PP-",C257)),"Processo",IF(OR(LEFT(C257,2)="MG",LEFT(C257,2)="MF",LEFT(C257,2)="MS"),"Macroprocesso","")))))</f>
        <v>Processo</v>
      </c>
      <c r="C257" s="3" t="inlineStr">
        <is>
          <t xml:space="preserve">MS-05 › PP-02</t>
        </is>
      </c>
      <c r="D257" s="3" t="inlineStr">
        <is>
          <t xml:space="preserve">Unidade corresponsável</t>
        </is>
      </c>
      <c r="E257" s="3" t="inlineStr">
        <is>
          <t xml:space="preserve">Consultado (C)</t>
        </is>
      </c>
      <c r="F257" s="3" t="inlineStr">
        <is>
          <t xml:space="preserve">AE/GCB</t>
        </is>
      </c>
    </row>
    <row r="258">
      <c r="A258" s="3" t="inlineStr">
        <is>
          <t xml:space="preserve">PAP-257</t>
        </is>
      </c>
      <c r="B258" s="8" t="str">
        <f>=IF(ISNUMBER(SEARCH("TR-",C258)),"Tarefa",IF(ISNUMBER(SEARCH("AT-",C258)),"Atividade",IF(ISNUMBER(SEARCH("SP-",C258)),"Subprocesso",IF(ISNUMBER(SEARCH("PP-",C258)),"Processo",IF(OR(LEFT(C258,2)="MG",LEFT(C258,2)="MF",LEFT(C258,2)="MS"),"Macroprocesso","")))))</f>
        <v>Processo</v>
      </c>
      <c r="C258" s="3" t="inlineStr">
        <is>
          <t xml:space="preserve">MS-05 › PP-02</t>
        </is>
      </c>
      <c r="D258" s="3" t="inlineStr">
        <is>
          <t xml:space="preserve">Ponto focal do Nugep</t>
        </is>
      </c>
      <c r="E258" s="3" t="inlineStr">
        <is>
          <t xml:space="preserve">Informado (I)</t>
        </is>
      </c>
      <c r="F258" s="3" t="inlineStr">
        <is>
          <t xml:space="preserve">Aroldo Mauro de Sena Junior — 1ª/SR (Nugep)</t>
        </is>
      </c>
    </row>
    <row r="259">
      <c r="A259" s="3" t="inlineStr">
        <is>
          <t xml:space="preserve">PAP-258</t>
        </is>
      </c>
      <c r="B259" s="8" t="str">
        <f>=IF(ISNUMBER(SEARCH("TR-",C259)),"Tarefa",IF(ISNUMBER(SEARCH("AT-",C259)),"Atividade",IF(ISNUMBER(SEARCH("SP-",C259)),"Subprocesso",IF(ISNUMBER(SEARCH("PP-",C259)),"Processo",IF(OR(LEFT(C259,2)="MG",LEFT(C259,2)="MF",LEFT(C259,2)="MS"),"Macroprocesso","")))))</f>
        <v>Processo</v>
      </c>
      <c r="C259" s="3" t="inlineStr">
        <is>
          <t xml:space="preserve">MS-05 › PP-03</t>
        </is>
      </c>
      <c r="D259" s="3" t="inlineStr">
        <is>
          <t xml:space="preserve">Gestor do processo</t>
        </is>
      </c>
      <c r="E259" s="3" t="inlineStr">
        <is>
          <t xml:space="preserve">Aprova (A)</t>
        </is>
      </c>
      <c r="F259" s="3" t="inlineStr">
        <is>
          <t xml:space="preserve">Chefe da Unidade de Execução Orçamentária — AE/GGO/UEO</t>
        </is>
      </c>
    </row>
    <row r="260">
      <c r="A260" s="3" t="inlineStr">
        <is>
          <t xml:space="preserve">PAP-259</t>
        </is>
      </c>
      <c r="B260" s="8" t="str">
        <f>=IF(ISNUMBER(SEARCH("TR-",C260)),"Tarefa",IF(ISNUMBER(SEARCH("AT-",C260)),"Atividade",IF(ISNUMBER(SEARCH("SP-",C260)),"Subprocesso",IF(ISNUMBER(SEARCH("PP-",C260)),"Processo",IF(OR(LEFT(C260,2)="MG",LEFT(C260,2)="MF",LEFT(C260,2)="MS"),"Macroprocesso","")))))</f>
        <v>Processo</v>
      </c>
      <c r="C260" s="3" t="inlineStr">
        <is>
          <t xml:space="preserve">MS-05 › PP-03</t>
        </is>
      </c>
      <c r="D260" s="3" t="inlineStr">
        <is>
          <t xml:space="preserve">Equipe do processo</t>
        </is>
      </c>
      <c r="E260" s="3" t="inlineStr">
        <is>
          <t xml:space="preserve">Executa (R)</t>
        </is>
      </c>
      <c r="F260" s="3" t="inlineStr">
        <is>
          <t xml:space="preserve">AE/GGO/UEO</t>
        </is>
      </c>
    </row>
    <row r="261">
      <c r="A261" s="3" t="inlineStr">
        <is>
          <t xml:space="preserve">PAP-260</t>
        </is>
      </c>
      <c r="B261" s="8" t="str">
        <f>=IF(ISNUMBER(SEARCH("TR-",C261)),"Tarefa",IF(ISNUMBER(SEARCH("AT-",C261)),"Atividade",IF(ISNUMBER(SEARCH("SP-",C261)),"Subprocesso",IF(ISNUMBER(SEARCH("PP-",C261)),"Processo",IF(OR(LEFT(C261,2)="MG",LEFT(C261,2)="MF",LEFT(C261,2)="MS"),"Macroprocesso","")))))</f>
        <v>Processo</v>
      </c>
      <c r="C261" s="3" t="inlineStr">
        <is>
          <t xml:space="preserve">MS-05 › PP-03</t>
        </is>
      </c>
      <c r="D261" s="3" t="inlineStr">
        <is>
          <t xml:space="preserve">Unidade corresponsável</t>
        </is>
      </c>
      <c r="E261" s="3" t="inlineStr">
        <is>
          <t xml:space="preserve">Consultado (C)</t>
        </is>
      </c>
      <c r="F261" s="3" t="inlineStr">
        <is>
          <t xml:space="preserve">AE/GGO</t>
        </is>
      </c>
    </row>
    <row r="262">
      <c r="A262" s="3" t="inlineStr">
        <is>
          <t xml:space="preserve">PAP-261</t>
        </is>
      </c>
      <c r="B262" s="8" t="str">
        <f>=IF(ISNUMBER(SEARCH("TR-",C262)),"Tarefa",IF(ISNUMBER(SEARCH("AT-",C262)),"Atividade",IF(ISNUMBER(SEARCH("SP-",C262)),"Subprocesso",IF(ISNUMBER(SEARCH("PP-",C262)),"Processo",IF(OR(LEFT(C262,2)="MG",LEFT(C262,2)="MF",LEFT(C262,2)="MS"),"Macroprocesso","")))))</f>
        <v>Processo</v>
      </c>
      <c r="C262" s="3" t="inlineStr">
        <is>
          <t xml:space="preserve">MS-05 › PP-03</t>
        </is>
      </c>
      <c r="D262" s="3" t="inlineStr">
        <is>
          <t xml:space="preserve">Ponto focal do Nugep</t>
        </is>
      </c>
      <c r="E262" s="3" t="inlineStr">
        <is>
          <t xml:space="preserve">Informado (I)</t>
        </is>
      </c>
      <c r="F262" s="3" t="inlineStr">
        <is>
          <t xml:space="preserve">Helton Pereira Paiva da Cruz — 2ª/SR (Nugep)</t>
        </is>
      </c>
    </row>
    <row r="263">
      <c r="A263" s="3" t="inlineStr">
        <is>
          <t xml:space="preserve">PAP-262</t>
        </is>
      </c>
      <c r="B263" s="8" t="str">
        <f>=IF(ISNUMBER(SEARCH("TR-",C263)),"Tarefa",IF(ISNUMBER(SEARCH("AT-",C263)),"Atividade",IF(ISNUMBER(SEARCH("SP-",C263)),"Subprocesso",IF(ISNUMBER(SEARCH("PP-",C263)),"Processo",IF(OR(LEFT(C263,2)="MG",LEFT(C263,2)="MF",LEFT(C263,2)="MS"),"Macroprocesso","")))))</f>
        <v>Processo</v>
      </c>
      <c r="C263" s="3" t="inlineStr">
        <is>
          <t xml:space="preserve">MS-05 › PP-04</t>
        </is>
      </c>
      <c r="D263" s="3" t="inlineStr">
        <is>
          <t xml:space="preserve">Gestor do processo</t>
        </is>
      </c>
      <c r="E263" s="3" t="inlineStr">
        <is>
          <t xml:space="preserve">Aprova (A)</t>
        </is>
      </c>
      <c r="F263" s="3" t="inlineStr">
        <is>
          <t xml:space="preserve">Gerente de Contabilidade — AE/GCB</t>
        </is>
      </c>
    </row>
    <row r="264">
      <c r="A264" s="3" t="inlineStr">
        <is>
          <t xml:space="preserve">PAP-263</t>
        </is>
      </c>
      <c r="B264" s="8" t="str">
        <f>=IF(ISNUMBER(SEARCH("TR-",C264)),"Tarefa",IF(ISNUMBER(SEARCH("AT-",C264)),"Atividade",IF(ISNUMBER(SEARCH("SP-",C264)),"Subprocesso",IF(ISNUMBER(SEARCH("PP-",C264)),"Processo",IF(OR(LEFT(C264,2)="MG",LEFT(C264,2)="MF",LEFT(C264,2)="MS"),"Macroprocesso","")))))</f>
        <v>Processo</v>
      </c>
      <c r="C264" s="3" t="inlineStr">
        <is>
          <t xml:space="preserve">MS-05 › PP-04</t>
        </is>
      </c>
      <c r="D264" s="3" t="inlineStr">
        <is>
          <t xml:space="preserve">Equipe do processo</t>
        </is>
      </c>
      <c r="E264" s="3" t="inlineStr">
        <is>
          <t xml:space="preserve">Executa (R)</t>
        </is>
      </c>
      <c r="F264" s="3" t="inlineStr">
        <is>
          <t xml:space="preserve">AE/GCB</t>
        </is>
      </c>
    </row>
    <row r="265">
      <c r="A265" s="3" t="inlineStr">
        <is>
          <t xml:space="preserve">PAP-264</t>
        </is>
      </c>
      <c r="B265" s="8" t="str">
        <f>=IF(ISNUMBER(SEARCH("TR-",C265)),"Tarefa",IF(ISNUMBER(SEARCH("AT-",C265)),"Atividade",IF(ISNUMBER(SEARCH("SP-",C265)),"Subprocesso",IF(ISNUMBER(SEARCH("PP-",C265)),"Processo",IF(OR(LEFT(C265,2)="MG",LEFT(C265,2)="MF",LEFT(C265,2)="MS"),"Macroprocesso","")))))</f>
        <v>Processo</v>
      </c>
      <c r="C265" s="3" t="inlineStr">
        <is>
          <t xml:space="preserve">MS-05 › PP-04</t>
        </is>
      </c>
      <c r="D265" s="3" t="inlineStr">
        <is>
          <t xml:space="preserve">Unidade corresponsável</t>
        </is>
      </c>
      <c r="E265" s="3" t="inlineStr">
        <is>
          <t xml:space="preserve">Consultado (C)</t>
        </is>
      </c>
      <c r="F265" s="3" t="inlineStr">
        <is>
          <t xml:space="preserve">AE/GFN</t>
        </is>
      </c>
    </row>
    <row r="266">
      <c r="A266" s="3" t="inlineStr">
        <is>
          <t xml:space="preserve">PAP-265</t>
        </is>
      </c>
      <c r="B266" s="8" t="str">
        <f>=IF(ISNUMBER(SEARCH("TR-",C266)),"Tarefa",IF(ISNUMBER(SEARCH("AT-",C266)),"Atividade",IF(ISNUMBER(SEARCH("SP-",C266)),"Subprocesso",IF(ISNUMBER(SEARCH("PP-",C266)),"Processo",IF(OR(LEFT(C266,2)="MG",LEFT(C266,2)="MF",LEFT(C266,2)="MS"),"Macroprocesso","")))))</f>
        <v>Processo</v>
      </c>
      <c r="C266" s="3" t="inlineStr">
        <is>
          <t xml:space="preserve">MS-05 › PP-04</t>
        </is>
      </c>
      <c r="D266" s="3" t="inlineStr">
        <is>
          <t xml:space="preserve">Ponto focal do Nugep</t>
        </is>
      </c>
      <c r="E266" s="3" t="inlineStr">
        <is>
          <t xml:space="preserve">Informado (I)</t>
        </is>
      </c>
      <c r="F266" s="3" t="inlineStr">
        <is>
          <t xml:space="preserve">Oscalmi Porto Freitas — AI/GEE (Nugep)</t>
        </is>
      </c>
    </row>
    <row r="267">
      <c r="A267" s="3" t="inlineStr">
        <is>
          <t xml:space="preserve">PAP-266</t>
        </is>
      </c>
      <c r="B267" s="8" t="str">
        <f>=IF(ISNUMBER(SEARCH("TR-",C267)),"Tarefa",IF(ISNUMBER(SEARCH("AT-",C267)),"Atividade",IF(ISNUMBER(SEARCH("SP-",C267)),"Subprocesso",IF(ISNUMBER(SEARCH("PP-",C267)),"Processo",IF(OR(LEFT(C267,2)="MG",LEFT(C267,2)="MF",LEFT(C267,2)="MS"),"Macroprocesso","")))))</f>
        <v>Processo</v>
      </c>
      <c r="C267" s="3" t="inlineStr">
        <is>
          <t xml:space="preserve">MS-05 › PP-05</t>
        </is>
      </c>
      <c r="D267" s="3" t="inlineStr">
        <is>
          <t xml:space="preserve">Gestor do processo</t>
        </is>
      </c>
      <c r="E267" s="3" t="inlineStr">
        <is>
          <t xml:space="preserve">Aprova (A)</t>
        </is>
      </c>
      <c r="F267" s="3" t="inlineStr">
        <is>
          <t xml:space="preserve">Gerente de Contabilidade — AE/GCB</t>
        </is>
      </c>
    </row>
    <row r="268">
      <c r="A268" s="3" t="inlineStr">
        <is>
          <t xml:space="preserve">PAP-267</t>
        </is>
      </c>
      <c r="B268" s="8" t="str">
        <f>=IF(ISNUMBER(SEARCH("TR-",C268)),"Tarefa",IF(ISNUMBER(SEARCH("AT-",C268)),"Atividade",IF(ISNUMBER(SEARCH("SP-",C268)),"Subprocesso",IF(ISNUMBER(SEARCH("PP-",C268)),"Processo",IF(OR(LEFT(C268,2)="MG",LEFT(C268,2)="MF",LEFT(C268,2)="MS"),"Macroprocesso","")))))</f>
        <v>Processo</v>
      </c>
      <c r="C268" s="3" t="inlineStr">
        <is>
          <t xml:space="preserve">MS-05 › PP-05</t>
        </is>
      </c>
      <c r="D268" s="3" t="inlineStr">
        <is>
          <t xml:space="preserve">Equipe do processo</t>
        </is>
      </c>
      <c r="E268" s="3" t="inlineStr">
        <is>
          <t xml:space="preserve">Executa (R)</t>
        </is>
      </c>
      <c r="F268" s="3" t="inlineStr">
        <is>
          <t xml:space="preserve">AE/GCB</t>
        </is>
      </c>
    </row>
    <row r="269">
      <c r="A269" s="3" t="inlineStr">
        <is>
          <t xml:space="preserve">PAP-268</t>
        </is>
      </c>
      <c r="B269" s="8" t="str">
        <f>=IF(ISNUMBER(SEARCH("TR-",C269)),"Tarefa",IF(ISNUMBER(SEARCH("AT-",C269)),"Atividade",IF(ISNUMBER(SEARCH("SP-",C269)),"Subprocesso",IF(ISNUMBER(SEARCH("PP-",C269)),"Processo",IF(OR(LEFT(C269,2)="MG",LEFT(C269,2)="MF",LEFT(C269,2)="MS"),"Macroprocesso","")))))</f>
        <v>Processo</v>
      </c>
      <c r="C269" s="3" t="inlineStr">
        <is>
          <t xml:space="preserve">MS-05 › PP-05</t>
        </is>
      </c>
      <c r="D269" s="3" t="inlineStr">
        <is>
          <t xml:space="preserve">Unidade corresponsável</t>
        </is>
      </c>
      <c r="E269" s="3" t="inlineStr">
        <is>
          <t xml:space="preserve">Consultado (C)</t>
        </is>
      </c>
      <c r="F269" s="3" t="inlineStr">
        <is>
          <t xml:space="preserve">AE/GFN/UEF</t>
        </is>
      </c>
    </row>
    <row r="270">
      <c r="A270" s="3" t="inlineStr">
        <is>
          <t xml:space="preserve">PAP-269</t>
        </is>
      </c>
      <c r="B270" s="8" t="str">
        <f>=IF(ISNUMBER(SEARCH("TR-",C270)),"Tarefa",IF(ISNUMBER(SEARCH("AT-",C270)),"Atividade",IF(ISNUMBER(SEARCH("SP-",C270)),"Subprocesso",IF(ISNUMBER(SEARCH("PP-",C270)),"Processo",IF(OR(LEFT(C270,2)="MG",LEFT(C270,2)="MF",LEFT(C270,2)="MS"),"Macroprocesso","")))))</f>
        <v>Processo</v>
      </c>
      <c r="C270" s="3" t="inlineStr">
        <is>
          <t xml:space="preserve">MS-05 › PP-05</t>
        </is>
      </c>
      <c r="D270" s="3" t="inlineStr">
        <is>
          <t xml:space="preserve">Ponto focal do Nugep</t>
        </is>
      </c>
      <c r="E270" s="3" t="inlineStr">
        <is>
          <t xml:space="preserve">Informado (I)</t>
        </is>
      </c>
      <c r="F270" s="3" t="inlineStr">
        <is>
          <t xml:space="preserve">Manoel Wilker Alves da Silva — 3ª/SR (Nugep)</t>
        </is>
      </c>
    </row>
    <row r="271">
      <c r="A271" s="3" t="inlineStr">
        <is>
          <t xml:space="preserve">PAP-270</t>
        </is>
      </c>
      <c r="B271" s="8" t="str">
        <f>=IF(ISNUMBER(SEARCH("TR-",C271)),"Tarefa",IF(ISNUMBER(SEARCH("AT-",C271)),"Atividade",IF(ISNUMBER(SEARCH("SP-",C271)),"Subprocesso",IF(ISNUMBER(SEARCH("PP-",C271)),"Processo",IF(OR(LEFT(C271,2)="MG",LEFT(C271,2)="MF",LEFT(C271,2)="MS"),"Macroprocesso","")))))</f>
        <v>Processo</v>
      </c>
      <c r="C271" s="3" t="inlineStr">
        <is>
          <t xml:space="preserve">MS-05 › PP-06</t>
        </is>
      </c>
      <c r="D271" s="3" t="inlineStr">
        <is>
          <t xml:space="preserve">Gestor do processo</t>
        </is>
      </c>
      <c r="E271" s="3" t="inlineStr">
        <is>
          <t xml:space="preserve">Aprova (A)</t>
        </is>
      </c>
      <c r="F271" s="3" t="inlineStr">
        <is>
          <t xml:space="preserve">Gerente de Gestão Orçamentária — AE/GGO</t>
        </is>
      </c>
    </row>
    <row r="272">
      <c r="A272" s="3" t="inlineStr">
        <is>
          <t xml:space="preserve">PAP-271</t>
        </is>
      </c>
      <c r="B272" s="8" t="str">
        <f>=IF(ISNUMBER(SEARCH("TR-",C272)),"Tarefa",IF(ISNUMBER(SEARCH("AT-",C272)),"Atividade",IF(ISNUMBER(SEARCH("SP-",C272)),"Subprocesso",IF(ISNUMBER(SEARCH("PP-",C272)),"Processo",IF(OR(LEFT(C272,2)="MG",LEFT(C272,2)="MF",LEFT(C272,2)="MS"),"Macroprocesso","")))))</f>
        <v>Processo</v>
      </c>
      <c r="C272" s="3" t="inlineStr">
        <is>
          <t xml:space="preserve">MS-05 › PP-06</t>
        </is>
      </c>
      <c r="D272" s="3" t="inlineStr">
        <is>
          <t xml:space="preserve">Equipe do processo</t>
        </is>
      </c>
      <c r="E272" s="3" t="inlineStr">
        <is>
          <t xml:space="preserve">Executa (R)</t>
        </is>
      </c>
      <c r="F272" s="3" t="inlineStr">
        <is>
          <t xml:space="preserve">AE/GGO</t>
        </is>
      </c>
    </row>
    <row r="273">
      <c r="A273" s="3" t="inlineStr">
        <is>
          <t xml:space="preserve">PAP-272</t>
        </is>
      </c>
      <c r="B273" s="8" t="str">
        <f>=IF(ISNUMBER(SEARCH("TR-",C273)),"Tarefa",IF(ISNUMBER(SEARCH("AT-",C273)),"Atividade",IF(ISNUMBER(SEARCH("SP-",C273)),"Subprocesso",IF(ISNUMBER(SEARCH("PP-",C273)),"Processo",IF(OR(LEFT(C273,2)="MG",LEFT(C273,2)="MF",LEFT(C273,2)="MS"),"Macroprocesso","")))))</f>
        <v>Processo</v>
      </c>
      <c r="C273" s="3" t="inlineStr">
        <is>
          <t xml:space="preserve">MS-05 › PP-06</t>
        </is>
      </c>
      <c r="D273" s="3" t="inlineStr">
        <is>
          <t xml:space="preserve">Unidade corresponsável</t>
        </is>
      </c>
      <c r="E273" s="3" t="inlineStr">
        <is>
          <t xml:space="preserve">Consultado (C)</t>
        </is>
      </c>
      <c r="F273" s="3" t="inlineStr">
        <is>
          <t xml:space="preserve">AE/GFN</t>
        </is>
      </c>
    </row>
    <row r="274">
      <c r="A274" s="3" t="inlineStr">
        <is>
          <t xml:space="preserve">PAP-273</t>
        </is>
      </c>
      <c r="B274" s="8" t="str">
        <f>=IF(ISNUMBER(SEARCH("TR-",C274)),"Tarefa",IF(ISNUMBER(SEARCH("AT-",C274)),"Atividade",IF(ISNUMBER(SEARCH("SP-",C274)),"Subprocesso",IF(ISNUMBER(SEARCH("PP-",C274)),"Processo",IF(OR(LEFT(C274,2)="MG",LEFT(C274,2)="MF",LEFT(C274,2)="MS"),"Macroprocesso","")))))</f>
        <v>Processo</v>
      </c>
      <c r="C274" s="3" t="inlineStr">
        <is>
          <t xml:space="preserve">MS-05 › PP-06</t>
        </is>
      </c>
      <c r="D274" s="3" t="inlineStr">
        <is>
          <t xml:space="preserve">Unidade corresponsável</t>
        </is>
      </c>
      <c r="E274" s="3" t="inlineStr">
        <is>
          <t xml:space="preserve">Consultado (C)</t>
        </is>
      </c>
      <c r="F274" s="3" t="inlineStr">
        <is>
          <t xml:space="preserve">PR/AJ</t>
        </is>
      </c>
    </row>
    <row r="275">
      <c r="A275" s="3" t="inlineStr">
        <is>
          <t xml:space="preserve">PAP-274</t>
        </is>
      </c>
      <c r="B275" s="8" t="str">
        <f>=IF(ISNUMBER(SEARCH("TR-",C275)),"Tarefa",IF(ISNUMBER(SEARCH("AT-",C275)),"Atividade",IF(ISNUMBER(SEARCH("SP-",C275)),"Subprocesso",IF(ISNUMBER(SEARCH("PP-",C275)),"Processo",IF(OR(LEFT(C275,2)="MG",LEFT(C275,2)="MF",LEFT(C275,2)="MS"),"Macroprocesso","")))))</f>
        <v>Processo</v>
      </c>
      <c r="C275" s="3" t="inlineStr">
        <is>
          <t xml:space="preserve">MS-05 › PP-06</t>
        </is>
      </c>
      <c r="D275" s="3" t="inlineStr">
        <is>
          <t xml:space="preserve">Ponto focal do Nugep</t>
        </is>
      </c>
      <c r="E275" s="3" t="inlineStr">
        <is>
          <t xml:space="preserve">Informado (I)</t>
        </is>
      </c>
      <c r="F275" s="3" t="inlineStr">
        <is>
          <t xml:space="preserve">Thiago Freitas de Porfirio Sousa — AI/GGE (Nugep)</t>
        </is>
      </c>
    </row>
    <row r="276">
      <c r="A276" s="3" t="inlineStr">
        <is>
          <t xml:space="preserve">PAP-275</t>
        </is>
      </c>
      <c r="B276" s="8" t="str">
        <f>=IF(ISNUMBER(SEARCH("TR-",C276)),"Tarefa",IF(ISNUMBER(SEARCH("AT-",C276)),"Atividade",IF(ISNUMBER(SEARCH("SP-",C276)),"Subprocesso",IF(ISNUMBER(SEARCH("PP-",C276)),"Processo",IF(OR(LEFT(C276,2)="MG",LEFT(C276,2)="MF",LEFT(C276,2)="MS"),"Macroprocesso","")))))</f>
        <v>Processo</v>
      </c>
      <c r="C276" s="3" t="inlineStr">
        <is>
          <t xml:space="preserve">MS-05 › PP-07</t>
        </is>
      </c>
      <c r="D276" s="3" t="inlineStr">
        <is>
          <t xml:space="preserve">Gestor do processo</t>
        </is>
      </c>
      <c r="E276" s="3" t="inlineStr">
        <is>
          <t xml:space="preserve">Aprova (A)</t>
        </is>
      </c>
      <c r="F276" s="3" t="inlineStr">
        <is>
          <t xml:space="preserve">Gerente de Contabilidade — AE/GCB</t>
        </is>
      </c>
    </row>
    <row r="277">
      <c r="A277" s="3" t="inlineStr">
        <is>
          <t xml:space="preserve">PAP-276</t>
        </is>
      </c>
      <c r="B277" s="8" t="str">
        <f>=IF(ISNUMBER(SEARCH("TR-",C277)),"Tarefa",IF(ISNUMBER(SEARCH("AT-",C277)),"Atividade",IF(ISNUMBER(SEARCH("SP-",C277)),"Subprocesso",IF(ISNUMBER(SEARCH("PP-",C277)),"Processo",IF(OR(LEFT(C277,2)="MG",LEFT(C277,2)="MF",LEFT(C277,2)="MS"),"Macroprocesso","")))))</f>
        <v>Processo</v>
      </c>
      <c r="C277" s="3" t="inlineStr">
        <is>
          <t xml:space="preserve">MS-05 › PP-07</t>
        </is>
      </c>
      <c r="D277" s="3" t="inlineStr">
        <is>
          <t xml:space="preserve">Equipe do processo</t>
        </is>
      </c>
      <c r="E277" s="3" t="inlineStr">
        <is>
          <t xml:space="preserve">Executa (R)</t>
        </is>
      </c>
      <c r="F277" s="3" t="inlineStr">
        <is>
          <t xml:space="preserve">AE/GCB</t>
        </is>
      </c>
    </row>
    <row r="278">
      <c r="A278" s="3" t="inlineStr">
        <is>
          <t xml:space="preserve">PAP-277</t>
        </is>
      </c>
      <c r="B278" s="8" t="str">
        <f>=IF(ISNUMBER(SEARCH("TR-",C278)),"Tarefa",IF(ISNUMBER(SEARCH("AT-",C278)),"Atividade",IF(ISNUMBER(SEARCH("SP-",C278)),"Subprocesso",IF(ISNUMBER(SEARCH("PP-",C278)),"Processo",IF(OR(LEFT(C278,2)="MG",LEFT(C278,2)="MF",LEFT(C278,2)="MS"),"Macroprocesso","")))))</f>
        <v>Processo</v>
      </c>
      <c r="C278" s="3" t="inlineStr">
        <is>
          <t xml:space="preserve">MS-05 › PP-07</t>
        </is>
      </c>
      <c r="D278" s="3" t="inlineStr">
        <is>
          <t xml:space="preserve">Unidade corresponsável</t>
        </is>
      </c>
      <c r="E278" s="3" t="inlineStr">
        <is>
          <t xml:space="preserve">Consultado (C)</t>
        </is>
      </c>
      <c r="F278" s="3" t="inlineStr">
        <is>
          <t xml:space="preserve">Consad/AUD</t>
        </is>
      </c>
    </row>
    <row r="279">
      <c r="A279" s="3" t="inlineStr">
        <is>
          <t xml:space="preserve">PAP-278</t>
        </is>
      </c>
      <c r="B279" s="8" t="str">
        <f>=IF(ISNUMBER(SEARCH("TR-",C279)),"Tarefa",IF(ISNUMBER(SEARCH("AT-",C279)),"Atividade",IF(ISNUMBER(SEARCH("SP-",C279)),"Subprocesso",IF(ISNUMBER(SEARCH("PP-",C279)),"Processo",IF(OR(LEFT(C279,2)="MG",LEFT(C279,2)="MF",LEFT(C279,2)="MS"),"Macroprocesso","")))))</f>
        <v>Processo</v>
      </c>
      <c r="C279" s="3" t="inlineStr">
        <is>
          <t xml:space="preserve">MS-05 › PP-07</t>
        </is>
      </c>
      <c r="D279" s="3" t="inlineStr">
        <is>
          <t xml:space="preserve">Ponto focal do Nugep</t>
        </is>
      </c>
      <c r="E279" s="3" t="inlineStr">
        <is>
          <t xml:space="preserve">Informado (I)</t>
        </is>
      </c>
      <c r="F279" s="3" t="inlineStr">
        <is>
          <t xml:space="preserve">Glauco Francisco Rodrigues Santos — 4ª/SR (Nugep)</t>
        </is>
      </c>
    </row>
    <row r="280">
      <c r="A280" s="3" t="inlineStr">
        <is>
          <t xml:space="preserve">PAP-279</t>
        </is>
      </c>
      <c r="B280" s="8" t="str">
        <f>=IF(ISNUMBER(SEARCH("TR-",C280)),"Tarefa",IF(ISNUMBER(SEARCH("AT-",C280)),"Atividade",IF(ISNUMBER(SEARCH("SP-",C280)),"Subprocesso",IF(ISNUMBER(SEARCH("PP-",C280)),"Processo",IF(OR(LEFT(C280,2)="MG",LEFT(C280,2)="MF",LEFT(C280,2)="MS"),"Macroprocesso","")))))</f>
        <v>Processo</v>
      </c>
      <c r="C280" s="3" t="inlineStr">
        <is>
          <t xml:space="preserve">MS-06 › PP-01</t>
        </is>
      </c>
      <c r="D280" s="3" t="inlineStr">
        <is>
          <t xml:space="preserve">Gestor do processo</t>
        </is>
      </c>
      <c r="E280" s="3" t="inlineStr">
        <is>
          <t xml:space="preserve">Aprova (A)</t>
        </is>
      </c>
      <c r="F280" s="3" t="inlineStr">
        <is>
          <t xml:space="preserve">Chefe da Assessoria Jurídica — PR/AJ</t>
        </is>
      </c>
    </row>
    <row r="281">
      <c r="A281" s="3" t="inlineStr">
        <is>
          <t xml:space="preserve">PAP-280</t>
        </is>
      </c>
      <c r="B281" s="8" t="str">
        <f>=IF(ISNUMBER(SEARCH("TR-",C281)),"Tarefa",IF(ISNUMBER(SEARCH("AT-",C281)),"Atividade",IF(ISNUMBER(SEARCH("SP-",C281)),"Subprocesso",IF(ISNUMBER(SEARCH("PP-",C281)),"Processo",IF(OR(LEFT(C281,2)="MG",LEFT(C281,2)="MF",LEFT(C281,2)="MS"),"Macroprocesso","")))))</f>
        <v>Processo</v>
      </c>
      <c r="C281" s="3" t="inlineStr">
        <is>
          <t xml:space="preserve">MS-06 › PP-01</t>
        </is>
      </c>
      <c r="D281" s="3" t="inlineStr">
        <is>
          <t xml:space="preserve">Equipe do processo</t>
        </is>
      </c>
      <c r="E281" s="3" t="inlineStr">
        <is>
          <t xml:space="preserve">Executa (R)</t>
        </is>
      </c>
      <c r="F281" s="3" t="inlineStr">
        <is>
          <t xml:space="preserve">PR/AJ</t>
        </is>
      </c>
    </row>
    <row r="282">
      <c r="A282" s="3" t="inlineStr">
        <is>
          <t xml:space="preserve">PAP-281</t>
        </is>
      </c>
      <c r="B282" s="8" t="str">
        <f>=IF(ISNUMBER(SEARCH("TR-",C282)),"Tarefa",IF(ISNUMBER(SEARCH("AT-",C282)),"Atividade",IF(ISNUMBER(SEARCH("SP-",C282)),"Subprocesso",IF(ISNUMBER(SEARCH("PP-",C282)),"Processo",IF(OR(LEFT(C282,2)="MG",LEFT(C282,2)="MF",LEFT(C282,2)="MS"),"Macroprocesso","")))))</f>
        <v>Processo</v>
      </c>
      <c r="C282" s="3" t="inlineStr">
        <is>
          <t xml:space="preserve">MS-06 › PP-01</t>
        </is>
      </c>
      <c r="D282" s="3" t="inlineStr">
        <is>
          <t xml:space="preserve">Unidade corresponsável</t>
        </is>
      </c>
      <c r="E282" s="3" t="inlineStr">
        <is>
          <t xml:space="preserve">Consultado (C)</t>
        </is>
      </c>
      <c r="F282" s="3" t="inlineStr">
        <is>
          <t xml:space="preserve">PR/SLC</t>
        </is>
      </c>
    </row>
    <row r="283">
      <c r="A283" s="3" t="inlineStr">
        <is>
          <t xml:space="preserve">PAP-282</t>
        </is>
      </c>
      <c r="B283" s="8" t="str">
        <f>=IF(ISNUMBER(SEARCH("TR-",C283)),"Tarefa",IF(ISNUMBER(SEARCH("AT-",C283)),"Atividade",IF(ISNUMBER(SEARCH("SP-",C283)),"Subprocesso",IF(ISNUMBER(SEARCH("PP-",C283)),"Processo",IF(OR(LEFT(C283,2)="MG",LEFT(C283,2)="MF",LEFT(C283,2)="MS"),"Macroprocesso","")))))</f>
        <v>Processo</v>
      </c>
      <c r="C283" s="3" t="inlineStr">
        <is>
          <t xml:space="preserve">MS-06 › PP-01</t>
        </is>
      </c>
      <c r="D283" s="3" t="inlineStr">
        <is>
          <t xml:space="preserve">Ponto focal do Nugep</t>
        </is>
      </c>
      <c r="E283" s="3" t="inlineStr">
        <is>
          <t xml:space="preserve">Informado (I)</t>
        </is>
      </c>
      <c r="F283" s="3" t="inlineStr">
        <is>
          <t xml:space="preserve">Roberto Cavalcante Silva Machado — 5ª/SR (Nugep)</t>
        </is>
      </c>
    </row>
    <row r="284">
      <c r="A284" s="3" t="inlineStr">
        <is>
          <t xml:space="preserve">PAP-283</t>
        </is>
      </c>
      <c r="B284" s="8" t="str">
        <f>=IF(ISNUMBER(SEARCH("TR-",C284)),"Tarefa",IF(ISNUMBER(SEARCH("AT-",C284)),"Atividade",IF(ISNUMBER(SEARCH("SP-",C284)),"Subprocesso",IF(ISNUMBER(SEARCH("PP-",C284)),"Processo",IF(OR(LEFT(C284,2)="MG",LEFT(C284,2)="MF",LEFT(C284,2)="MS"),"Macroprocesso","")))))</f>
        <v>Processo</v>
      </c>
      <c r="C284" s="3" t="inlineStr">
        <is>
          <t xml:space="preserve">MS-06 › PP-02</t>
        </is>
      </c>
      <c r="D284" s="3" t="inlineStr">
        <is>
          <t xml:space="preserve">Gestor do processo</t>
        </is>
      </c>
      <c r="E284" s="3" t="inlineStr">
        <is>
          <t xml:space="preserve">Aprova (A)</t>
        </is>
      </c>
      <c r="F284" s="3" t="inlineStr">
        <is>
          <t xml:space="preserve">Chefe da Assessoria Jurídica — PR/AJ</t>
        </is>
      </c>
    </row>
    <row r="285">
      <c r="A285" s="3" t="inlineStr">
        <is>
          <t xml:space="preserve">PAP-284</t>
        </is>
      </c>
      <c r="B285" s="8" t="str">
        <f>=IF(ISNUMBER(SEARCH("TR-",C285)),"Tarefa",IF(ISNUMBER(SEARCH("AT-",C285)),"Atividade",IF(ISNUMBER(SEARCH("SP-",C285)),"Subprocesso",IF(ISNUMBER(SEARCH("PP-",C285)),"Processo",IF(OR(LEFT(C285,2)="MG",LEFT(C285,2)="MF",LEFT(C285,2)="MS"),"Macroprocesso","")))))</f>
        <v>Processo</v>
      </c>
      <c r="C285" s="3" t="inlineStr">
        <is>
          <t xml:space="preserve">MS-06 › PP-02</t>
        </is>
      </c>
      <c r="D285" s="3" t="inlineStr">
        <is>
          <t xml:space="preserve">Equipe do processo</t>
        </is>
      </c>
      <c r="E285" s="3" t="inlineStr">
        <is>
          <t xml:space="preserve">Executa (R)</t>
        </is>
      </c>
      <c r="F285" s="3" t="inlineStr">
        <is>
          <t xml:space="preserve">PR/AJ</t>
        </is>
      </c>
    </row>
    <row r="286">
      <c r="A286" s="3" t="inlineStr">
        <is>
          <t xml:space="preserve">PAP-285</t>
        </is>
      </c>
      <c r="B286" s="8" t="str">
        <f>=IF(ISNUMBER(SEARCH("TR-",C286)),"Tarefa",IF(ISNUMBER(SEARCH("AT-",C286)),"Atividade",IF(ISNUMBER(SEARCH("SP-",C286)),"Subprocesso",IF(ISNUMBER(SEARCH("PP-",C286)),"Processo",IF(OR(LEFT(C286,2)="MG",LEFT(C286,2)="MF",LEFT(C286,2)="MS"),"Macroprocesso","")))))</f>
        <v>Processo</v>
      </c>
      <c r="C286" s="3" t="inlineStr">
        <is>
          <t xml:space="preserve">MS-06 › PP-02</t>
        </is>
      </c>
      <c r="D286" s="3" t="inlineStr">
        <is>
          <t xml:space="preserve">Unidade corresponsável</t>
        </is>
      </c>
      <c r="E286" s="3" t="inlineStr">
        <is>
          <t xml:space="preserve">Consultado (C)</t>
        </is>
      </c>
      <c r="F286" s="3" t="inlineStr">
        <is>
          <t xml:space="preserve">AA/GGP</t>
        </is>
      </c>
    </row>
    <row r="287">
      <c r="A287" s="3" t="inlineStr">
        <is>
          <t xml:space="preserve">PAP-286</t>
        </is>
      </c>
      <c r="B287" s="8" t="str">
        <f>=IF(ISNUMBER(SEARCH("TR-",C287)),"Tarefa",IF(ISNUMBER(SEARCH("AT-",C287)),"Atividade",IF(ISNUMBER(SEARCH("SP-",C287)),"Subprocesso",IF(ISNUMBER(SEARCH("PP-",C287)),"Processo",IF(OR(LEFT(C287,2)="MG",LEFT(C287,2)="MF",LEFT(C287,2)="MS"),"Macroprocesso","")))))</f>
        <v>Processo</v>
      </c>
      <c r="C287" s="3" t="inlineStr">
        <is>
          <t xml:space="preserve">MS-06 › PP-02</t>
        </is>
      </c>
      <c r="D287" s="3" t="inlineStr">
        <is>
          <t xml:space="preserve">Ponto focal do Nugep</t>
        </is>
      </c>
      <c r="E287" s="3" t="inlineStr">
        <is>
          <t xml:space="preserve">Informado (I)</t>
        </is>
      </c>
      <c r="F287" s="3" t="inlineStr">
        <is>
          <t xml:space="preserve">Rafael Andrade Duarte — 6ª/SR (Nugep)</t>
        </is>
      </c>
    </row>
    <row r="288">
      <c r="A288" s="3" t="inlineStr">
        <is>
          <t xml:space="preserve">PAP-287</t>
        </is>
      </c>
      <c r="B288" s="8" t="str">
        <f>=IF(ISNUMBER(SEARCH("TR-",C288)),"Tarefa",IF(ISNUMBER(SEARCH("AT-",C288)),"Atividade",IF(ISNUMBER(SEARCH("SP-",C288)),"Subprocesso",IF(ISNUMBER(SEARCH("PP-",C288)),"Processo",IF(OR(LEFT(C288,2)="MG",LEFT(C288,2)="MF",LEFT(C288,2)="MS"),"Macroprocesso","")))))</f>
        <v>Processo</v>
      </c>
      <c r="C288" s="3" t="inlineStr">
        <is>
          <t xml:space="preserve">MS-07 › PP-01</t>
        </is>
      </c>
      <c r="D288" s="3" t="inlineStr">
        <is>
          <t xml:space="preserve">Gestor do processo</t>
        </is>
      </c>
      <c r="E288" s="3" t="inlineStr">
        <is>
          <t xml:space="preserve">Aprova (A)</t>
        </is>
      </c>
      <c r="F288" s="3" t="inlineStr">
        <is>
          <t xml:space="preserve">Vanessa Torres Almeida — AA/GLC</t>
        </is>
      </c>
    </row>
    <row r="289">
      <c r="A289" s="3" t="inlineStr">
        <is>
          <t xml:space="preserve">PAP-288</t>
        </is>
      </c>
      <c r="B289" s="8" t="str">
        <f>=IF(ISNUMBER(SEARCH("TR-",C289)),"Tarefa",IF(ISNUMBER(SEARCH("AT-",C289)),"Atividade",IF(ISNUMBER(SEARCH("SP-",C289)),"Subprocesso",IF(ISNUMBER(SEARCH("PP-",C289)),"Processo",IF(OR(LEFT(C289,2)="MG",LEFT(C289,2)="MF",LEFT(C289,2)="MS"),"Macroprocesso","")))))</f>
        <v>Processo</v>
      </c>
      <c r="C289" s="3" t="inlineStr">
        <is>
          <t xml:space="preserve">MS-07 › PP-01</t>
        </is>
      </c>
      <c r="D289" s="3" t="inlineStr">
        <is>
          <t xml:space="preserve">Equipe do processo</t>
        </is>
      </c>
      <c r="E289" s="3" t="inlineStr">
        <is>
          <t xml:space="preserve">Executa (R)</t>
        </is>
      </c>
      <c r="F289" s="3" t="inlineStr">
        <is>
          <t xml:space="preserve">AA/GLC</t>
        </is>
      </c>
    </row>
    <row r="290">
      <c r="A290" s="3" t="inlineStr">
        <is>
          <t xml:space="preserve">PAP-289</t>
        </is>
      </c>
      <c r="B290" s="8" t="str">
        <f>=IF(ISNUMBER(SEARCH("TR-",C290)),"Tarefa",IF(ISNUMBER(SEARCH("AT-",C290)),"Atividade",IF(ISNUMBER(SEARCH("SP-",C290)),"Subprocesso",IF(ISNUMBER(SEARCH("PP-",C290)),"Processo",IF(OR(LEFT(C290,2)="MG",LEFT(C290,2)="MF",LEFT(C290,2)="MS"),"Macroprocesso","")))))</f>
        <v>Processo</v>
      </c>
      <c r="C290" s="3" t="inlineStr">
        <is>
          <t xml:space="preserve">MS-07 › PP-01</t>
        </is>
      </c>
      <c r="D290" s="3" t="inlineStr">
        <is>
          <t xml:space="preserve">Unidade corresponsável</t>
        </is>
      </c>
      <c r="E290" s="3" t="inlineStr">
        <is>
          <t xml:space="preserve">Consultado (C)</t>
        </is>
      </c>
      <c r="F290" s="3" t="inlineStr">
        <is>
          <t xml:space="preserve">AA/GTI</t>
        </is>
      </c>
    </row>
    <row r="291">
      <c r="A291" s="3" t="inlineStr">
        <is>
          <t xml:space="preserve">PAP-290</t>
        </is>
      </c>
      <c r="B291" s="8" t="str">
        <f>=IF(ISNUMBER(SEARCH("TR-",C291)),"Tarefa",IF(ISNUMBER(SEARCH("AT-",C291)),"Atividade",IF(ISNUMBER(SEARCH("SP-",C291)),"Subprocesso",IF(ISNUMBER(SEARCH("PP-",C291)),"Processo",IF(OR(LEFT(C291,2)="MG",LEFT(C291,2)="MF",LEFT(C291,2)="MS"),"Macroprocesso","")))))</f>
        <v>Processo</v>
      </c>
      <c r="C291" s="3" t="inlineStr">
        <is>
          <t xml:space="preserve">MS-07 › PP-01</t>
        </is>
      </c>
      <c r="D291" s="3" t="inlineStr">
        <is>
          <t xml:space="preserve">Ponto focal do Nugep</t>
        </is>
      </c>
      <c r="E291" s="3" t="inlineStr">
        <is>
          <t xml:space="preserve">Informado (I)</t>
        </is>
      </c>
      <c r="F291" s="3" t="inlineStr">
        <is>
          <t xml:space="preserve">Jefferson Fernandes dos S. Dutra — 12ª/SR (Nugep)</t>
        </is>
      </c>
    </row>
    <row r="292">
      <c r="A292" s="3" t="inlineStr">
        <is>
          <t xml:space="preserve">PAP-291</t>
        </is>
      </c>
      <c r="B292" s="8" t="str">
        <f>=IF(ISNUMBER(SEARCH("TR-",C292)),"Tarefa",IF(ISNUMBER(SEARCH("AT-",C292)),"Atividade",IF(ISNUMBER(SEARCH("SP-",C292)),"Subprocesso",IF(ISNUMBER(SEARCH("PP-",C292)),"Processo",IF(OR(LEFT(C292,2)="MG",LEFT(C292,2)="MF",LEFT(C292,2)="MS"),"Macroprocesso","")))))</f>
        <v>Processo</v>
      </c>
      <c r="C292" s="3" t="inlineStr">
        <is>
          <t xml:space="preserve">MS-07 › PP-02</t>
        </is>
      </c>
      <c r="D292" s="3" t="inlineStr">
        <is>
          <t xml:space="preserve">Gestor do processo</t>
        </is>
      </c>
      <c r="E292" s="3" t="inlineStr">
        <is>
          <t xml:space="preserve">Aprova (A)</t>
        </is>
      </c>
      <c r="F292" s="3" t="inlineStr">
        <is>
          <t xml:space="preserve">Vanessa Torres Almeida — AA/GLC</t>
        </is>
      </c>
    </row>
    <row r="293">
      <c r="A293" s="3" t="inlineStr">
        <is>
          <t xml:space="preserve">PAP-292</t>
        </is>
      </c>
      <c r="B293" s="8" t="str">
        <f>=IF(ISNUMBER(SEARCH("TR-",C293)),"Tarefa",IF(ISNUMBER(SEARCH("AT-",C293)),"Atividade",IF(ISNUMBER(SEARCH("SP-",C293)),"Subprocesso",IF(ISNUMBER(SEARCH("PP-",C293)),"Processo",IF(OR(LEFT(C293,2)="MG",LEFT(C293,2)="MF",LEFT(C293,2)="MS"),"Macroprocesso","")))))</f>
        <v>Processo</v>
      </c>
      <c r="C293" s="3" t="inlineStr">
        <is>
          <t xml:space="preserve">MS-07 › PP-02</t>
        </is>
      </c>
      <c r="D293" s="3" t="inlineStr">
        <is>
          <t xml:space="preserve">Equipe do processo</t>
        </is>
      </c>
      <c r="E293" s="3" t="inlineStr">
        <is>
          <t xml:space="preserve">Executa (R)</t>
        </is>
      </c>
      <c r="F293" s="3" t="inlineStr">
        <is>
          <t xml:space="preserve">AA/GLC</t>
        </is>
      </c>
    </row>
    <row r="294">
      <c r="A294" s="3" t="inlineStr">
        <is>
          <t xml:space="preserve">PAP-293</t>
        </is>
      </c>
      <c r="B294" s="8" t="str">
        <f>=IF(ISNUMBER(SEARCH("TR-",C294)),"Tarefa",IF(ISNUMBER(SEARCH("AT-",C294)),"Atividade",IF(ISNUMBER(SEARCH("SP-",C294)),"Subprocesso",IF(ISNUMBER(SEARCH("PP-",C294)),"Processo",IF(OR(LEFT(C294,2)="MG",LEFT(C294,2)="MF",LEFT(C294,2)="MS"),"Macroprocesso","")))))</f>
        <v>Processo</v>
      </c>
      <c r="C294" s="3" t="inlineStr">
        <is>
          <t xml:space="preserve">MS-07 › PP-02</t>
        </is>
      </c>
      <c r="D294" s="3" t="inlineStr">
        <is>
          <t xml:space="preserve">Unidade corresponsável</t>
        </is>
      </c>
      <c r="E294" s="3" t="inlineStr">
        <is>
          <t xml:space="preserve">Consultado (C)</t>
        </is>
      </c>
      <c r="F294" s="3" t="inlineStr">
        <is>
          <t xml:space="preserve">AA/GTI</t>
        </is>
      </c>
    </row>
    <row r="295">
      <c r="A295" s="3" t="inlineStr">
        <is>
          <t xml:space="preserve">PAP-294</t>
        </is>
      </c>
      <c r="B295" s="8" t="str">
        <f>=IF(ISNUMBER(SEARCH("TR-",C295)),"Tarefa",IF(ISNUMBER(SEARCH("AT-",C295)),"Atividade",IF(ISNUMBER(SEARCH("SP-",C295)),"Subprocesso",IF(ISNUMBER(SEARCH("PP-",C295)),"Processo",IF(OR(LEFT(C295,2)="MG",LEFT(C295,2)="MF",LEFT(C295,2)="MS"),"Macroprocesso","")))))</f>
        <v>Processo</v>
      </c>
      <c r="C295" s="3" t="inlineStr">
        <is>
          <t xml:space="preserve">MS-07 › PP-02</t>
        </is>
      </c>
      <c r="D295" s="3" t="inlineStr">
        <is>
          <t xml:space="preserve">Ponto focal do Nugep</t>
        </is>
      </c>
      <c r="E295" s="3" t="inlineStr">
        <is>
          <t xml:space="preserve">Informado (I)</t>
        </is>
      </c>
      <c r="F295" s="3" t="inlineStr">
        <is>
          <t xml:space="preserve">Henrique Guelber Barros — 13ª/SR (Nugep)</t>
        </is>
      </c>
    </row>
    <row r="296">
      <c r="A296" s="3" t="inlineStr">
        <is>
          <t xml:space="preserve">PAP-295</t>
        </is>
      </c>
      <c r="B296" s="8" t="str">
        <f>=IF(ISNUMBER(SEARCH("TR-",C296)),"Tarefa",IF(ISNUMBER(SEARCH("AT-",C296)),"Atividade",IF(ISNUMBER(SEARCH("SP-",C296)),"Subprocesso",IF(ISNUMBER(SEARCH("PP-",C296)),"Processo",IF(OR(LEFT(C296,2)="MG",LEFT(C296,2)="MF",LEFT(C296,2)="MS"),"Macroprocesso","")))))</f>
        <v>Processo</v>
      </c>
      <c r="C296" s="3" t="inlineStr">
        <is>
          <t xml:space="preserve">MS-07 › PP-03</t>
        </is>
      </c>
      <c r="D296" s="3" t="inlineStr">
        <is>
          <t xml:space="preserve">Gestor do processo</t>
        </is>
      </c>
      <c r="E296" s="3" t="inlineStr">
        <is>
          <t xml:space="preserve">Aprova (A)</t>
        </is>
      </c>
      <c r="F296" s="3" t="inlineStr">
        <is>
          <t xml:space="preserve">Gerente de Custos — AG/GCT</t>
        </is>
      </c>
    </row>
    <row r="297">
      <c r="A297" s="3" t="inlineStr">
        <is>
          <t xml:space="preserve">PAP-296</t>
        </is>
      </c>
      <c r="B297" s="8" t="str">
        <f>=IF(ISNUMBER(SEARCH("TR-",C297)),"Tarefa",IF(ISNUMBER(SEARCH("AT-",C297)),"Atividade",IF(ISNUMBER(SEARCH("SP-",C297)),"Subprocesso",IF(ISNUMBER(SEARCH("PP-",C297)),"Processo",IF(OR(LEFT(C297,2)="MG",LEFT(C297,2)="MF",LEFT(C297,2)="MS"),"Macroprocesso","")))))</f>
        <v>Processo</v>
      </c>
      <c r="C297" s="3" t="inlineStr">
        <is>
          <t xml:space="preserve">MS-07 › PP-03</t>
        </is>
      </c>
      <c r="D297" s="3" t="inlineStr">
        <is>
          <t xml:space="preserve">Equipe do processo</t>
        </is>
      </c>
      <c r="E297" s="3" t="inlineStr">
        <is>
          <t xml:space="preserve">Executa (R)</t>
        </is>
      </c>
      <c r="F297" s="3" t="inlineStr">
        <is>
          <t xml:space="preserve">AG/GCT</t>
        </is>
      </c>
    </row>
    <row r="298">
      <c r="A298" s="3" t="inlineStr">
        <is>
          <t xml:space="preserve">PAP-297</t>
        </is>
      </c>
      <c r="B298" s="8" t="str">
        <f>=IF(ISNUMBER(SEARCH("TR-",C298)),"Tarefa",IF(ISNUMBER(SEARCH("AT-",C298)),"Atividade",IF(ISNUMBER(SEARCH("SP-",C298)),"Subprocesso",IF(ISNUMBER(SEARCH("PP-",C298)),"Processo",IF(OR(LEFT(C298,2)="MG",LEFT(C298,2)="MF",LEFT(C298,2)="MS"),"Macroprocesso","")))))</f>
        <v>Processo</v>
      </c>
      <c r="C298" s="3" t="inlineStr">
        <is>
          <t xml:space="preserve">MS-07 › PP-03</t>
        </is>
      </c>
      <c r="D298" s="3" t="inlineStr">
        <is>
          <t xml:space="preserve">Unidade corresponsável</t>
        </is>
      </c>
      <c r="E298" s="3" t="inlineStr">
        <is>
          <t xml:space="preserve">Consultado (C)</t>
        </is>
      </c>
      <c r="F298" s="3" t="inlineStr">
        <is>
          <t xml:space="preserve">AD/GEP</t>
        </is>
      </c>
    </row>
    <row r="299">
      <c r="A299" s="3" t="inlineStr">
        <is>
          <t xml:space="preserve">PAP-298</t>
        </is>
      </c>
      <c r="B299" s="8" t="str">
        <f>=IF(ISNUMBER(SEARCH("TR-",C299)),"Tarefa",IF(ISNUMBER(SEARCH("AT-",C299)),"Atividade",IF(ISNUMBER(SEARCH("SP-",C299)),"Subprocesso",IF(ISNUMBER(SEARCH("PP-",C299)),"Processo",IF(OR(LEFT(C299,2)="MG",LEFT(C299,2)="MF",LEFT(C299,2)="MS"),"Macroprocesso","")))))</f>
        <v>Processo</v>
      </c>
      <c r="C299" s="3" t="inlineStr">
        <is>
          <t xml:space="preserve">MS-07 › PP-03</t>
        </is>
      </c>
      <c r="D299" s="3" t="inlineStr">
        <is>
          <t xml:space="preserve">Unidade corresponsável</t>
        </is>
      </c>
      <c r="E299" s="3" t="inlineStr">
        <is>
          <t xml:space="preserve">Consultado (C)</t>
        </is>
      </c>
      <c r="F299" s="3" t="inlineStr">
        <is>
          <t xml:space="preserve">PR/SLC</t>
        </is>
      </c>
    </row>
    <row r="300">
      <c r="A300" s="3" t="inlineStr">
        <is>
          <t xml:space="preserve">PAP-299</t>
        </is>
      </c>
      <c r="B300" s="8" t="str">
        <f>=IF(ISNUMBER(SEARCH("TR-",C300)),"Tarefa",IF(ISNUMBER(SEARCH("AT-",C300)),"Atividade",IF(ISNUMBER(SEARCH("SP-",C300)),"Subprocesso",IF(ISNUMBER(SEARCH("PP-",C300)),"Processo",IF(OR(LEFT(C300,2)="MG",LEFT(C300,2)="MF",LEFT(C300,2)="MS"),"Macroprocesso","")))))</f>
        <v>Processo</v>
      </c>
      <c r="C300" s="3" t="inlineStr">
        <is>
          <t xml:space="preserve">MS-07 › PP-03</t>
        </is>
      </c>
      <c r="D300" s="3" t="inlineStr">
        <is>
          <t xml:space="preserve">Ponto focal do Nugep</t>
        </is>
      </c>
      <c r="E300" s="3" t="inlineStr">
        <is>
          <t xml:space="preserve">Informado (I)</t>
        </is>
      </c>
      <c r="F300" s="3" t="inlineStr">
        <is>
          <t xml:space="preserve">José Eduardo Lopes Franco — AI/GOM (Nugep)</t>
        </is>
      </c>
    </row>
    <row r="301">
      <c r="A301" s="3" t="inlineStr">
        <is>
          <t xml:space="preserve">PAP-300</t>
        </is>
      </c>
      <c r="B301" s="8" t="str">
        <f>=IF(ISNUMBER(SEARCH("TR-",C301)),"Tarefa",IF(ISNUMBER(SEARCH("AT-",C301)),"Atividade",IF(ISNUMBER(SEARCH("SP-",C301)),"Subprocesso",IF(ISNUMBER(SEARCH("PP-",C301)),"Processo",IF(OR(LEFT(C301,2)="MG",LEFT(C301,2)="MF",LEFT(C301,2)="MS"),"Macroprocesso","")))))</f>
        <v>Processo</v>
      </c>
      <c r="C301" s="3" t="inlineStr">
        <is>
          <t xml:space="preserve">MS-08 › PP-01</t>
        </is>
      </c>
      <c r="D301" s="3" t="inlineStr">
        <is>
          <t xml:space="preserve">Gestor do processo</t>
        </is>
      </c>
      <c r="E301" s="3" t="inlineStr">
        <is>
          <t xml:space="preserve">Aprova (A)</t>
        </is>
      </c>
      <c r="F301" s="3" t="inlineStr">
        <is>
          <t xml:space="preserve">Chefe da Unidade de Licenciamento Ambiental — AG/GMA/ULA</t>
        </is>
      </c>
    </row>
    <row r="302">
      <c r="A302" s="3" t="inlineStr">
        <is>
          <t xml:space="preserve">PAP-301</t>
        </is>
      </c>
      <c r="B302" s="8" t="str">
        <f>=IF(ISNUMBER(SEARCH("TR-",C302)),"Tarefa",IF(ISNUMBER(SEARCH("AT-",C302)),"Atividade",IF(ISNUMBER(SEARCH("SP-",C302)),"Subprocesso",IF(ISNUMBER(SEARCH("PP-",C302)),"Processo",IF(OR(LEFT(C302,2)="MG",LEFT(C302,2)="MF",LEFT(C302,2)="MS"),"Macroprocesso","")))))</f>
        <v>Processo</v>
      </c>
      <c r="C302" s="3" t="inlineStr">
        <is>
          <t xml:space="preserve">MS-08 › PP-01</t>
        </is>
      </c>
      <c r="D302" s="3" t="inlineStr">
        <is>
          <t xml:space="preserve">Equipe do processo</t>
        </is>
      </c>
      <c r="E302" s="3" t="inlineStr">
        <is>
          <t xml:space="preserve">Executa (R)</t>
        </is>
      </c>
      <c r="F302" s="3" t="inlineStr">
        <is>
          <t xml:space="preserve">AG/GMA/ULA</t>
        </is>
      </c>
    </row>
    <row r="303">
      <c r="A303" s="3" t="inlineStr">
        <is>
          <t xml:space="preserve">PAP-302</t>
        </is>
      </c>
      <c r="B303" s="8" t="str">
        <f>=IF(ISNUMBER(SEARCH("TR-",C303)),"Tarefa",IF(ISNUMBER(SEARCH("AT-",C303)),"Atividade",IF(ISNUMBER(SEARCH("SP-",C303)),"Subprocesso",IF(ISNUMBER(SEARCH("PP-",C303)),"Processo",IF(OR(LEFT(C303,2)="MG",LEFT(C303,2)="MF",LEFT(C303,2)="MS"),"Macroprocesso","")))))</f>
        <v>Processo</v>
      </c>
      <c r="C303" s="3" t="inlineStr">
        <is>
          <t xml:space="preserve">MS-08 › PP-01</t>
        </is>
      </c>
      <c r="D303" s="3" t="inlineStr">
        <is>
          <t xml:space="preserve">Unidade corresponsável</t>
        </is>
      </c>
      <c r="E303" s="3" t="inlineStr">
        <is>
          <t xml:space="preserve">Consultado (C)</t>
        </is>
      </c>
      <c r="F303" s="3" t="inlineStr">
        <is>
          <t xml:space="preserve">AG/GMA</t>
        </is>
      </c>
    </row>
    <row r="304">
      <c r="A304" s="3" t="inlineStr">
        <is>
          <t xml:space="preserve">PAP-303</t>
        </is>
      </c>
      <c r="B304" s="8" t="str">
        <f>=IF(ISNUMBER(SEARCH("TR-",C304)),"Tarefa",IF(ISNUMBER(SEARCH("AT-",C304)),"Atividade",IF(ISNUMBER(SEARCH("SP-",C304)),"Subprocesso",IF(ISNUMBER(SEARCH("PP-",C304)),"Processo",IF(OR(LEFT(C304,2)="MG",LEFT(C304,2)="MF",LEFT(C304,2)="MS"),"Macroprocesso","")))))</f>
        <v>Processo</v>
      </c>
      <c r="C304" s="3" t="inlineStr">
        <is>
          <t xml:space="preserve">MS-08 › PP-01</t>
        </is>
      </c>
      <c r="D304" s="3" t="inlineStr">
        <is>
          <t xml:space="preserve">Ponto focal do Nugep</t>
        </is>
      </c>
      <c r="E304" s="3" t="inlineStr">
        <is>
          <t xml:space="preserve">Informado (I)</t>
        </is>
      </c>
      <c r="F304" s="3" t="inlineStr">
        <is>
          <t xml:space="preserve">Taylon Roger Souza Santos — AR/GDT (Nugep)</t>
        </is>
      </c>
    </row>
    <row r="305">
      <c r="A305" s="3" t="inlineStr">
        <is>
          <t xml:space="preserve">PAP-304</t>
        </is>
      </c>
      <c r="B305" s="8" t="str">
        <f>=IF(ISNUMBER(SEARCH("TR-",C305)),"Tarefa",IF(ISNUMBER(SEARCH("AT-",C305)),"Atividade",IF(ISNUMBER(SEARCH("SP-",C305)),"Subprocesso",IF(ISNUMBER(SEARCH("PP-",C305)),"Processo",IF(OR(LEFT(C305,2)="MG",LEFT(C305,2)="MF",LEFT(C305,2)="MS"),"Macroprocesso","")))))</f>
        <v>Processo</v>
      </c>
      <c r="C305" s="3" t="inlineStr">
        <is>
          <t xml:space="preserve">MS-08 › PP-02</t>
        </is>
      </c>
      <c r="D305" s="3" t="inlineStr">
        <is>
          <t xml:space="preserve">Gestor do processo</t>
        </is>
      </c>
      <c r="E305" s="3" t="inlineStr">
        <is>
          <t xml:space="preserve">Aprova (A)</t>
        </is>
      </c>
      <c r="F305" s="3" t="inlineStr">
        <is>
          <t xml:space="preserve">Chefe da Unidade de Documentação Fundiária — AG/GAF/UDF</t>
        </is>
      </c>
    </row>
    <row r="306">
      <c r="A306" s="3" t="inlineStr">
        <is>
          <t xml:space="preserve">PAP-305</t>
        </is>
      </c>
      <c r="B306" s="8" t="str">
        <f>=IF(ISNUMBER(SEARCH("TR-",C306)),"Tarefa",IF(ISNUMBER(SEARCH("AT-",C306)),"Atividade",IF(ISNUMBER(SEARCH("SP-",C306)),"Subprocesso",IF(ISNUMBER(SEARCH("PP-",C306)),"Processo",IF(OR(LEFT(C306,2)="MG",LEFT(C306,2)="MF",LEFT(C306,2)="MS"),"Macroprocesso","")))))</f>
        <v>Processo</v>
      </c>
      <c r="C306" s="3" t="inlineStr">
        <is>
          <t xml:space="preserve">MS-08 › PP-02</t>
        </is>
      </c>
      <c r="D306" s="3" t="inlineStr">
        <is>
          <t xml:space="preserve">Equipe do processo</t>
        </is>
      </c>
      <c r="E306" s="3" t="inlineStr">
        <is>
          <t xml:space="preserve">Executa (R)</t>
        </is>
      </c>
      <c r="F306" s="3" t="inlineStr">
        <is>
          <t xml:space="preserve">AG/GAF/UDF</t>
        </is>
      </c>
    </row>
    <row r="307">
      <c r="A307" s="3" t="inlineStr">
        <is>
          <t xml:space="preserve">PAP-306</t>
        </is>
      </c>
      <c r="B307" s="8" t="str">
        <f>=IF(ISNUMBER(SEARCH("TR-",C307)),"Tarefa",IF(ISNUMBER(SEARCH("AT-",C307)),"Atividade",IF(ISNUMBER(SEARCH("SP-",C307)),"Subprocesso",IF(ISNUMBER(SEARCH("PP-",C307)),"Processo",IF(OR(LEFT(C307,2)="MG",LEFT(C307,2)="MF",LEFT(C307,2)="MS"),"Macroprocesso","")))))</f>
        <v>Processo</v>
      </c>
      <c r="C307" s="3" t="inlineStr">
        <is>
          <t xml:space="preserve">MS-08 › PP-02</t>
        </is>
      </c>
      <c r="D307" s="3" t="inlineStr">
        <is>
          <t xml:space="preserve">Unidade corresponsável</t>
        </is>
      </c>
      <c r="E307" s="3" t="inlineStr">
        <is>
          <t xml:space="preserve">Consultado (C)</t>
        </is>
      </c>
      <c r="F307" s="3" t="inlineStr">
        <is>
          <t xml:space="preserve">AG/GAF</t>
        </is>
      </c>
    </row>
    <row r="308">
      <c r="A308" s="3" t="inlineStr">
        <is>
          <t xml:space="preserve">PAP-307</t>
        </is>
      </c>
      <c r="B308" s="8" t="str">
        <f>=IF(ISNUMBER(SEARCH("TR-",C308)),"Tarefa",IF(ISNUMBER(SEARCH("AT-",C308)),"Atividade",IF(ISNUMBER(SEARCH("SP-",C308)),"Subprocesso",IF(ISNUMBER(SEARCH("PP-",C308)),"Processo",IF(OR(LEFT(C308,2)="MG",LEFT(C308,2)="MF",LEFT(C308,2)="MS"),"Macroprocesso","")))))</f>
        <v>Processo</v>
      </c>
      <c r="C308" s="3" t="inlineStr">
        <is>
          <t xml:space="preserve">MS-08 › PP-02</t>
        </is>
      </c>
      <c r="D308" s="3" t="inlineStr">
        <is>
          <t xml:space="preserve">Unidade corresponsável</t>
        </is>
      </c>
      <c r="E308" s="3" t="inlineStr">
        <is>
          <t xml:space="preserve">Consultado (C)</t>
        </is>
      </c>
      <c r="F308" s="3" t="inlineStr">
        <is>
          <t xml:space="preserve">PR/AJ</t>
        </is>
      </c>
    </row>
    <row r="309">
      <c r="A309" s="3" t="inlineStr">
        <is>
          <t xml:space="preserve">PAP-308</t>
        </is>
      </c>
      <c r="B309" s="8" t="str">
        <f>=IF(ISNUMBER(SEARCH("TR-",C309)),"Tarefa",IF(ISNUMBER(SEARCH("AT-",C309)),"Atividade",IF(ISNUMBER(SEARCH("SP-",C309)),"Subprocesso",IF(ISNUMBER(SEARCH("PP-",C309)),"Processo",IF(OR(LEFT(C309,2)="MG",LEFT(C309,2)="MF",LEFT(C309,2)="MS"),"Macroprocesso","")))))</f>
        <v>Processo</v>
      </c>
      <c r="C309" s="3" t="inlineStr">
        <is>
          <t xml:space="preserve">MS-08 › PP-02</t>
        </is>
      </c>
      <c r="D309" s="3" t="inlineStr">
        <is>
          <t xml:space="preserve">Ponto focal do Nugep</t>
        </is>
      </c>
      <c r="E309" s="3" t="inlineStr">
        <is>
          <t xml:space="preserve">Informado (I)</t>
        </is>
      </c>
      <c r="F309" s="3" t="inlineStr">
        <is>
          <t xml:space="preserve">Ana Kelly A. Melo Reif — AR/GMT (Nugep)</t>
        </is>
      </c>
    </row>
    <row r="310">
      <c r="A310" s="3" t="inlineStr">
        <is>
          <t xml:space="preserve">PAP-309</t>
        </is>
      </c>
      <c r="B310" s="8" t="str">
        <f>=IF(ISNUMBER(SEARCH("TR-",C310)),"Tarefa",IF(ISNUMBER(SEARCH("AT-",C310)),"Atividade",IF(ISNUMBER(SEARCH("SP-",C310)),"Subprocesso",IF(ISNUMBER(SEARCH("PP-",C310)),"Processo",IF(OR(LEFT(C310,2)="MG",LEFT(C310,2)="MF",LEFT(C310,2)="MS"),"Macroprocesso","")))))</f>
        <v>Processo</v>
      </c>
      <c r="C310" s="3" t="inlineStr">
        <is>
          <t xml:space="preserve">MS-08 › PP-03</t>
        </is>
      </c>
      <c r="D310" s="3" t="inlineStr">
        <is>
          <t xml:space="preserve">Gestor do processo</t>
        </is>
      </c>
      <c r="E310" s="3" t="inlineStr">
        <is>
          <t xml:space="preserve">Aprova (A)</t>
        </is>
      </c>
      <c r="F310" s="3" t="inlineStr">
        <is>
          <t xml:space="preserve">Chefe da Unidade de Apoio aos Projetos Públicos de Irrigação — AI/GAP/UPI</t>
        </is>
      </c>
    </row>
    <row r="311">
      <c r="A311" s="3" t="inlineStr">
        <is>
          <t xml:space="preserve">PAP-310</t>
        </is>
      </c>
      <c r="B311" s="8" t="str">
        <f>=IF(ISNUMBER(SEARCH("TR-",C311)),"Tarefa",IF(ISNUMBER(SEARCH("AT-",C311)),"Atividade",IF(ISNUMBER(SEARCH("SP-",C311)),"Subprocesso",IF(ISNUMBER(SEARCH("PP-",C311)),"Processo",IF(OR(LEFT(C311,2)="MG",LEFT(C311,2)="MF",LEFT(C311,2)="MS"),"Macroprocesso","")))))</f>
        <v>Processo</v>
      </c>
      <c r="C311" s="3" t="inlineStr">
        <is>
          <t xml:space="preserve">MS-08 › PP-03</t>
        </is>
      </c>
      <c r="D311" s="3" t="inlineStr">
        <is>
          <t xml:space="preserve">Equipe do processo</t>
        </is>
      </c>
      <c r="E311" s="3" t="inlineStr">
        <is>
          <t xml:space="preserve">Executa (R)</t>
        </is>
      </c>
      <c r="F311" s="3" t="inlineStr">
        <is>
          <t xml:space="preserve">AI/GAP/UPI</t>
        </is>
      </c>
    </row>
    <row r="312">
      <c r="A312" s="3" t="inlineStr">
        <is>
          <t xml:space="preserve">PAP-311</t>
        </is>
      </c>
      <c r="B312" s="8" t="str">
        <f>=IF(ISNUMBER(SEARCH("TR-",C312)),"Tarefa",IF(ISNUMBER(SEARCH("AT-",C312)),"Atividade",IF(ISNUMBER(SEARCH("SP-",C312)),"Subprocesso",IF(ISNUMBER(SEARCH("PP-",C312)),"Processo",IF(OR(LEFT(C312,2)="MG",LEFT(C312,2)="MF",LEFT(C312,2)="MS"),"Macroprocesso","")))))</f>
        <v>Processo</v>
      </c>
      <c r="C312" s="3" t="inlineStr">
        <is>
          <t xml:space="preserve">MS-08 › PP-03</t>
        </is>
      </c>
      <c r="D312" s="3" t="inlineStr">
        <is>
          <t xml:space="preserve">Unidade corresponsável</t>
        </is>
      </c>
      <c r="E312" s="3" t="inlineStr">
        <is>
          <t xml:space="preserve">Consultado (C)</t>
        </is>
      </c>
      <c r="F312" s="3" t="inlineStr">
        <is>
          <t xml:space="preserve">AG/GAF</t>
        </is>
      </c>
    </row>
    <row r="313">
      <c r="A313" s="3" t="inlineStr">
        <is>
          <t xml:space="preserve">PAP-312</t>
        </is>
      </c>
      <c r="B313" s="8" t="str">
        <f>=IF(ISNUMBER(SEARCH("TR-",C313)),"Tarefa",IF(ISNUMBER(SEARCH("AT-",C313)),"Atividade",IF(ISNUMBER(SEARCH("SP-",C313)),"Subprocesso",IF(ISNUMBER(SEARCH("PP-",C313)),"Processo",IF(OR(LEFT(C313,2)="MG",LEFT(C313,2)="MF",LEFT(C313,2)="MS"),"Macroprocesso","")))))</f>
        <v>Processo</v>
      </c>
      <c r="C313" s="3" t="inlineStr">
        <is>
          <t xml:space="preserve">MS-08 › PP-03</t>
        </is>
      </c>
      <c r="D313" s="3" t="inlineStr">
        <is>
          <t xml:space="preserve">Unidade corresponsável</t>
        </is>
      </c>
      <c r="E313" s="3" t="inlineStr">
        <is>
          <t xml:space="preserve">Consultado (C)</t>
        </is>
      </c>
      <c r="F313" s="3" t="inlineStr">
        <is>
          <t xml:space="preserve">AI/GAP</t>
        </is>
      </c>
    </row>
    <row r="314">
      <c r="A314" s="3" t="inlineStr">
        <is>
          <t xml:space="preserve">PAP-313</t>
        </is>
      </c>
      <c r="B314" s="8" t="str">
        <f>=IF(ISNUMBER(SEARCH("TR-",C314)),"Tarefa",IF(ISNUMBER(SEARCH("AT-",C314)),"Atividade",IF(ISNUMBER(SEARCH("SP-",C314)),"Subprocesso",IF(ISNUMBER(SEARCH("PP-",C314)),"Processo",IF(OR(LEFT(C314,2)="MG",LEFT(C314,2)="MF",LEFT(C314,2)="MS"),"Macroprocesso","")))))</f>
        <v>Processo</v>
      </c>
      <c r="C314" s="3" t="inlineStr">
        <is>
          <t xml:space="preserve">MS-08 › PP-03</t>
        </is>
      </c>
      <c r="D314" s="3" t="inlineStr">
        <is>
          <t xml:space="preserve">Ponto focal do Nugep</t>
        </is>
      </c>
      <c r="E314" s="3" t="inlineStr">
        <is>
          <t xml:space="preserve">Informado (I)</t>
        </is>
      </c>
      <c r="F314" s="3" t="inlineStr">
        <is>
          <t xml:space="preserve">George Roberto Pinheiro Costa — 7ª/SR (Nugep)</t>
        </is>
      </c>
    </row>
  </sheetData>
  <autoFilter ref="A1:F1"/>
  <dataValidations count="2"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E2:E500">
      <formula1>Listas!$P$2:$P$5</formula1>
    </dataValidation>
    <dataValidation type="custom" allowBlank="1" showInputMessage="1" showErrorMessage="1" errorStyle="stop" errorTitle="Vínculo abaixo do nível permitido" error="Nesta aba o vínculo não desce a Atividade nem Tarefa. Use a trilha do nível correspondente." sqref="C2:C500">
      <formula1>=AND(ISERROR(SEARCH(" › AT-",C2)), ISERROR(SEARCH(" › TR-",C2)))</formula1>
    </dataValidation>
  </dataValidations>
</worksheet>
</file>

<file path=xl/worksheets/sheet13.xml><?xml version="1.0" encoding="utf-8"?>
<worksheet xmlns="http://schemas.openxmlformats.org/spreadsheetml/2006/main">
  <sheetPr>
    <tabColor rgb="FF168821"/>
  </sheetPr>
  <dimension ref="A1:G25"/>
  <sheetViews>
    <sheetView workbookViewId="0" zoomScale="90">
      <pane ySplit="1" topLeftCell="A2" activePane="bottomLeft" state="frozen"/>
      <selection pane="bottomLeft"/>
    </sheetView>
  </sheetViews>
  <cols>
    <col min="1" max="1" width="9" customWidth="1"/>
    <col min="2" max="2" width="34" customWidth="1"/>
    <col min="3" max="3" width="14" customWidth="1"/>
    <col min="4" max="4" width="20" customWidth="1"/>
    <col min="5" max="5" width="16" customWidth="1"/>
    <col min="6" max="6" width="46" customWidth="1"/>
    <col min="7" max="7" width="24" customWidth="1"/>
  </cols>
  <sheetData>
    <row r="1">
      <c r="A1" s="1" t="inlineStr">
        <is>
          <t xml:space="preserve">ID</t>
        </is>
      </c>
      <c r="B1" s="1" t="inlineStr">
        <is>
          <t xml:space="preserve">Nome</t>
        </is>
      </c>
      <c r="C1" s="1" t="inlineStr">
        <is>
          <t xml:space="preserve">Vinculo_Nivel</t>
        </is>
      </c>
      <c r="D1" s="1" t="inlineStr">
        <is>
          <t xml:space="preserve">Vinculo_Codigo</t>
        </is>
      </c>
      <c r="E1" s="1" t="inlineStr">
        <is>
          <t xml:space="preserve">Tipo_Regra</t>
        </is>
      </c>
      <c r="F1" s="1" t="inlineStr">
        <is>
          <t xml:space="preserve">Descricao</t>
        </is>
      </c>
      <c r="G1" s="1" t="inlineStr">
        <is>
          <t xml:space="preserve">Fonte_Normativa</t>
        </is>
      </c>
    </row>
    <row r="2">
      <c r="A2" s="3" t="inlineStr">
        <is>
          <t xml:space="preserve">REG-001</t>
        </is>
      </c>
      <c r="B2" s="3" t="inlineStr">
        <is>
          <t xml:space="preserve">Alçada de aprovação por valor</t>
        </is>
      </c>
      <c r="C2" s="8" t="str">
        <f>=IF(ISNUMBER(SEARCH("TR-",D2)),"Tarefa",IF(ISNUMBER(SEARCH("AT-",D2)),"Atividade",IF(ISNUMBER(SEARCH("SP-",D2)),"Subprocesso",IF(ISNUMBER(SEARCH("PP-",D2)),"Processo",IF(OR(LEFT(D2,2)="MG",LEFT(D2,2)="MF",LEFT(D2,2)="MS"),"Macroprocesso","")))))</f>
        <v>Macroprocesso</v>
      </c>
      <c r="D2" s="3" t="inlineStr">
        <is>
          <t xml:space="preserve">MS-07</t>
        </is>
      </c>
      <c r="E2" s="3" t="inlineStr">
        <is>
          <t xml:space="preserve">Operação</t>
        </is>
      </c>
      <c r="F2" s="3" t="inlineStr">
        <is>
          <t xml:space="preserve">Contratações acima de R$ 50.000 exigem aprovação da autoridade competente.</t>
        </is>
      </c>
      <c r="G2" s="3" t="inlineStr">
        <is>
          <t xml:space="preserve">Lei nº 14.133/2021</t>
        </is>
      </c>
    </row>
    <row r="3">
      <c r="A3" s="3" t="inlineStr">
        <is>
          <t xml:space="preserve">REG-002</t>
        </is>
      </c>
      <c r="B3" s="3" t="inlineStr">
        <is>
          <t xml:space="preserve">Pesquisa de preços obrigatória</t>
        </is>
      </c>
      <c r="C3" s="8" t="str">
        <f>=IF(ISNUMBER(SEARCH("TR-",D3)),"Tarefa",IF(ISNUMBER(SEARCH("AT-",D3)),"Atividade",IF(ISNUMBER(SEARCH("SP-",D3)),"Subprocesso",IF(ISNUMBER(SEARCH("PP-",D3)),"Processo",IF(OR(LEFT(D3,2)="MG",LEFT(D3,2)="MF",LEFT(D3,2)="MS"),"Macroprocesso","")))))</f>
        <v>Processo</v>
      </c>
      <c r="D3" s="3" t="inlineStr">
        <is>
          <t xml:space="preserve">MS-07 › PP-01</t>
        </is>
      </c>
      <c r="E3" s="3" t="inlineStr">
        <is>
          <t xml:space="preserve">Regulatória</t>
        </is>
      </c>
      <c r="F3" s="3" t="inlineStr">
        <is>
          <t xml:space="preserve">Toda contratação exige pesquisa de preços prévia, conforme métodos definidos em norma.</t>
        </is>
      </c>
      <c r="G3" s="3" t="inlineStr">
        <is>
          <t xml:space="preserve">IN SEGES nº 65/2021</t>
        </is>
      </c>
    </row>
    <row r="4">
      <c r="A4" s="3" t="inlineStr">
        <is>
          <t xml:space="preserve">REG-003</t>
        </is>
      </c>
      <c r="B4" s="3" t="inlineStr">
        <is>
          <t xml:space="preserve">Exclusão de valores discrepantes</t>
        </is>
      </c>
      <c r="C4" s="8" t="str">
        <f>=IF(ISNUMBER(SEARCH("TR-",D4)),"Tarefa",IF(ISNUMBER(SEARCH("AT-",D4)),"Atividade",IF(ISNUMBER(SEARCH("SP-",D4)),"Subprocesso",IF(ISNUMBER(SEARCH("PP-",D4)),"Processo",IF(OR(LEFT(D4,2)="MG",LEFT(D4,2)="MF",LEFT(D4,2)="MS"),"Macroprocesso","")))))</f>
        <v>Subprocesso</v>
      </c>
      <c r="D4" s="3" t="inlineStr">
        <is>
          <t xml:space="preserve">MS-07 › PP-01 › SP-03</t>
        </is>
      </c>
      <c r="E4" s="3" t="inlineStr">
        <is>
          <t xml:space="preserve">Decisão</t>
        </is>
      </c>
      <c r="F4" s="3" t="inlineStr">
        <is>
          <t xml:space="preserve">Valores inexequíveis ou excessivos devem ser excluídos da amostra, com justificativa registrada.</t>
        </is>
      </c>
      <c r="G4" s="3" t="inlineStr">
        <is>
          <t xml:space="preserve">IN SEGES nº 65/2021, art. 6º</t>
        </is>
      </c>
    </row>
    <row r="5">
      <c r="A5" s="3" t="inlineStr">
        <is>
          <t xml:space="preserve">REG-004</t>
        </is>
      </c>
      <c r="B5" s="3" t="inlineStr">
        <is>
          <t xml:space="preserve">Validação jurídica obrigatória</t>
        </is>
      </c>
      <c r="C5" s="8" t="str">
        <f>=IF(ISNUMBER(SEARCH("TR-",D5)),"Tarefa",IF(ISNUMBER(SEARCH("AT-",D5)),"Atividade",IF(ISNUMBER(SEARCH("SP-",D5)),"Subprocesso",IF(ISNUMBER(SEARCH("PP-",D5)),"Processo",IF(OR(LEFT(D5,2)="MG",LEFT(D5,2)="MF",LEFT(D5,2)="MS"),"Macroprocesso","")))))</f>
        <v>Atividade</v>
      </c>
      <c r="D5" s="3" t="inlineStr">
        <is>
          <t xml:space="preserve">MS-07 › PP-01 › SP-01 › AT-02</t>
        </is>
      </c>
      <c r="E5" s="3" t="inlineStr">
        <is>
          <t xml:space="preserve">Procedimento e política</t>
        </is>
      </c>
      <c r="F5" s="3" t="inlineStr">
        <is>
          <t xml:space="preserve">Toda minuta de Termo de Referência deve ser submetida à Assessoria Jurídica antes da publicação do edital.</t>
        </is>
      </c>
      <c r="G5" s="3" t="inlineStr">
        <is>
          <t xml:space="preserve">Lei nº 14.133/2021, art. 53</t>
        </is>
      </c>
    </row>
    <row r="6">
      <c r="A6" s="3" t="inlineStr">
        <is>
          <t xml:space="preserve">REG-005</t>
        </is>
      </c>
      <c r="B6" s="3" t="inlineStr">
        <is>
          <t xml:space="preserve">Meta sem ficha de indicador não entra no plano</t>
        </is>
      </c>
      <c r="C6" s="8" t="str">
        <f>=IF(ISNUMBER(SEARCH("TR-",D6)),"Tarefa",IF(ISNUMBER(SEARCH("AT-",D6)),"Atividade",IF(ISNUMBER(SEARCH("SP-",D6)),"Subprocesso",IF(ISNUMBER(SEARCH("PP-",D6)),"Processo",IF(OR(LEFT(D6,2)="MG",LEFT(D6,2)="MF",LEFT(D6,2)="MS"),"Macroprocesso","")))))</f>
        <v>Macroprocesso</v>
      </c>
      <c r="D6" s="3" t="inlineStr">
        <is>
          <t xml:space="preserve">MG-01</t>
        </is>
      </c>
      <c r="E6" s="3" t="inlineStr">
        <is>
          <t xml:space="preserve">Procedimento e política</t>
        </is>
      </c>
      <c r="F6" s="3" t="inlineStr">
        <is>
          <t xml:space="preserve">Toda meta incluída no Plano Anual de Trabalho precisa de ficha de indicador com fórmula, fonte e responsável antes da aprovação.</t>
        </is>
      </c>
      <c r="G6" s="3" t="inlineStr">
        <is>
          <t xml:space="preserve">Regimento Interno da Codevasf</t>
        </is>
      </c>
    </row>
    <row r="7">
      <c r="A7" s="3" t="inlineStr">
        <is>
          <t xml:space="preserve">REG-006</t>
        </is>
      </c>
      <c r="B7" s="3" t="inlineStr">
        <is>
          <t xml:space="preserve">Publicação exige procedimento aprovado</t>
        </is>
      </c>
      <c r="C7" s="8" t="str">
        <f>=IF(ISNUMBER(SEARCH("TR-",D7)),"Tarefa",IF(ISNUMBER(SEARCH("AT-",D7)),"Atividade",IF(ISNUMBER(SEARCH("SP-",D7)),"Subprocesso",IF(ISNUMBER(SEARCH("PP-",D7)),"Processo",IF(OR(LEFT(D7,2)="MG",LEFT(D7,2)="MF",LEFT(D7,2)="MS"),"Macroprocesso","")))))</f>
        <v>Macroprocesso</v>
      </c>
      <c r="D7" s="3" t="inlineStr">
        <is>
          <t xml:space="preserve">MG-02</t>
        </is>
      </c>
      <c r="E7" s="3" t="inlineStr">
        <is>
          <t xml:space="preserve">Procedimento e política</t>
        </is>
      </c>
      <c r="F7" s="3" t="inlineStr">
        <is>
          <t xml:space="preserve">Processo só é publicado no repositório após o procedimento (PRO) ser aprovado pela autoridade competente da unidade responsável.</t>
        </is>
      </c>
      <c r="G7" s="3" t="inlineStr">
        <is>
          <t xml:space="preserve">Norma de gestão de processos da Codevasf</t>
        </is>
      </c>
    </row>
    <row r="8">
      <c r="A8" s="3" t="inlineStr">
        <is>
          <t xml:space="preserve">REG-007</t>
        </is>
      </c>
      <c r="B8" s="3" t="inlineStr">
        <is>
          <t xml:space="preserve">Prazo legal de resposta ao pedido de acesso</t>
        </is>
      </c>
      <c r="C8" s="8" t="str">
        <f>=IF(ISNUMBER(SEARCH("TR-",D8)),"Tarefa",IF(ISNUMBER(SEARCH("AT-",D8)),"Atividade",IF(ISNUMBER(SEARCH("SP-",D8)),"Subprocesso",IF(ISNUMBER(SEARCH("PP-",D8)),"Processo",IF(OR(LEFT(D8,2)="MG",LEFT(D8,2)="MF",LEFT(D8,2)="MS"),"Macroprocesso","")))))</f>
        <v>Macroprocesso</v>
      </c>
      <c r="D8" s="3" t="inlineStr">
        <is>
          <t xml:space="preserve">MG-03</t>
        </is>
      </c>
      <c r="E8" s="3" t="inlineStr">
        <is>
          <t xml:space="preserve">Regulatória</t>
        </is>
      </c>
      <c r="F8" s="3" t="inlineStr">
        <is>
          <t xml:space="preserve">Pedido de acesso à informação é respondido em até 20 dias, prorrogáveis por 10 dias mediante justificativa expressa.</t>
        </is>
      </c>
      <c r="G8" s="3" t="inlineStr">
        <is>
          <t xml:space="preserve">Lei nº 12.527/2011</t>
        </is>
      </c>
    </row>
    <row r="9">
      <c r="A9" s="3" t="inlineStr">
        <is>
          <t xml:space="preserve">REG-008</t>
        </is>
      </c>
      <c r="B9" s="3" t="inlineStr">
        <is>
          <t xml:space="preserve">Validação técnica antes da divulgação</t>
        </is>
      </c>
      <c r="C9" s="8" t="str">
        <f>=IF(ISNUMBER(SEARCH("TR-",D9)),"Tarefa",IF(ISNUMBER(SEARCH("AT-",D9)),"Atividade",IF(ISNUMBER(SEARCH("SP-",D9)),"Subprocesso",IF(ISNUMBER(SEARCH("PP-",D9)),"Processo",IF(OR(LEFT(D9,2)="MG",LEFT(D9,2)="MF",LEFT(D9,2)="MS"),"Macroprocesso","")))))</f>
        <v>Macroprocesso</v>
      </c>
      <c r="D9" s="3" t="inlineStr">
        <is>
          <t xml:space="preserve">MG-04</t>
        </is>
      </c>
      <c r="E9" s="3" t="inlineStr">
        <is>
          <t xml:space="preserve">Procedimento e política</t>
        </is>
      </c>
      <c r="F9" s="3" t="inlineStr">
        <is>
          <t xml:space="preserve">Informação técnica só é divulgada após validação da unidade orgânica responsável pela entrega.</t>
        </is>
      </c>
      <c r="G9" s="3" t="inlineStr">
        <is>
          <t xml:space="preserve">Política de Comunicação da Codevasf</t>
        </is>
      </c>
    </row>
    <row r="10">
      <c r="A10" s="3" t="inlineStr">
        <is>
          <t xml:space="preserve">REG-009</t>
        </is>
      </c>
      <c r="B10" s="3" t="inlineStr">
        <is>
          <t xml:space="preserve">Todo risco alto tem responsável e prazo</t>
        </is>
      </c>
      <c r="C10" s="8" t="str">
        <f>=IF(ISNUMBER(SEARCH("TR-",D10)),"Tarefa",IF(ISNUMBER(SEARCH("AT-",D10)),"Atividade",IF(ISNUMBER(SEARCH("SP-",D10)),"Subprocesso",IF(ISNUMBER(SEARCH("PP-",D10)),"Processo",IF(OR(LEFT(D10,2)="MG",LEFT(D10,2)="MF",LEFT(D10,2)="MS"),"Macroprocesso","")))))</f>
        <v>Macroprocesso</v>
      </c>
      <c r="D10" s="3" t="inlineStr">
        <is>
          <t xml:space="preserve">MG-05</t>
        </is>
      </c>
      <c r="E10" s="3" t="inlineStr">
        <is>
          <t xml:space="preserve">Procedimento e política</t>
        </is>
      </c>
      <c r="F10" s="3" t="inlineStr">
        <is>
          <t xml:space="preserve">Risco classificado como alto ou extremo só é aceito na matriz corporativa com responsável nomeado e prazo de tratamento.</t>
        </is>
      </c>
      <c r="G10" s="3" t="inlineStr">
        <is>
          <t xml:space="preserve">Política de Gestão de Riscos da Codevasf</t>
        </is>
      </c>
    </row>
    <row r="11">
      <c r="A11" s="3" t="inlineStr">
        <is>
          <t xml:space="preserve">REG-010</t>
        </is>
      </c>
      <c r="B11" s="3" t="inlineStr">
        <is>
          <t xml:space="preserve">Plano de segurança obrigatório por barragem</t>
        </is>
      </c>
      <c r="C11" s="8" t="str">
        <f>=IF(ISNUMBER(SEARCH("TR-",D11)),"Tarefa",IF(ISNUMBER(SEARCH("AT-",D11)),"Atividade",IF(ISNUMBER(SEARCH("SP-",D11)),"Subprocesso",IF(ISNUMBER(SEARCH("PP-",D11)),"Processo",IF(OR(LEFT(D11,2)="MG",LEFT(D11,2)="MF",LEFT(D11,2)="MS"),"Macroprocesso","")))))</f>
        <v>Macroprocesso</v>
      </c>
      <c r="D11" s="3" t="inlineStr">
        <is>
          <t xml:space="preserve">MF-01</t>
        </is>
      </c>
      <c r="E11" s="3" t="inlineStr">
        <is>
          <t xml:space="preserve">Regulatória</t>
        </is>
      </c>
      <c r="F11" s="3" t="inlineStr">
        <is>
          <t xml:space="preserve">Barragem sob responsabilidade da Companhia mantém plano de segurança e inspeções regulares registradas no sistema nacional.</t>
        </is>
      </c>
      <c r="G11" s="3" t="inlineStr">
        <is>
          <t xml:space="preserve">Lei nº 12.334/2010</t>
        </is>
      </c>
    </row>
    <row r="12">
      <c r="A12" s="3" t="inlineStr">
        <is>
          <t xml:space="preserve">REG-011</t>
        </is>
      </c>
      <c r="B12" s="3" t="inlineStr">
        <is>
          <t xml:space="preserve">Cobrança da tarifa d’água pelo uso</t>
        </is>
      </c>
      <c r="C12" s="8" t="str">
        <f>=IF(ISNUMBER(SEARCH("TR-",D12)),"Tarefa",IF(ISNUMBER(SEARCH("AT-",D12)),"Atividade",IF(ISNUMBER(SEARCH("SP-",D12)),"Subprocesso",IF(ISNUMBER(SEARCH("PP-",D12)),"Processo",IF(OR(LEFT(D12,2)="MG",LEFT(D12,2)="MF",LEFT(D12,2)="MS"),"Macroprocesso","")))))</f>
        <v>Macroprocesso</v>
      </c>
      <c r="D12" s="3" t="inlineStr">
        <is>
          <t xml:space="preserve">MF-02</t>
        </is>
      </c>
      <c r="E12" s="3" t="inlineStr">
        <is>
          <t xml:space="preserve">Regulatória</t>
        </is>
      </c>
      <c r="F12" s="3" t="inlineStr">
        <is>
          <t xml:space="preserve">O uso da água nos perímetros públicos é cobrado conforme tarifa aprovada, composta pelas parcelas K1 e K2.</t>
        </is>
      </c>
      <c r="G12" s="3" t="inlineStr">
        <is>
          <t xml:space="preserve">Lei nº 6.662/1979</t>
        </is>
      </c>
    </row>
    <row r="13">
      <c r="A13" s="3" t="inlineStr">
        <is>
          <t xml:space="preserve">REG-012</t>
        </is>
      </c>
      <c r="B13" s="3" t="inlineStr">
        <is>
          <t xml:space="preserve">Recuperação exige projeto técnico aprovado</t>
        </is>
      </c>
      <c r="C13" s="8" t="str">
        <f>=IF(ISNUMBER(SEARCH("TR-",D13)),"Tarefa",IF(ISNUMBER(SEARCH("AT-",D13)),"Atividade",IF(ISNUMBER(SEARCH("SP-",D13)),"Subprocesso",IF(ISNUMBER(SEARCH("PP-",D13)),"Processo",IF(OR(LEFT(D13,2)="MG",LEFT(D13,2)="MF",LEFT(D13,2)="MS"),"Macroprocesso","")))))</f>
        <v>Macroprocesso</v>
      </c>
      <c r="D13" s="3" t="inlineStr">
        <is>
          <t xml:space="preserve">MF-03</t>
        </is>
      </c>
      <c r="E13" s="3" t="inlineStr">
        <is>
          <t xml:space="preserve">Procedimento e política</t>
        </is>
      </c>
      <c r="F13" s="3" t="inlineStr">
        <is>
          <t xml:space="preserve">Ação de recuperação hidroambiental só é iniciada com projeto técnico aprovado e anuência do proprietário da área.</t>
        </is>
      </c>
      <c r="G13" s="3" t="inlineStr">
        <is>
          <t xml:space="preserve">Política Nacional de Recursos Hídricos — Lei nº 9.433/1997</t>
        </is>
      </c>
    </row>
    <row r="14">
      <c r="A14" s="3" t="inlineStr">
        <is>
          <t xml:space="preserve">REG-013</t>
        </is>
      </c>
      <c r="B14" s="3" t="inlineStr">
        <is>
          <t xml:space="preserve">Convênio exige contrapartida formalizada</t>
        </is>
      </c>
      <c r="C14" s="8" t="str">
        <f>=IF(ISNUMBER(SEARCH("TR-",D14)),"Tarefa",IF(ISNUMBER(SEARCH("AT-",D14)),"Atividade",IF(ISNUMBER(SEARCH("SP-",D14)),"Subprocesso",IF(ISNUMBER(SEARCH("PP-",D14)),"Processo",IF(OR(LEFT(D14,2)="MG",LEFT(D14,2)="MF",LEFT(D14,2)="MS"),"Macroprocesso","")))))</f>
        <v>Macroprocesso</v>
      </c>
      <c r="D14" s="3" t="inlineStr">
        <is>
          <t xml:space="preserve">MF-04</t>
        </is>
      </c>
      <c r="E14" s="3" t="inlineStr">
        <is>
          <t xml:space="preserve">Regulatória</t>
        </is>
      </c>
      <c r="F14" s="3" t="inlineStr">
        <is>
          <t xml:space="preserve">Obra urbana executada por transferência voluntária depende de plano de trabalho aprovado e contrapartida do ente formalizada.</t>
        </is>
      </c>
      <c r="G14" s="3" t="inlineStr">
        <is>
          <t xml:space="preserve">Lei nº 14.133/2021 e normas de transferências voluntárias</t>
        </is>
      </c>
    </row>
    <row r="15">
      <c r="A15" s="3" t="inlineStr">
        <is>
          <t xml:space="preserve">REG-014</t>
        </is>
      </c>
      <c r="B15" s="3" t="inlineStr">
        <is>
          <t xml:space="preserve">Beneficiário identificado antes da entrega</t>
        </is>
      </c>
      <c r="C15" s="8" t="str">
        <f>=IF(ISNUMBER(SEARCH("TR-",D15)),"Tarefa",IF(ISNUMBER(SEARCH("AT-",D15)),"Atividade",IF(ISNUMBER(SEARCH("SP-",D15)),"Subprocesso",IF(ISNUMBER(SEARCH("PP-",D15)),"Processo",IF(OR(LEFT(D15,2)="MG",LEFT(D15,2)="MF",LEFT(D15,2)="MS"),"Macroprocesso","")))))</f>
        <v>Macroprocesso</v>
      </c>
      <c r="D15" s="3" t="inlineStr">
        <is>
          <t xml:space="preserve">MF-05</t>
        </is>
      </c>
      <c r="E15" s="3" t="inlineStr">
        <is>
          <t xml:space="preserve">Procedimento e política</t>
        </is>
      </c>
      <c r="F15" s="3" t="inlineStr">
        <is>
          <t xml:space="preserve">Distribuição de insumos ou equipamentos exige beneficiário identificado, com termo de recebimento e destinação declarada.</t>
        </is>
      </c>
      <c r="G15" s="3" t="inlineStr">
        <is>
          <t xml:space="preserve">Instrução normativa interna de ações territoriais</t>
        </is>
      </c>
    </row>
    <row r="16">
      <c r="A16" s="3" t="inlineStr">
        <is>
          <t xml:space="preserve">REG-015</t>
        </is>
      </c>
      <c r="B16" s="3" t="inlineStr">
        <is>
          <t xml:space="preserve">Cessão de máquina exige termo com obrigações</t>
        </is>
      </c>
      <c r="C16" s="8" t="str">
        <f>=IF(ISNUMBER(SEARCH("TR-",D16)),"Tarefa",IF(ISNUMBER(SEARCH("AT-",D16)),"Atividade",IF(ISNUMBER(SEARCH("SP-",D16)),"Subprocesso",IF(ISNUMBER(SEARCH("PP-",D16)),"Processo",IF(OR(LEFT(D16,2)="MG",LEFT(D16,2)="MF",LEFT(D16,2)="MS"),"Macroprocesso","")))))</f>
        <v>Macroprocesso</v>
      </c>
      <c r="D16" s="3" t="inlineStr">
        <is>
          <t xml:space="preserve">MF-06</t>
        </is>
      </c>
      <c r="E16" s="3" t="inlineStr">
        <is>
          <t xml:space="preserve">Procedimento e política</t>
        </is>
      </c>
      <c r="F16" s="3" t="inlineStr">
        <is>
          <t xml:space="preserve">Máquina ou equipamento só é cedido mediante termo que fixe responsabilidade por guarda, manutenção e prestação de contas do uso.</t>
        </is>
      </c>
      <c r="G16" s="3" t="inlineStr">
        <is>
          <t xml:space="preserve">Norma interna de cessão de bens</t>
        </is>
      </c>
    </row>
    <row r="17">
      <c r="A17" s="3" t="inlineStr">
        <is>
          <t xml:space="preserve">REG-016</t>
        </is>
      </c>
      <c r="B17" s="3" t="inlineStr">
        <is>
          <t xml:space="preserve">Operação definida antes da obra iniciar</t>
        </is>
      </c>
      <c r="C17" s="8" t="str">
        <f>=IF(ISNUMBER(SEARCH("TR-",D17)),"Tarefa",IF(ISNUMBER(SEARCH("AT-",D17)),"Atividade",IF(ISNUMBER(SEARCH("SP-",D17)),"Subprocesso",IF(ISNUMBER(SEARCH("PP-",D17)),"Processo",IF(OR(LEFT(D17,2)="MG",LEFT(D17,2)="MF",LEFT(D17,2)="MS"),"Macroprocesso","")))))</f>
        <v>Macroprocesso</v>
      </c>
      <c r="D17" s="3" t="inlineStr">
        <is>
          <t xml:space="preserve">MF-07</t>
        </is>
      </c>
      <c r="E17" s="3" t="inlineStr">
        <is>
          <t xml:space="preserve">Procedimento e política</t>
        </is>
      </c>
      <c r="F17" s="3" t="inlineStr">
        <is>
          <t xml:space="preserve">Obra de saneamento só é iniciada com o responsável pela operação e manutenção do sistema formalmente definido.</t>
        </is>
      </c>
      <c r="G17" s="3" t="inlineStr">
        <is>
          <t xml:space="preserve">Lei nº 14.026/2020</t>
        </is>
      </c>
    </row>
    <row r="18">
      <c r="A18" s="3" t="inlineStr">
        <is>
          <t xml:space="preserve">REG-017</t>
        </is>
      </c>
      <c r="B18" s="3" t="inlineStr">
        <is>
          <t xml:space="preserve">Consulta pública prévia ao edital de concessão</t>
        </is>
      </c>
      <c r="C18" s="8" t="str">
        <f>=IF(ISNUMBER(SEARCH("TR-",D18)),"Tarefa",IF(ISNUMBER(SEARCH("AT-",D18)),"Atividade",IF(ISNUMBER(SEARCH("SP-",D18)),"Subprocesso",IF(ISNUMBER(SEARCH("PP-",D18)),"Processo",IF(OR(LEFT(D18,2)="MG",LEFT(D18,2)="MF",LEFT(D18,2)="MS"),"Macroprocesso","")))))</f>
        <v>Macroprocesso</v>
      </c>
      <c r="D18" s="3" t="inlineStr">
        <is>
          <t xml:space="preserve">MF-08</t>
        </is>
      </c>
      <c r="E18" s="3" t="inlineStr">
        <is>
          <t xml:space="preserve">Regulatória</t>
        </is>
      </c>
      <c r="F18" s="3" t="inlineStr">
        <is>
          <t xml:space="preserve">Modelagem de concessão é submetida a consulta pública antes da publicação do edital, com registro das contribuições.</t>
        </is>
      </c>
      <c r="G18" s="3" t="inlineStr">
        <is>
          <t xml:space="preserve">Lei nº 8.987/1995 e Lei nº 11.079/2004</t>
        </is>
      </c>
    </row>
    <row r="19">
      <c r="A19" s="3" t="inlineStr">
        <is>
          <t xml:space="preserve">REG-018</t>
        </is>
      </c>
      <c r="B19" s="3" t="inlineStr">
        <is>
          <t xml:space="preserve">Capacitação vinculada a competência do plano</t>
        </is>
      </c>
      <c r="C19" s="8" t="str">
        <f>=IF(ISNUMBER(SEARCH("TR-",D19)),"Tarefa",IF(ISNUMBER(SEARCH("AT-",D19)),"Atividade",IF(ISNUMBER(SEARCH("SP-",D19)),"Subprocesso",IF(ISNUMBER(SEARCH("PP-",D19)),"Processo",IF(OR(LEFT(D19,2)="MG",LEFT(D19,2)="MF",LEFT(D19,2)="MS"),"Macroprocesso","")))))</f>
        <v>Macroprocesso</v>
      </c>
      <c r="D19" s="3" t="inlineStr">
        <is>
          <t xml:space="preserve">MS-01</t>
        </is>
      </c>
      <c r="E19" s="3" t="inlineStr">
        <is>
          <t xml:space="preserve">Procedimento e política</t>
        </is>
      </c>
      <c r="F19" s="3" t="inlineStr">
        <is>
          <t xml:space="preserve">Ação de capacitação custeada pela Companhia deve estar vinculada a competência prevista no plano anual de capacitação.</t>
        </is>
      </c>
      <c r="G19" s="3" t="inlineStr">
        <is>
          <t xml:space="preserve">Plano de Desenvolvimento de Pessoas</t>
        </is>
      </c>
    </row>
    <row r="20">
      <c r="A20" s="3" t="inlineStr">
        <is>
          <t xml:space="preserve">REG-019</t>
        </is>
      </c>
      <c r="B20" s="3" t="inlineStr">
        <is>
          <t xml:space="preserve">Saída de material somente com requisição</t>
        </is>
      </c>
      <c r="C20" s="8" t="str">
        <f>=IF(ISNUMBER(SEARCH("TR-",D20)),"Tarefa",IF(ISNUMBER(SEARCH("AT-",D20)),"Atividade",IF(ISNUMBER(SEARCH("SP-",D20)),"Subprocesso",IF(ISNUMBER(SEARCH("PP-",D20)),"Processo",IF(OR(LEFT(D20,2)="MG",LEFT(D20,2)="MF",LEFT(D20,2)="MS"),"Macroprocesso","")))))</f>
        <v>Macroprocesso</v>
      </c>
      <c r="D20" s="3" t="inlineStr">
        <is>
          <t xml:space="preserve">MS-02</t>
        </is>
      </c>
      <c r="E20" s="3" t="inlineStr">
        <is>
          <t xml:space="preserve">Procedimento e política</t>
        </is>
      </c>
      <c r="F20" s="3" t="inlineStr">
        <is>
          <t xml:space="preserve">Material só sai do almoxarifado com requisição registrada e autorizada pelo gestor da unidade demandante.</t>
        </is>
      </c>
      <c r="G20" s="3" t="inlineStr">
        <is>
          <t xml:space="preserve">Norma interna de gestão de materiais</t>
        </is>
      </c>
    </row>
    <row r="21">
      <c r="A21" s="3" t="inlineStr">
        <is>
          <t xml:space="preserve">REG-020</t>
        </is>
      </c>
      <c r="B21" s="3" t="inlineStr">
        <is>
          <t xml:space="preserve">Bem imóvel exige laudo de avaliação vigente</t>
        </is>
      </c>
      <c r="C21" s="8" t="str">
        <f>=IF(ISNUMBER(SEARCH("TR-",D21)),"Tarefa",IF(ISNUMBER(SEARCH("AT-",D21)),"Atividade",IF(ISNUMBER(SEARCH("SP-",D21)),"Subprocesso",IF(ISNUMBER(SEARCH("PP-",D21)),"Processo",IF(OR(LEFT(D21,2)="MG",LEFT(D21,2)="MF",LEFT(D21,2)="MS"),"Macroprocesso","")))))</f>
        <v>Macroprocesso</v>
      </c>
      <c r="D21" s="3" t="inlineStr">
        <is>
          <t xml:space="preserve">MS-03</t>
        </is>
      </c>
      <c r="E21" s="3" t="inlineStr">
        <is>
          <t xml:space="preserve">Procedimento e política</t>
        </is>
      </c>
      <c r="F21" s="3" t="inlineStr">
        <is>
          <t xml:space="preserve">Alienação, cessão ou permuta de imóvel exige laudo de avaliação vigente e autorização da autoridade competente.</t>
        </is>
      </c>
      <c r="G21" s="3" t="inlineStr">
        <is>
          <t xml:space="preserve">Lei nº 13.303/2016</t>
        </is>
      </c>
    </row>
    <row r="22">
      <c r="A22" s="3" t="inlineStr">
        <is>
          <t xml:space="preserve">REG-021</t>
        </is>
      </c>
      <c r="B22" s="3" t="inlineStr">
        <is>
          <t xml:space="preserve">Solução de TIC exige alinhamento ao PDTIC</t>
        </is>
      </c>
      <c r="C22" s="8" t="str">
        <f>=IF(ISNUMBER(SEARCH("TR-",D22)),"Tarefa",IF(ISNUMBER(SEARCH("AT-",D22)),"Atividade",IF(ISNUMBER(SEARCH("SP-",D22)),"Subprocesso",IF(ISNUMBER(SEARCH("PP-",D22)),"Processo",IF(OR(LEFT(D22,2)="MG",LEFT(D22,2)="MF",LEFT(D22,2)="MS"),"Macroprocesso","")))))</f>
        <v>Macroprocesso</v>
      </c>
      <c r="D22" s="3" t="inlineStr">
        <is>
          <t xml:space="preserve">MS-04</t>
        </is>
      </c>
      <c r="E22" s="3" t="inlineStr">
        <is>
          <t xml:space="preserve">Procedimento e política</t>
        </is>
      </c>
      <c r="F22" s="3" t="inlineStr">
        <is>
          <t xml:space="preserve">Contratação ou desenvolvimento de solução de TIC deve estar previsto no plano diretor de tecnologia da informação vigente.</t>
        </is>
      </c>
      <c r="G22" s="3" t="inlineStr">
        <is>
          <t xml:space="preserve">Instrução Normativa SGD/MGI nº 94/2022</t>
        </is>
      </c>
    </row>
    <row r="23">
      <c r="A23" s="3" t="inlineStr">
        <is>
          <t xml:space="preserve">REG-022</t>
        </is>
      </c>
      <c r="B23" s="3" t="inlineStr">
        <is>
          <t xml:space="preserve">Pagamento condicionado ao atesto de recebimento</t>
        </is>
      </c>
      <c r="C23" s="8" t="str">
        <f>=IF(ISNUMBER(SEARCH("TR-",D23)),"Tarefa",IF(ISNUMBER(SEARCH("AT-",D23)),"Atividade",IF(ISNUMBER(SEARCH("SP-",D23)),"Subprocesso",IF(ISNUMBER(SEARCH("PP-",D23)),"Processo",IF(OR(LEFT(D23,2)="MG",LEFT(D23,2)="MF",LEFT(D23,2)="MS"),"Macroprocesso","")))))</f>
        <v>Macroprocesso</v>
      </c>
      <c r="D23" s="3" t="inlineStr">
        <is>
          <t xml:space="preserve">MS-05</t>
        </is>
      </c>
      <c r="E23" s="3" t="inlineStr">
        <is>
          <t xml:space="preserve">Regulatória</t>
        </is>
      </c>
      <c r="F23" s="3" t="inlineStr">
        <is>
          <t xml:space="preserve">Pagamento só é liquidado após atesto do recebimento do bem ou serviço pelo fiscal do contrato.</t>
        </is>
      </c>
      <c r="G23" s="3" t="inlineStr">
        <is>
          <t xml:space="preserve">Lei nº 14.133/2021</t>
        </is>
      </c>
    </row>
    <row r="24">
      <c r="A24" s="3" t="inlineStr">
        <is>
          <t xml:space="preserve">REG-023</t>
        </is>
      </c>
      <c r="B24" s="3" t="inlineStr">
        <is>
          <t xml:space="preserve">Minuta de edital passa por análise jurídica</t>
        </is>
      </c>
      <c r="C24" s="8" t="str">
        <f>=IF(ISNUMBER(SEARCH("TR-",D24)),"Tarefa",IF(ISNUMBER(SEARCH("AT-",D24)),"Atividade",IF(ISNUMBER(SEARCH("SP-",D24)),"Subprocesso",IF(ISNUMBER(SEARCH("PP-",D24)),"Processo",IF(OR(LEFT(D24,2)="MG",LEFT(D24,2)="MF",LEFT(D24,2)="MS"),"Macroprocesso","")))))</f>
        <v>Macroprocesso</v>
      </c>
      <c r="D24" s="3" t="inlineStr">
        <is>
          <t xml:space="preserve">MS-06</t>
        </is>
      </c>
      <c r="E24" s="3" t="inlineStr">
        <is>
          <t xml:space="preserve">Regulatória</t>
        </is>
      </c>
      <c r="F24" s="3" t="inlineStr">
        <is>
          <t xml:space="preserve">Minutas de edital, contrato, convênio e seus termos aditivos são submetidas à análise jurídica antes da assinatura.</t>
        </is>
      </c>
      <c r="G24" s="3" t="inlineStr">
        <is>
          <t xml:space="preserve">Lei nº 14.133/2021</t>
        </is>
      </c>
    </row>
    <row r="25">
      <c r="A25" s="3" t="inlineStr">
        <is>
          <t xml:space="preserve">REG-024</t>
        </is>
      </c>
      <c r="B25" s="3" t="inlineStr">
        <is>
          <t xml:space="preserve">Operação exige licença ambiental vigente</t>
        </is>
      </c>
      <c r="C25" s="8" t="str">
        <f>=IF(ISNUMBER(SEARCH("TR-",D25)),"Tarefa",IF(ISNUMBER(SEARCH("AT-",D25)),"Atividade",IF(ISNUMBER(SEARCH("SP-",D25)),"Subprocesso",IF(ISNUMBER(SEARCH("PP-",D25)),"Processo",IF(OR(LEFT(D25,2)="MG",LEFT(D25,2)="MF",LEFT(D25,2)="MS"),"Macroprocesso","")))))</f>
        <v>Macroprocesso</v>
      </c>
      <c r="D25" s="3" t="inlineStr">
        <is>
          <t xml:space="preserve">MS-08</t>
        </is>
      </c>
      <c r="E25" s="3" t="inlineStr">
        <is>
          <t xml:space="preserve">Regulatória</t>
        </is>
      </c>
      <c r="F25" s="3" t="inlineStr">
        <is>
          <t xml:space="preserve">Empreendimento sujeito a licenciamento só opera com licença vigente e condicionantes em cumprimento comprovado.</t>
        </is>
      </c>
      <c r="G25" s="3" t="inlineStr">
        <is>
          <t xml:space="preserve">Resolução Conama nº 237/1997</t>
        </is>
      </c>
    </row>
  </sheetData>
  <autoFilter ref="A1:G1"/>
  <dataValidations count="2"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E2:E500">
      <formula1>Listas!$Q$2:$Q$5</formula1>
    </dataValidation>
    <dataValidation type="custom" allowBlank="1" showInputMessage="1" showErrorMessage="1" errorStyle="stop" errorTitle="Vínculo abaixo do nível permitido" error="Nesta aba o vínculo não desce a Tarefa. Use a trilha do nível correspondente." sqref="D2:D500">
      <formula1>=AND(ISERROR(SEARCH(" › TR-",D2)))</formula1>
    </dataValidation>
  </dataValidations>
</worksheet>
</file>

<file path=xl/worksheets/sheet14.xml><?xml version="1.0" encoding="utf-8"?>
<worksheet xmlns="http://schemas.openxmlformats.org/spreadsheetml/2006/main">
  <sheetPr>
    <tabColor rgb="FF168821"/>
  </sheetPr>
  <dimension ref="A1:E10"/>
  <sheetViews>
    <sheetView workbookViewId="0" zoomScale="90">
      <pane ySplit="1" topLeftCell="A2" activePane="bottomLeft" state="frozen"/>
      <selection pane="bottomLeft"/>
    </sheetView>
  </sheetViews>
  <cols>
    <col min="1" max="1" width="9" customWidth="1"/>
    <col min="2" max="2" width="7" customWidth="1"/>
    <col min="3" max="3" width="56" customWidth="1"/>
    <col min="4" max="4" width="14" customWidth="1"/>
    <col min="5" max="5" width="28" customWidth="1"/>
  </cols>
  <sheetData>
    <row r="1">
      <c r="A1" s="1" t="inlineStr">
        <is>
          <t xml:space="preserve">ID</t>
        </is>
      </c>
      <c r="B1" s="1" t="inlineStr">
        <is>
          <t xml:space="preserve">Ordem</t>
        </is>
      </c>
      <c r="C1" s="1" t="inlineStr">
        <is>
          <t xml:space="preserve">Caracteristica</t>
        </is>
      </c>
      <c r="D1" s="1" t="inlineStr">
        <is>
          <t xml:space="preserve">Situacao</t>
        </is>
      </c>
      <c r="E1" s="1" t="inlineStr">
        <is>
          <t xml:space="preserve">Observacao</t>
        </is>
      </c>
    </row>
    <row r="2">
      <c r="A2" s="3" t="inlineStr">
        <is>
          <t xml:space="preserve">CULT-01</t>
        </is>
      </c>
      <c r="B2" s="7">
        <v>1</v>
      </c>
      <c r="C2" s="3" t="inlineStr">
        <is>
          <t xml:space="preserve">Acordo geral sobre o que são os processos de negócio</t>
        </is>
      </c>
      <c r="D2" s="3" t="inlineStr">
        <is>
          <t xml:space="preserve">Sim</t>
        </is>
      </c>
      <c r="E2" s="3" t="inlineStr">
        <is>
          <t xml:space="preserve">Avaliado: a cadeia de valor aprovada pela Resolução nº 1099/2025 deu o vocabulário comum, e as unidades passaram a usar os nomes de processo do repositório. As demais características entram nos próximos ciclos de avaliação.</t>
        </is>
      </c>
    </row>
    <row r="3">
      <c r="A3" s="3" t="inlineStr">
        <is>
          <t xml:space="preserve">CULT-02</t>
        </is>
      </c>
      <c r="B3" s="7">
        <v>2</v>
      </c>
      <c r="C3" s="3" t="inlineStr">
        <is>
          <t xml:space="preserve">Compreensão de como os processos de negócio interagem e se afetam uns aos outros</t>
        </is>
      </c>
      <c r="D3" s="3" t="inlineStr">
        <is>
          <t xml:space="preserve">Não avaliado</t>
        </is>
      </c>
      <c r="E3" s="3" t="inlineStr">
        <is>
          <t xml:space="preserve">Avaliação depende da validação das cadeias de entrada e saída (SIPOC) com as unidades: hoje entradas e saídas estão declaradas nos 70 processos, mas encadeadas por proposta do Nugep.</t>
        </is>
      </c>
    </row>
    <row r="4">
      <c r="A4" s="3" t="inlineStr">
        <is>
          <t xml:space="preserve">CULT-03</t>
        </is>
      </c>
      <c r="B4" s="7">
        <v>3</v>
      </c>
      <c r="C4" s="3" t="inlineStr">
        <is>
          <t xml:space="preserve">Definição clara do valor que cada processo produz</t>
        </is>
      </c>
      <c r="D4" s="3" t="inlineStr">
        <is>
          <t xml:space="preserve">Não avaliado</t>
        </is>
      </c>
      <c r="E4" s="3" t="inlineStr">
        <is>
          <t xml:space="preserve">Objetivo e saídas estão preenchidos nos 70 processos; a avaliação depende de a unidade confirmar que o valor descrito é o que ela entende entregar.</t>
        </is>
      </c>
    </row>
    <row r="5">
      <c r="A5" s="3" t="inlineStr">
        <is>
          <t xml:space="preserve">CULT-04</t>
        </is>
      </c>
      <c r="B5" s="7">
        <v>4</v>
      </c>
      <c r="C5" s="3" t="inlineStr">
        <is>
          <t xml:space="preserve">Documentação de como cada processo produz os seus resultados</t>
        </is>
      </c>
      <c r="D5" s="3" t="inlineStr">
        <is>
          <t xml:space="preserve">Não avaliado</t>
        </is>
      </c>
      <c r="E5" s="3" t="inlineStr">
        <is>
          <t xml:space="preserve">Medida pelo número de processos publicados no repositório: 2 dos 70 concluíram os dez marcos. A característica só se confirma com massa crítica de processos publicados.</t>
        </is>
      </c>
    </row>
    <row r="6">
      <c r="A6" s="3" t="inlineStr">
        <is>
          <t xml:space="preserve">CULT-05</t>
        </is>
      </c>
      <c r="B6" s="7">
        <v>5</v>
      </c>
      <c r="C6" s="3" t="inlineStr">
        <is>
          <t xml:space="preserve">Compreensão das competências necessárias para cada processo</t>
        </is>
      </c>
      <c r="D6" s="3" t="inlineStr">
        <is>
          <t xml:space="preserve">Não avaliado</t>
        </is>
      </c>
      <c r="E6" s="3" t="inlineStr">
        <is>
          <t xml:space="preserve">As competências necessárias estão declaradas nos 70 processos, ainda sem validação da área de gestão de pessoas — avaliação depende desse cruzamento.</t>
        </is>
      </c>
    </row>
    <row r="7">
      <c r="A7" s="3" t="inlineStr">
        <is>
          <t xml:space="preserve">CULT-06</t>
        </is>
      </c>
      <c r="B7" s="7">
        <v>6</v>
      </c>
      <c r="C7" s="3" t="inlineStr">
        <is>
          <t xml:space="preserve">Compreensão do desempenho de cada processo</t>
        </is>
      </c>
      <c r="D7" s="3" t="inlineStr">
        <is>
          <t xml:space="preserve">Não avaliado</t>
        </is>
      </c>
      <c r="E7" s="3" t="inlineStr">
        <is>
          <t xml:space="preserve">Há 318 indicadores declarados e apenas 13 medições registradas. A compreensão do desempenho depende de começar a apurar, não de declarar mais indicadores.</t>
        </is>
      </c>
    </row>
    <row r="8">
      <c r="A8" s="3" t="inlineStr">
        <is>
          <t xml:space="preserve">CULT-07</t>
        </is>
      </c>
      <c r="B8" s="7">
        <v>7</v>
      </c>
      <c r="C8" s="3" t="inlineStr">
        <is>
          <t xml:space="preserve">Medição contínua do desempenho dos processos</t>
        </is>
      </c>
      <c r="D8" s="3" t="inlineStr">
        <is>
          <t xml:space="preserve">Não avaliado</t>
        </is>
      </c>
      <c r="E8" s="3" t="inlineStr">
        <is>
          <t xml:space="preserve">Depende da rotina de apuração: sem periodicidade cumprida em cada indicador, a medição não é contínua. Avaliar após um ciclo completo de apuração.</t>
        </is>
      </c>
    </row>
    <row r="9">
      <c r="A9" s="3" t="inlineStr">
        <is>
          <t xml:space="preserve">CULT-08</t>
        </is>
      </c>
      <c r="B9" s="7">
        <v>8</v>
      </c>
      <c r="C9" s="3" t="inlineStr">
        <is>
          <t xml:space="preserve">Decisões de gestão baseadas no conhecimento do desempenho dos processos</t>
        </is>
      </c>
      <c r="D9" s="3" t="inlineStr">
        <is>
          <t xml:space="preserve">Não avaliado</t>
        </is>
      </c>
      <c r="E9" s="3" t="inlineStr">
        <is>
          <t xml:space="preserve">Só é avaliável depois de CULT-06 e CULT-07: sem série histórica de desempenho não há como verificar se a decisão de gestão se apoiou nela.</t>
        </is>
      </c>
    </row>
    <row r="10">
      <c r="A10" s="3" t="inlineStr">
        <is>
          <t xml:space="preserve">CULT-09</t>
        </is>
      </c>
      <c r="B10" s="7">
        <v>9</v>
      </c>
      <c r="C10" s="3" t="inlineStr">
        <is>
          <t xml:space="preserve">Donos de cada processo com a responsabilidade pelo desempenho do processo</t>
        </is>
      </c>
      <c r="D10" s="3" t="inlineStr">
        <is>
          <t xml:space="preserve">Não avaliado</t>
        </is>
      </c>
      <c r="E10" s="3" t="inlineStr">
        <is>
          <t xml:space="preserve">Os 70 processos têm gestor registrado, mas a designação nominal ainda é pendência em 64 deles. A responsabilidade pelo desempenho pressupõe designação formal.</t>
        </is>
      </c>
    </row>
  </sheetData>
  <autoFilter ref="A1:E1"/>
  <dataValidations count="1"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D2:D500">
      <formula1>Listas!$T$2:$T$4</formula1>
    </dataValidation>
  </dataValidations>
</worksheet>
</file>

<file path=xl/worksheets/sheet15.xml><?xml version="1.0" encoding="utf-8"?>
<worksheet xmlns="http://schemas.openxmlformats.org/spreadsheetml/2006/main">
  <sheetPr>
    <tabColor rgb="FF168821"/>
  </sheetPr>
  <dimension ref="A1:F4"/>
  <sheetViews>
    <sheetView workbookViewId="0" zoomScale="90">
      <pane ySplit="1" topLeftCell="A2" activePane="bottomLeft" state="frozen"/>
      <selection pane="bottomLeft"/>
    </sheetView>
  </sheetViews>
  <cols>
    <col min="1" max="1" width="9" customWidth="1"/>
    <col min="2" max="2" width="12" customWidth="1"/>
    <col min="3" max="3" width="42" customWidth="1"/>
    <col min="4" max="4" width="22" customWidth="1"/>
    <col min="5" max="5" width="52" customWidth="1"/>
    <col min="6" max="6" width="26" customWidth="1"/>
  </cols>
  <sheetData>
    <row r="1">
      <c r="A1" s="1" t="inlineStr">
        <is>
          <t xml:space="preserve">ID</t>
        </is>
      </c>
      <c r="B1" s="1" t="inlineStr">
        <is>
          <t xml:space="preserve">Data</t>
        </is>
      </c>
      <c r="C1" s="1" t="inlineStr">
        <is>
          <t xml:space="preserve">Titulo</t>
        </is>
      </c>
      <c r="D1" s="1" t="inlineStr">
        <is>
          <t xml:space="preserve">Tipo</t>
        </is>
      </c>
      <c r="E1" s="1" t="inlineStr">
        <is>
          <t xml:space="preserve">Descricao</t>
        </is>
      </c>
      <c r="F1" s="1" t="inlineStr">
        <is>
          <t xml:space="preserve">Processos_Relacionados</t>
        </is>
      </c>
    </row>
    <row r="2">
      <c r="A2" s="4" t="inlineStr">
        <is>
          <t xml:space="preserve">INI-001</t>
        </is>
      </c>
      <c r="B2" s="4" t="inlineStr">
        <is>
          <t xml:space="preserve">20/05/2026</t>
        </is>
      </c>
      <c r="C2" s="3" t="inlineStr">
        <is>
          <t xml:space="preserve">Automação da conferência de preços na pesquisa (PP-01)</t>
        </is>
      </c>
      <c r="D2" s="4" t="inlineStr">
        <is>
          <t xml:space="preserve">Automação</t>
        </is>
      </c>
      <c r="E2" s="3" t="inlineStr">
        <is>
          <t xml:space="preserve">A equipe de TI usou o PRO e o roteiro de pesquisa de preços publicados no repositório (DOC-007) para especificar uma rotina que já sinaliza valores fora da faixa de mercado antes da aprovação do ETP.</t>
        </is>
      </c>
      <c r="F2" s="3" t="inlineStr">
        <is>
          <t xml:space="preserve">MS-07 › PP-01</t>
        </is>
      </c>
    </row>
    <row r="3">
      <c r="A3" s="7" t="inlineStr">
        <is>
          <t xml:space="preserve">INI-002</t>
        </is>
      </c>
      <c r="B3" s="7" t="inlineStr">
        <is>
          <t xml:space="preserve">10/06/2026</t>
        </is>
      </c>
      <c r="C3" s="6" t="inlineStr">
        <is>
          <t xml:space="preserve">Nova gerência reaproveitou o modelo de DFD para abrir seu próprio mapeamento</t>
        </is>
      </c>
      <c r="D3" s="7" t="inlineStr">
        <is>
          <t xml:space="preserve">Reaproveitamento de modelo</t>
        </is>
      </c>
      <c r="E3" s="6" t="inlineStr">
        <is>
          <t xml:space="preserve">A Gerência de Pessoas usou o Modelo de DFD (DOC-006) e o roteiro de contextualização do repositório para estruturar o levantamento do processo de Admissão e Integração (PP-07), sem precisar da UNP para montar os artefatos do zero.</t>
        </is>
      </c>
      <c r="F3" s="6" t="inlineStr">
        <is>
          <t xml:space="preserve">MS-07 › PP-01</t>
        </is>
      </c>
    </row>
    <row r="4">
      <c r="A4" s="4" t="inlineStr">
        <is>
          <t xml:space="preserve">INI-003</t>
        </is>
      </c>
      <c r="B4" s="4" t="inlineStr">
        <is>
          <t xml:space="preserve">02/07/2026</t>
        </is>
      </c>
      <c r="C4" s="3" t="inlineStr">
        <is>
          <t xml:space="preserve">Checklist de conformidade virou exigência do comitê de contratações</t>
        </is>
      </c>
      <c r="D4" s="4" t="inlineStr">
        <is>
          <t xml:space="preserve">Decisão de governança</t>
        </is>
      </c>
      <c r="E4" s="3" t="inlineStr">
        <is>
          <t xml:space="preserve">O Checklist de Conformidade (DOC-015), criado para o PP-01, foi adotado pelo comitê interno de contratações como item obrigatório de pauta antes da homologação de qualquer certame acima de R$ 100 mil.</t>
        </is>
      </c>
      <c r="F4" s="3" t="inlineStr">
        <is>
          <t xml:space="preserve">MS-07 › PP-01; MS-07 › PP-01</t>
        </is>
      </c>
    </row>
  </sheetData>
  <autoFilter ref="A1:F1"/>
  <dataValidations count="1"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D2:D500">
      <formula1>Listas!$U$2:$U$5</formula1>
    </dataValidation>
  </dataValidations>
</worksheet>
</file>

<file path=xl/worksheets/sheet16.xml><?xml version="1.0" encoding="utf-8"?>
<worksheet xmlns="http://schemas.openxmlformats.org/spreadsheetml/2006/main">
  <sheetPr>
    <tabColor rgb="FF155BCB"/>
  </sheetPr>
  <dimension ref="A1:D8"/>
  <sheetViews>
    <sheetView workbookViewId="0" zoomScale="90">
      <pane ySplit="1" topLeftCell="A2" activePane="bottomLeft" state="frozen"/>
      <selection pane="bottomLeft"/>
    </sheetView>
  </sheetViews>
  <cols>
    <col min="1" max="1" width="7" customWidth="1"/>
    <col min="2" max="2" width="46" customWidth="1"/>
    <col min="3" max="3" width="14" customWidth="1"/>
    <col min="4" max="4" width="90" customWidth="1"/>
  </cols>
  <sheetData>
    <row r="1">
      <c r="A1" s="1" t="inlineStr">
        <is>
          <t xml:space="preserve">Ordem</t>
        </is>
      </c>
      <c r="B1" s="1" t="inlineStr">
        <is>
          <t xml:space="preserve">Instancia</t>
        </is>
      </c>
      <c r="C1" s="1" t="inlineStr">
        <is>
          <t xml:space="preserve">Item_Normativo</t>
        </is>
      </c>
      <c r="D1" s="1" t="inlineStr">
        <is>
          <t xml:space="preserve">Atribuicoes</t>
        </is>
      </c>
    </row>
    <row r="2">
      <c r="A2" s="7">
        <v>1</v>
      </c>
      <c r="B2" s="6" t="inlineStr">
        <is>
          <t xml:space="preserve">Conselho de Administração</t>
        </is>
      </c>
      <c r="C2" s="7">
        <v>3.1</v>
      </c>
      <c r="D2" s="6" t="inlineStr">
        <is>
          <t xml:space="preserve">Garantir o apoio institucional para a gestão de processos.</t>
        </is>
      </c>
    </row>
    <row r="3">
      <c r="A3" s="4">
        <v>2</v>
      </c>
      <c r="B3" s="3" t="inlineStr">
        <is>
          <t xml:space="preserve">Diretoria Executiva</t>
        </is>
      </c>
      <c r="C3" s="4">
        <v>3.2</v>
      </c>
      <c r="D3" s="3" t="inlineStr">
        <is>
          <t xml:space="preserve">Definir diretrizes para a gestão de processos; Aprovar a metodologia de gestão de processos; Aprovar a priorização para a gestão de processos; Aprovar os indicadores e metas de desempenho dos processos; Avaliar a aferição dos indicadores dos processos.</t>
        </is>
      </c>
    </row>
    <row r="4">
      <c r="A4" s="7">
        <v>3</v>
      </c>
      <c r="B4" s="6" t="inlineStr">
        <is>
          <t xml:space="preserve">Unidade de Gestão Normativa e de Processos (AE/GPE/UNP)</t>
        </is>
      </c>
      <c r="C4" s="7">
        <v>3.3</v>
      </c>
      <c r="D4" s="6" t="inlineStr">
        <is>
          <t xml:space="preserve">Promover e supervisionar a gestão de processos na Codevasf; Coordenar o Núcleo de Gestão Normativa e de Processos; Sistematizar, padronizar e difundir princípios, práticas e padrões de gestão de processos; Elaborar e manter atualizada a metodologia de gestão de processos; Fornecer orientação e treinamento sobre o gerenciamento de processos; Difundir a cultura de gestão de processos; Gerenciar a arquitetura e o repositório de processos; Consolidar informações por meio de relatórios gerenciais.</t>
        </is>
      </c>
    </row>
    <row r="5">
      <c r="A5" s="4">
        <v>4</v>
      </c>
      <c r="B5" s="3" t="inlineStr">
        <is>
          <t xml:space="preserve">Núcleo de Gestão Normativa e de Processos (Nugep)</t>
        </is>
      </c>
      <c r="C5" s="4">
        <v>3.4</v>
      </c>
      <c r="D5" s="3" t="inlineStr">
        <is>
          <t xml:space="preserve">Propor as diretrizes sobre a gestão de processos; Auxiliar no acompanhamento dos resultados dos processos e na proposição de correções e melhorias; Avaliar e propor melhorias na metodologia de gestão de processos; Avaliar e propor melhorias para elaboração de indicadores e metas de desempenho; Avaliar e propor melhorias nos artefatos e documentos relacionados à gestão de processos; Fomentar e promover a gestão de processos em suas unidades organizacionais; Propor a priorização para o gerenciamento de processos.</t>
        </is>
      </c>
    </row>
    <row r="6">
      <c r="A6" s="7">
        <v>5</v>
      </c>
      <c r="B6" s="6" t="inlineStr">
        <is>
          <t xml:space="preserve">Ponto focal do Nugep</t>
        </is>
      </c>
      <c r="C6" s="7">
        <v>3.5</v>
      </c>
      <c r="D6" s="6" t="inlineStr">
        <is>
          <t xml:space="preserve">Conduzir e coordenar os trabalhos de gerenciamento de processos no âmbito de sua unidade orgânica; Conduzir as oficinas de trabalho para levantamento, análise, coleta de informações e proposição de melhorias; Planejar a implementação, o monitoramento e a avaliação dos processos mapeados; Atuar como fornecedor de informações técnicas específicas, mesmo em processo fora de sua unidade de lotação; Atuar como agente multiplicador e facilitador da AE/GPE/UNP; Ter perfil de liderança e conhecimento em gestão de processos; Ter prioridade nas capacitações relacionadas ao tema.</t>
        </is>
      </c>
    </row>
    <row r="7">
      <c r="A7" s="4">
        <v>6</v>
      </c>
      <c r="B7" s="3" t="inlineStr">
        <is>
          <t xml:space="preserve">Gestor do processo</t>
        </is>
      </c>
      <c r="C7" s="4">
        <v>3.6</v>
      </c>
      <c r="D7" s="3" t="inlineStr">
        <is>
          <t xml:space="preserve">Aprovar os processos de trabalho mapeados pelos respectivos pontos focais do Nugep; Formar equipe de gerenciamento de processos para gerenciamento do processo; Engajar os atores do processo nos trabalhos de gerenciamento do processo; Gerenciar e monitorar os processos sob sua responsabilidade; Reportar os resultados dos processos à AE/GPE/UNP; Acompanhar os trabalhos de gerenciamento dos processos sob sua responsabilidade; Elaborar, monitorar e prestar informações sobre os indicadores de desempenho dos processos; Assegurar que o processo atenda às expectativas de desempenho estabelecidas; Propor melhorias ou inovações, com vistas a tornar os processos/subprocessos eficientes, eficazes e efetivos; Disseminar os processos/subprocessos mapeados dentro da respectiva unidade orgânica.</t>
        </is>
      </c>
    </row>
    <row r="8">
      <c r="A8" s="7">
        <v>7</v>
      </c>
      <c r="B8" s="6" t="inlineStr">
        <is>
          <t xml:space="preserve">Equipe de Gerenciamento de Processo</t>
        </is>
      </c>
      <c r="C8" s="7">
        <v>3.7</v>
      </c>
      <c r="D8" s="6" t="inlineStr">
        <is>
          <t xml:space="preserve">Realizar o gerenciamento dos processos priorizados de sua competência.</t>
        </is>
      </c>
    </row>
  </sheetData>
  <autoFilter ref="A1:D1"/>
</worksheet>
</file>

<file path=xl/worksheets/sheet17.xml><?xml version="1.0" encoding="utf-8"?>
<worksheet xmlns="http://schemas.openxmlformats.org/spreadsheetml/2006/main">
  <sheetPr>
    <tabColor rgb="FF155BCB"/>
  </sheetPr>
  <dimension ref="A1:I10"/>
  <sheetViews>
    <sheetView workbookViewId="0" zoomScale="90">
      <pane ySplit="1" topLeftCell="A2" activePane="bottomLeft" state="frozen"/>
      <selection pane="bottomLeft"/>
    </sheetView>
  </sheetViews>
  <cols>
    <col min="1" max="1" width="7" customWidth="1"/>
    <col min="2" max="2" width="13" customWidth="1"/>
    <col min="3" max="3" width="30" customWidth="1"/>
    <col min="4" max="4" width="12" customWidth="1"/>
    <col min="5" max="5" width="44" customWidth="1"/>
    <col min="6" max="6" width="60" customWidth="1"/>
    <col min="7" max="7" width="30" customWidth="1"/>
    <col min="8" max="8" width="40" customWidth="1"/>
    <col min="9" max="9" width="40" customWidth="1"/>
  </cols>
  <sheetData>
    <row r="1">
      <c r="A1" s="1" t="inlineStr">
        <is>
          <t xml:space="preserve">Ordem</t>
        </is>
      </c>
      <c r="B1" s="1" t="inlineStr">
        <is>
          <t xml:space="preserve">Fase</t>
        </is>
      </c>
      <c r="C1" s="1" t="inlineStr">
        <is>
          <t xml:space="preserve">Nome</t>
        </is>
      </c>
      <c r="D1" s="1" t="inlineStr">
        <is>
          <t xml:space="preserve">Duracao</t>
        </is>
      </c>
      <c r="E1" s="1" t="inlineStr">
        <is>
          <t xml:space="preserve">Objetivo</t>
        </is>
      </c>
      <c r="F1" s="1" t="inlineStr">
        <is>
          <t xml:space="preserve">Atividades_Chave</t>
        </is>
      </c>
      <c r="G1" s="1" t="inlineStr">
        <is>
          <t xml:space="preserve">Quem_Faz</t>
        </is>
      </c>
      <c r="H1" s="1" t="inlineStr">
        <is>
          <t xml:space="preserve">Entregaveis</t>
        </is>
      </c>
      <c r="I1" s="1" t="inlineStr">
        <is>
          <t xml:space="preserve">Sentimento_Usuario</t>
        </is>
      </c>
    </row>
    <row r="2">
      <c r="A2" s="7">
        <v>1</v>
      </c>
      <c r="B2" s="7" t="inlineStr">
        <is>
          <t xml:space="preserve">Descobrir</t>
        </is>
      </c>
      <c r="C2" s="6" t="inlineStr">
        <is>
          <t xml:space="preserve">Escuta e contextualização</t>
        </is>
      </c>
      <c r="D2" s="7" t="inlineStr">
        <is>
          <t xml:space="preserve">1–2 semanas</t>
        </is>
      </c>
      <c r="E2" s="6" t="inlineStr">
        <is>
          <t xml:space="preserve">Compreender a dor real, o contexto e as expectativas de quem executa e de quem se beneficia do processo.</t>
        </is>
      </c>
      <c r="F2" s="6" t="inlineStr">
        <is>
          <t xml:space="preserve">Reunião de sensibilização com a unidade demandante; Entrevistas semiestruturadas com executores e gestores; Aplicação do formulário de contextualização; Escuta ativa das partes interessadas (jornada empática)</t>
        </is>
      </c>
      <c r="G2" s="6" t="inlineStr">
        <is>
          <t xml:space="preserve">NUGEP; Interlocutor da área; Dono do processo</t>
        </is>
      </c>
      <c r="H2" s="6" t="inlineStr">
        <is>
          <t xml:space="preserve">Ata de reunião; Formulário preenchido; Mapa de partes interessadas</t>
        </is>
      </c>
      <c r="I2" s="6" t="inlineStr">
        <is>
          <t xml:space="preserve">Curiosidade e ansiedade: “por que estão olhando meu trabalho?”</t>
        </is>
      </c>
    </row>
    <row r="3">
      <c r="A3" s="4">
        <v>2</v>
      </c>
      <c r="B3" s="4" t="inlineStr">
        <is>
          <t xml:space="preserve">Definir</t>
        </is>
      </c>
      <c r="C3" s="3" t="inlineStr">
        <is>
          <t xml:space="preserve">Delimitação de escopo</t>
        </is>
      </c>
      <c r="D3" s="4" t="inlineStr">
        <is>
          <t xml:space="preserve">1 semana</t>
        </is>
      </c>
      <c r="E3" s="3" t="inlineStr">
        <is>
          <t xml:space="preserve">Traçar limites claros: onde começa, onde termina, quem participa e o que está fora do mapeamento.</t>
        </is>
      </c>
      <c r="F3" s="3" t="inlineStr">
        <is>
          <t xml:space="preserve">SIPOC preliminar (Fornecedores, Entradas, Processo, Saídas, Clientes); Identificação de sistemas e normativos aplicáveis; Definição de premissas, restrições e critérios de sucesso; Termo de abertura do projeto de mapeamento (PMBOK)</t>
        </is>
      </c>
      <c r="G3" s="3" t="inlineStr">
        <is>
          <t xml:space="preserve">Gerente do projeto; NUGEP</t>
        </is>
      </c>
      <c r="H3" s="3" t="inlineStr">
        <is>
          <t xml:space="preserve">Ficha do mapeamento publicada</t>
        </is>
      </c>
      <c r="I3" s="3" t="inlineStr">
        <is>
          <t xml:space="preserve">Segurança: “agora sei o que esperam de mim”</t>
        </is>
      </c>
    </row>
    <row r="4">
      <c r="A4" s="7">
        <v>3</v>
      </c>
      <c r="B4" s="7" t="inlineStr">
        <is>
          <t xml:space="preserve">Desenvolver</t>
        </is>
      </c>
      <c r="C4" s="6" t="inlineStr">
        <is>
          <t xml:space="preserve">Modelagem AS-IS</t>
        </is>
      </c>
      <c r="D4" s="7" t="inlineStr">
        <is>
          <t xml:space="preserve">2–4 semanas</t>
        </is>
      </c>
      <c r="E4" s="6" t="inlineStr">
        <is>
          <t xml:space="preserve">Fotografar o processo como ele é hoje, incluindo variações, filas, retrabalhos e workarounds.</t>
        </is>
      </c>
      <c r="F4" s="6" t="inlineStr">
        <is>
          <t xml:space="preserve">Workshops de modelagem com quem executa; Desenho BPMN no Bizagi (com anexação de evidências); Registro de hipóteses, dores e memória do mapeamento (no processo e-Codevasf/e-Codevasf); Identificação de riscos, gargalos e handoffs</t>
        </is>
      </c>
      <c r="G4" s="6" t="inlineStr">
        <is>
          <t xml:space="preserve">Equipe de mapeamento; Executores do processo</t>
        </is>
      </c>
      <c r="H4" s="6" t="inlineStr">
        <is>
          <t xml:space="preserve">Diagrama BPMN AS-IS; Lista de dores e riscos</t>
        </is>
      </c>
      <c r="I4" s="6" t="inlineStr">
        <is>
          <t xml:space="preserve">Reconhecimento: “alguém finalmente enxerga o que a gente vive”</t>
        </is>
      </c>
    </row>
    <row r="5">
      <c r="A5" s="4">
        <v>4</v>
      </c>
      <c r="B5" s="4" t="inlineStr">
        <is>
          <t xml:space="preserve">Desenvolver</t>
        </is>
      </c>
      <c r="C5" s="3" t="inlineStr">
        <is>
          <t xml:space="preserve">Validação AS-IS</t>
        </is>
      </c>
      <c r="D5" s="4" t="inlineStr">
        <is>
          <t xml:space="preserve">1 semana</t>
        </is>
      </c>
      <c r="E5" s="3" t="inlineStr">
        <is>
          <t xml:space="preserve">Confirmar com quem executa e com quem decide que o retrato do processo é fiel.</t>
        </is>
      </c>
      <c r="F5" s="3" t="inlineStr">
        <is>
          <t xml:space="preserve">Reunião de validação com donos e executores; Ajustes finos no BPMN e nos artefatos; Homologação formal do AS-IS</t>
        </is>
      </c>
      <c r="G5" s="3" t="inlineStr">
        <is>
          <t xml:space="preserve">Dono do processo; NUGEP</t>
        </is>
      </c>
      <c r="H5" s="3" t="inlineStr">
        <is>
          <t xml:space="preserve">AS-IS homologado e publicado no repositório</t>
        </is>
      </c>
      <c r="I5" s="3" t="inlineStr">
        <is>
          <t xml:space="preserve">Orgulho: “é isso que a gente faz”</t>
        </is>
      </c>
    </row>
    <row r="6">
      <c r="A6" s="7">
        <v>5</v>
      </c>
      <c r="B6" s="7" t="inlineStr">
        <is>
          <t xml:space="preserve">Desenvolver</t>
        </is>
      </c>
      <c r="C6" s="6" t="inlineStr">
        <is>
          <t xml:space="preserve">Análise do processo</t>
        </is>
      </c>
      <c r="D6" s="7" t="inlineStr">
        <is>
          <t xml:space="preserve">1–2 semanas</t>
        </is>
      </c>
      <c r="E6" s="6" t="inlineStr">
        <is>
          <t xml:space="preserve">Investigar as causas dos problemas do AS-IS validado e preparar o plano de melhorias, antes de redesenhar o processo.</t>
        </is>
      </c>
      <c r="F6" s="6" t="inlineStr">
        <is>
          <t xml:space="preserve">Entrevista estruturada por componente habilitador (pessoas, fluxo de trabalho, TI, regras/políticas, métricas, infraestrutura, colaboração); Identificação de causas e consequências dos problemas; Elaboração de propostas de melhoria; Plano de Ação pela técnica 5W2H</t>
        </is>
      </c>
      <c r="G6" s="6" t="inlineStr">
        <is>
          <t xml:space="preserve">Equipe de gerenciamento de processo; Dono do processo</t>
        </is>
      </c>
      <c r="H6" s="6" t="inlineStr">
        <is>
          <t xml:space="preserve">Lista de problemas e causas; Plano de Ação (5W2H)</t>
        </is>
      </c>
      <c r="I6" s="6" t="inlineStr">
        <is>
          <t xml:space="preserve">Alívio: “agora vamos atacar o que realmente trava o meu trabalho”</t>
        </is>
      </c>
    </row>
    <row r="7">
      <c r="A7" s="4">
        <v>6</v>
      </c>
      <c r="B7" s="4" t="inlineStr">
        <is>
          <t xml:space="preserve">Desenvolver</t>
        </is>
      </c>
      <c r="C7" s="3" t="inlineStr">
        <is>
          <t xml:space="preserve">Redesenho TO-BE</t>
        </is>
      </c>
      <c r="D7" s="4" t="inlineStr">
        <is>
          <t xml:space="preserve">2–4 semanas</t>
        </is>
      </c>
      <c r="E7" s="3" t="inlineStr">
        <is>
          <t xml:space="preserve">Desenhar o processo desejado, eliminando desperdícios e melhorando a experiência de quem executa e de quem recebe.</t>
        </is>
      </c>
      <c r="F7" s="3" t="inlineStr">
        <is>
          <t xml:space="preserve">Análise de causas-raiz das dores identificadas; Ideação de melhorias com a equipe da área; Modelagem TO-BE (BPMN) e simulação de cenários; Definição de indicadores de desempenho e riscos residuais</t>
        </is>
      </c>
      <c r="G7" s="3" t="inlineStr">
        <is>
          <t xml:space="preserve">NUGEP; Área; Escritório de Riscos (2ª linha)</t>
        </is>
      </c>
      <c r="H7" s="3" t="inlineStr">
        <is>
          <t xml:space="preserve">Diagrama TO-BE; Indicadores; Plano de transição</t>
        </is>
      </c>
      <c r="I7" s="3" t="inlineStr">
        <is>
          <t xml:space="preserve">Esperança: “dá pra melhorar de verdade”</t>
        </is>
      </c>
    </row>
    <row r="8">
      <c r="A8" s="7">
        <v>7</v>
      </c>
      <c r="B8" s="7" t="inlineStr">
        <is>
          <t xml:space="preserve">Entregar</t>
        </is>
      </c>
      <c r="C8" s="6" t="inlineStr">
        <is>
          <t xml:space="preserve">Publicação e transição</t>
        </is>
      </c>
      <c r="D8" s="7" t="inlineStr">
        <is>
          <t xml:space="preserve">2 semanas</t>
        </is>
      </c>
      <c r="E8" s="6" t="inlineStr">
        <is>
          <t xml:space="preserve">Colocar o novo processo em operação com apoio, treinamento e comunicação clara.</t>
        </is>
      </c>
      <c r="F8" s="6" t="inlineStr">
        <is>
          <t xml:space="preserve">Publicação no repositório institucional de processos; Capacitação dos executores e multiplicadores; Atualização de normativos e do e-Codevasf; Lançamento do TO-BE</t>
        </is>
      </c>
      <c r="G8" s="6" t="inlineStr">
        <is>
          <t xml:space="preserve">Área responsável; NUGEP; Comunicação</t>
        </is>
      </c>
      <c r="H8" s="6" t="inlineStr">
        <is>
          <t xml:space="preserve">Processo publicado; Equipe capacitada; Comunicação institucional</t>
        </is>
      </c>
      <c r="I8" s="6" t="inlineStr">
        <is>
          <t xml:space="preserve">Confiança: “fui preparado para o novo jeito”</t>
        </is>
      </c>
    </row>
    <row r="9">
      <c r="A9" s="4">
        <v>8</v>
      </c>
      <c r="B9" s="4" t="inlineStr">
        <is>
          <t xml:space="preserve">Evoluir</t>
        </is>
      </c>
      <c r="C9" s="3" t="inlineStr">
        <is>
          <t xml:space="preserve">Monitoramento e indicadores</t>
        </is>
      </c>
      <c r="D9" s="4" t="inlineStr">
        <is>
          <t xml:space="preserve">Contínuo</t>
        </is>
      </c>
      <c r="E9" s="3" t="inlineStr">
        <is>
          <t xml:space="preserve">Acompanhar o desempenho real do processo e a experiência de quem o executa e recebe.</t>
        </is>
      </c>
      <c r="F9" s="3" t="inlineStr">
        <is>
          <t xml:space="preserve">Coleta de indicadores (eficiência, eficácia, qualidade, satisfação); Monitoramento de riscos e controles (2ª linha); Escuta contínua da unidade e dos beneficiários</t>
        </is>
      </c>
      <c r="G9" s="3" t="inlineStr">
        <is>
          <t xml:space="preserve">Dono do processo; NUGEP; Escritório de Riscos</t>
        </is>
      </c>
      <c r="H9" s="3" t="inlineStr">
        <is>
          <t xml:space="preserve">Painel de indicadores; Radar de riscos atualizado</t>
        </is>
      </c>
      <c r="I9" s="3" t="inlineStr">
        <is>
          <t xml:space="preserve">Pertencimento: “meu trabalho é acompanhado e valorizado”</t>
        </is>
      </c>
    </row>
    <row r="10">
      <c r="A10" s="7">
        <v>9</v>
      </c>
      <c r="B10" s="7" t="inlineStr">
        <is>
          <t xml:space="preserve">Evoluir</t>
        </is>
      </c>
      <c r="C10" s="6" t="inlineStr">
        <is>
          <t xml:space="preserve">Melhoria contínua</t>
        </is>
      </c>
      <c r="D10" s="7" t="inlineStr">
        <is>
          <t xml:space="preserve">Contínuo</t>
        </is>
      </c>
      <c r="E10" s="6" t="inlineStr">
        <is>
          <t xml:space="preserve">Fechar o ciclo: aprender, ajustar e reiniciar a jornada sempre que necessário (PDCA/CBOK 4.0).</t>
        </is>
      </c>
      <c r="F10" s="6" t="inlineStr">
        <is>
          <t xml:space="preserve">Retrospectivas periódicas com a área; Revisão do processo com base em dados e feedback; Abertura de novo ciclo de redesenho quando necessário</t>
        </is>
      </c>
      <c r="G10" s="6" t="inlineStr">
        <is>
          <t xml:space="preserve">NUGEP; Comunidade de prática BPM</t>
        </is>
      </c>
      <c r="H10" s="6" t="inlineStr">
        <is>
          <t xml:space="preserve">Novo ciclo de mapeamento ou ajustes incrementais</t>
        </is>
      </c>
      <c r="I10" s="6" t="inlineStr">
        <is>
          <t xml:space="preserve">Autonomia: “nosso processo é vivo, evolui com a gente”</t>
        </is>
      </c>
    </row>
  </sheetData>
  <autoFilter ref="A1:I1"/>
</worksheet>
</file>

<file path=xl/worksheets/sheet18.xml><?xml version="1.0" encoding="utf-8"?>
<worksheet xmlns="http://schemas.openxmlformats.org/spreadsheetml/2006/main">
  <sheetPr>
    <tabColor rgb="FF155BCB"/>
  </sheetPr>
  <dimension ref="A1:H16"/>
  <sheetViews>
    <sheetView workbookViewId="0" zoomScale="90">
      <pane ySplit="1" topLeftCell="A2" activePane="bottomLeft" state="frozen"/>
      <selection pane="bottomLeft"/>
    </sheetView>
  </sheetViews>
  <cols>
    <col min="1" max="1" width="9" customWidth="1"/>
    <col min="2" max="2" width="18" customWidth="1"/>
    <col min="3" max="3" width="15" customWidth="1"/>
    <col min="4" max="4" width="42" customWidth="1"/>
    <col min="5" max="5" width="56" customWidth="1"/>
    <col min="6" max="6" width="12" customWidth="1"/>
    <col min="7" max="7" width="50" customWidth="1"/>
    <col min="8" max="8" width="7" customWidth="1"/>
  </cols>
  <sheetData>
    <row r="1">
      <c r="A1" s="1" t="inlineStr">
        <is>
          <t xml:space="preserve">ID</t>
        </is>
      </c>
      <c r="B1" s="1" t="inlineStr">
        <is>
          <t xml:space="preserve">Categoria</t>
        </is>
      </c>
      <c r="C1" s="1" t="inlineStr">
        <is>
          <t xml:space="preserve">Fase_Ciclo</t>
        </is>
      </c>
      <c r="D1" s="1" t="inlineStr">
        <is>
          <t xml:space="preserve">Titulo</t>
        </is>
      </c>
      <c r="E1" s="1" t="inlineStr">
        <is>
          <t xml:space="preserve">Descricao</t>
        </is>
      </c>
      <c r="F1" s="1" t="inlineStr">
        <is>
          <t xml:space="preserve">Fonte</t>
        </is>
      </c>
      <c r="G1" s="1" t="inlineStr">
        <is>
          <t xml:space="preserve">Link</t>
        </is>
      </c>
      <c r="H1" s="1" t="inlineStr">
        <is>
          <t xml:space="preserve">Ordem</t>
        </is>
      </c>
    </row>
    <row r="2">
      <c r="A2" s="3" t="inlineStr">
        <is>
          <t xml:space="preserve">REP-001</t>
        </is>
      </c>
      <c r="B2" s="3" t="inlineStr">
        <is>
          <t xml:space="preserve">Documento oficial</t>
        </is>
      </c>
      <c r="C2" s="3" t="inlineStr">
        <is>
          <t xml:space="preserve">Transversal</t>
        </is>
      </c>
      <c r="D2" s="3" t="inlineStr">
        <is>
          <t xml:space="preserve">Metodologia de Gerenciamento de Processos da Codevasf</t>
        </is>
      </c>
      <c r="E2" s="3" t="inlineStr">
        <is>
          <t xml:space="preserve">Documento normativo que institui a metodologia corporativa de gerenciamento de processos (disponível na intranet/e-Codevasf).</t>
        </is>
      </c>
      <c r="F2" s="3" t="inlineStr">
        <is>
          <t xml:space="preserve">Codevasf</t>
        </is>
      </c>
      <c r="G2" s="3" t="inlineStr">
        <is>
          <t xml:space="preserve">https://intraplone.codevasf.gov.br/documentos_normativos_referencia/governanca-e-gestao/copy_of_planos/met_gerenciamento-processos_res-031_2025-01-08.pdf</t>
        </is>
      </c>
      <c r="H2" s="7">
        <v>1</v>
      </c>
    </row>
    <row r="3">
      <c r="A3" s="3" t="inlineStr">
        <is>
          <t xml:space="preserve">REP-002</t>
        </is>
      </c>
      <c r="B3" s="3" t="inlineStr">
        <is>
          <t xml:space="preserve">Documento oficial</t>
        </is>
      </c>
      <c r="C3" s="3" t="inlineStr">
        <is>
          <t xml:space="preserve">Transversal</t>
        </is>
      </c>
      <c r="D3" s="3" t="inlineStr">
        <is>
          <t xml:space="preserve">Guia de Gerenciamento de Processos da Codevasf</t>
        </is>
      </c>
      <c r="E3" s="3" t="inlineStr">
        <is>
          <t xml:space="preserve">Guia prático que detalha etapas, papéis, artefatos e padrões do mapeamento (disponível na intranet/e-Codevasf).</t>
        </is>
      </c>
      <c r="F3" s="3" t="inlineStr">
        <is>
          <t xml:space="preserve">Codevasf</t>
        </is>
      </c>
      <c r="G3" s="3" t="inlineStr">
        <is>
          <t xml:space="preserve">https://intraplone.codevasf.gov.br/documentos_normativos_referencia/governanca-e-gestao/copy_of_planos/guia_gerenciamento-processos_res-031_2025-01-08.pdf</t>
        </is>
      </c>
      <c r="H3" s="7">
        <v>2</v>
      </c>
    </row>
    <row r="4">
      <c r="A4" s="3" t="inlineStr">
        <is>
          <t xml:space="preserve">REP-005</t>
        </is>
      </c>
      <c r="B4" s="3" t="inlineStr">
        <is>
          <t xml:space="preserve">Template</t>
        </is>
      </c>
      <c r="C4" s="3" t="inlineStr">
        <is>
          <t xml:space="preserve">Desenho</t>
        </is>
      </c>
      <c r="D4" s="3" t="inlineStr">
        <is>
          <t xml:space="preserve">Modelo de Diagramas BPMN</t>
        </is>
      </c>
      <c r="E4" s="3" t="inlineStr">
        <is>
          <t xml:space="preserve">Template padrão para modelagem em BPMN 2.0 (pools, lanes, eventos, atividades e gateways), em formato Bizagi e draw.io.</t>
        </is>
      </c>
      <c r="F4" s="3" t="inlineStr">
        <is>
          <t xml:space="preserve">Codevasf</t>
        </is>
      </c>
      <c r="G4" s="3" t="inlineStr">
        <is>
          <t xml:space="preserve">https://exemplo.codevasf.gov.br/modelos/template-bpmn.bpm</t>
        </is>
      </c>
      <c r="H4" s="7">
        <v>5</v>
      </c>
    </row>
    <row r="5">
      <c r="A5" s="3" t="inlineStr">
        <is>
          <t xml:space="preserve">REP-006</t>
        </is>
      </c>
      <c r="B5" s="3" t="inlineStr">
        <is>
          <t xml:space="preserve">Template</t>
        </is>
      </c>
      <c r="C5" s="3" t="inlineStr">
        <is>
          <t xml:space="preserve">Análise</t>
        </is>
      </c>
      <c r="D5" s="3" t="inlineStr">
        <is>
          <t xml:space="preserve">Roteiro de Reunião de Contextualização</t>
        </is>
      </c>
      <c r="E5" s="3" t="inlineStr">
        <is>
          <t xml:space="preserve">Guia para conduzir a reunião de contextualização: perguntas-guia, dinâmicas de elicitação e checklist de tópicos.</t>
        </is>
      </c>
      <c r="F5" s="3" t="inlineStr">
        <is>
          <t xml:space="preserve">Codevasf</t>
        </is>
      </c>
      <c r="G5" s="3" t="inlineStr">
        <is>
          <t xml:space="preserve">https://exemplo.codevasf.gov.br/modelos/roteiro-contextualizacao.docx</t>
        </is>
      </c>
      <c r="H5" s="7">
        <v>6</v>
      </c>
    </row>
    <row r="6">
      <c r="A6" s="3" t="inlineStr">
        <is>
          <t xml:space="preserve">REP-011</t>
        </is>
      </c>
      <c r="B6" s="3" t="inlineStr">
        <is>
          <t xml:space="preserve">Instrumento</t>
        </is>
      </c>
      <c r="C6" s="3" t="inlineStr">
        <is>
          <t xml:space="preserve">Desenho</t>
        </is>
      </c>
      <c r="D6" s="3" t="inlineStr">
        <is>
          <t xml:space="preserve">Checklist BPMN 2.0 (notação)</t>
        </is>
      </c>
      <c r="E6" s="3" t="inlineStr">
        <is>
          <t xml:space="preserve">Lista de verificação dos elementos mínimos para um diagrama BPMN aderente ao padrão.</t>
        </is>
      </c>
      <c r="F6" s="3" t="inlineStr">
        <is>
          <t xml:space="preserve">CBOK 4.0</t>
        </is>
      </c>
      <c r="G6" s="3" t="inlineStr">
        <is>
          <t xml:space="preserve">https://exemplo.codevasf.gov.br/instrumentos/bpmn-01.docx</t>
        </is>
      </c>
      <c r="H6" s="7">
        <v>11</v>
      </c>
    </row>
    <row r="7">
      <c r="A7" s="3" t="inlineStr">
        <is>
          <t xml:space="preserve">REP-012</t>
        </is>
      </c>
      <c r="B7" s="3" t="inlineStr">
        <is>
          <t xml:space="preserve">Instrumento</t>
        </is>
      </c>
      <c r="C7" s="3" t="inlineStr">
        <is>
          <t xml:space="preserve">Desenho</t>
        </is>
      </c>
      <c r="D7" s="3" t="inlineStr">
        <is>
          <t xml:space="preserve">Matriz RACI</t>
        </is>
      </c>
      <c r="E7" s="3" t="inlineStr">
        <is>
          <t xml:space="preserve">Atribui Responsável (R), Aprovador (A), Consultado (C) e Informado (I) por atividade.</t>
        </is>
      </c>
      <c r="F7" s="3" t="inlineStr">
        <is>
          <t xml:space="preserve">PMBOK</t>
        </is>
      </c>
      <c r="G7" s="3" t="inlineStr">
        <is>
          <t xml:space="preserve">https://exemplo.codevasf.gov.br/instrumentos/raci-01.xlsx</t>
        </is>
      </c>
      <c r="H7" s="7">
        <v>12</v>
      </c>
    </row>
    <row r="8">
      <c r="A8" s="3" t="inlineStr">
        <is>
          <t xml:space="preserve">REP-013</t>
        </is>
      </c>
      <c r="B8" s="3" t="inlineStr">
        <is>
          <t xml:space="preserve">Instrumento</t>
        </is>
      </c>
      <c r="C8" s="3" t="inlineStr">
        <is>
          <t xml:space="preserve">Monitoramento</t>
        </is>
      </c>
      <c r="D8" s="3" t="inlineStr">
        <is>
          <t xml:space="preserve">Canvas de Indicador (KPI)</t>
        </is>
      </c>
      <c r="E8" s="3" t="inlineStr">
        <is>
          <t xml:space="preserve">Define nome, fórmula, fonte, meta, periodicidade e responsável de um indicador.</t>
        </is>
      </c>
      <c r="F8" s="3" t="inlineStr">
        <is>
          <t xml:space="preserve">Codevasf</t>
        </is>
      </c>
      <c r="G8" s="3" t="inlineStr">
        <is>
          <t xml:space="preserve">https://exemplo.codevasf.gov.br/instrumentos/kpi-01.docx</t>
        </is>
      </c>
      <c r="H8" s="7">
        <v>13</v>
      </c>
    </row>
    <row r="9">
      <c r="A9" s="3" t="inlineStr">
        <is>
          <t xml:space="preserve">REP-014</t>
        </is>
      </c>
      <c r="B9" s="3" t="inlineStr">
        <is>
          <t xml:space="preserve">Instrumento</t>
        </is>
      </c>
      <c r="C9" s="3" t="inlineStr">
        <is>
          <t xml:space="preserve">Análise</t>
        </is>
      </c>
      <c r="D9" s="3" t="inlineStr">
        <is>
          <t xml:space="preserve">Registro de Riscos (ISO 31000)</t>
        </is>
      </c>
      <c r="E9" s="3" t="inlineStr">
        <is>
          <t xml:space="preserve">Identifica risco, causa, efeito, probabilidade, impacto, resposta e responsável.</t>
        </is>
      </c>
      <c r="F9" s="3" t="inlineStr">
        <is>
          <t xml:space="preserve">ISO 31000</t>
        </is>
      </c>
      <c r="G9" s="3" t="inlineStr">
        <is>
          <t xml:space="preserve">https://exemplo.codevasf.gov.br/instrumentos/risk-01.xlsx</t>
        </is>
      </c>
      <c r="H9" s="7">
        <v>14</v>
      </c>
    </row>
    <row r="10">
      <c r="A10" s="3" t="inlineStr">
        <is>
          <t xml:space="preserve">REP-015</t>
        </is>
      </c>
      <c r="B10" s="3" t="inlineStr">
        <is>
          <t xml:space="preserve">Instrumento</t>
        </is>
      </c>
      <c r="C10" s="3" t="inlineStr">
        <is>
          <t xml:space="preserve">Análise</t>
        </is>
      </c>
      <c r="D10" s="3" t="inlineStr">
        <is>
          <t xml:space="preserve">Roteiro de entrevista AS-IS</t>
        </is>
      </c>
      <c r="E10" s="3" t="inlineStr">
        <is>
          <t xml:space="preserve">Perguntas-guia para levantar o processo como ele é hoje com quem executa.</t>
        </is>
      </c>
      <c r="F10" s="3" t="inlineStr">
        <is>
          <t xml:space="preserve">CBOK 4.0</t>
        </is>
      </c>
      <c r="G10" s="3" t="inlineStr">
        <is>
          <t xml:space="preserve">https://exemplo.codevasf.gov.br/instrumentos/as-is-01.docx</t>
        </is>
      </c>
      <c r="H10" s="7">
        <v>15</v>
      </c>
    </row>
    <row r="11">
      <c r="A11" s="3" t="inlineStr">
        <is>
          <t xml:space="preserve">REP-016</t>
        </is>
      </c>
      <c r="B11" s="3" t="inlineStr">
        <is>
          <t xml:space="preserve">Instrumento</t>
        </is>
      </c>
      <c r="C11" s="3" t="inlineStr">
        <is>
          <t xml:space="preserve">Implementação</t>
        </is>
      </c>
      <c r="D11" s="3" t="inlineStr">
        <is>
          <t xml:space="preserve">Plano de transição AS-IS → TO-BE</t>
        </is>
      </c>
      <c r="E11" s="3" t="inlineStr">
        <is>
          <t xml:space="preserve">Compara o processo atual e o futuro e organiza as ações de migração.</t>
        </is>
      </c>
      <c r="F11" s="3" t="inlineStr">
        <is>
          <t xml:space="preserve">CBOK 4.0</t>
        </is>
      </c>
      <c r="G11" s="3" t="inlineStr">
        <is>
          <t xml:space="preserve">https://exemplo.codevasf.gov.br/instrumentos/to-be-01.docx</t>
        </is>
      </c>
      <c r="H11" s="7">
        <v>16</v>
      </c>
    </row>
    <row r="12">
      <c r="A12" s="3" t="inlineStr">
        <is>
          <t xml:space="preserve">REP-017</t>
        </is>
      </c>
      <c r="B12" s="3" t="inlineStr">
        <is>
          <t xml:space="preserve">Instrumento</t>
        </is>
      </c>
      <c r="C12" s="3" t="inlineStr">
        <is>
          <t xml:space="preserve">Refinamento</t>
        </is>
      </c>
      <c r="D12" s="3" t="inlineStr">
        <is>
          <t xml:space="preserve">Diagnóstico rápido de maturidade (PEMM)</t>
        </is>
      </c>
      <c r="E12" s="3" t="inlineStr">
        <is>
          <t xml:space="preserve">Autoavaliação em 5 dimensões: desenho, executores, dono, infraestrutura e indicadores.</t>
        </is>
      </c>
      <c r="F12" s="3" t="inlineStr">
        <is>
          <t xml:space="preserve">CBOK 4.0</t>
        </is>
      </c>
      <c r="G12" s="3" t="inlineStr">
        <is>
          <t xml:space="preserve">https://exemplo.codevasf.gov.br/instrumentos/mat-01.xlsx</t>
        </is>
      </c>
      <c r="H12" s="7">
        <v>17</v>
      </c>
    </row>
    <row r="13">
      <c r="A13" s="3" t="inlineStr">
        <is>
          <t xml:space="preserve">REP-018</t>
        </is>
      </c>
      <c r="B13" s="3" t="inlineStr">
        <is>
          <t xml:space="preserve">Ferramenta</t>
        </is>
      </c>
      <c r="C13" s="3" t="inlineStr">
        <is>
          <t xml:space="preserve">Desenho</t>
        </is>
      </c>
      <c r="D13" s="3" t="inlineStr">
        <is>
          <t xml:space="preserve">Bizagi Modeler</t>
        </is>
      </c>
      <c r="E13" s="3" t="inlineStr">
        <is>
          <t xml:space="preserve">Ferramenta gratuita de modelagem BPMN 2.0, recomendada pela UNP para os diagramas AS-IS e TO-BE.</t>
        </is>
      </c>
      <c r="F13" s="3" t="inlineStr">
        <is>
          <t xml:space="preserve">Bizagi</t>
        </is>
      </c>
      <c r="G13" s="3" t="inlineStr">
        <is>
          <t xml:space="preserve">https://www.bizagi.com/pt/plataforma/modeler</t>
        </is>
      </c>
      <c r="H13" s="7">
        <v>18</v>
      </c>
    </row>
    <row r="14">
      <c r="A14" s="3" t="inlineStr">
        <is>
          <t xml:space="preserve">REP-022</t>
        </is>
      </c>
      <c r="B14" s="3" t="inlineStr">
        <is>
          <t xml:space="preserve">Referência</t>
        </is>
      </c>
      <c r="C14" s="3" t="inlineStr">
        <is>
          <t xml:space="preserve">Transversal</t>
        </is>
      </c>
      <c r="D14" s="3" t="inlineStr">
        <is>
          <t xml:space="preserve">BPM CBOK 4.0 — ABPMP International</t>
        </is>
      </c>
      <c r="E14" s="3" t="inlineStr">
        <is>
          <t xml:space="preserve">Guia de referência em gerenciamento de processos de negócio; padrão metodológico principal da UNP.</t>
        </is>
      </c>
      <c r="F14" s="3" t="inlineStr">
        <is>
          <t xml:space="preserve">ABPMP</t>
        </is>
      </c>
      <c r="G14" s="3" t="inlineStr">
        <is>
          <t xml:space="preserve">https://www.abpmp-br.org</t>
        </is>
      </c>
      <c r="H14" s="7">
        <v>22</v>
      </c>
    </row>
    <row r="15">
      <c r="A15" s="3" t="inlineStr">
        <is>
          <t xml:space="preserve">REP-033</t>
        </is>
      </c>
      <c r="B15" s="3" t="inlineStr">
        <is>
          <t xml:space="preserve">Referência</t>
        </is>
      </c>
      <c r="C15" s="3" t="inlineStr">
        <is>
          <t xml:space="preserve">Transversal</t>
        </is>
      </c>
      <c r="D15" s="3" t="inlineStr">
        <is>
          <t xml:space="preserve">BPMN 2.0 — Business Process Model and Notation</t>
        </is>
      </c>
      <c r="E15" s="3" t="inlineStr">
        <is>
          <t xml:space="preserve">Especificação oficial da notação usada nos diagramas (Bizagi e demais ferramentas de modelagem): símbolos, semântica de execução e serialização XML.</t>
        </is>
      </c>
      <c r="F15" s="3" t="inlineStr">
        <is>
          <t xml:space="preserve">OMG (Object Management Group)</t>
        </is>
      </c>
      <c r="G15" s="3" t="inlineStr">
        <is>
          <t xml:space="preserve">https://www.omg.org/spec/BPMN/2.0/</t>
        </is>
      </c>
      <c r="H15" s="7">
        <v>23</v>
      </c>
    </row>
    <row r="16">
      <c r="A16" s="3" t="inlineStr">
        <is>
          <t xml:space="preserve">REP-025</t>
        </is>
      </c>
      <c r="B16" s="3" t="inlineStr">
        <is>
          <t xml:space="preserve">Template</t>
        </is>
      </c>
      <c r="C16" s="3" t="inlineStr">
        <is>
          <t xml:space="preserve">Análise</t>
        </is>
      </c>
      <c r="D16" s="3" t="inlineStr">
        <is>
          <t xml:space="preserve">Mapa de Partes Interessadas (modelo)</t>
        </is>
      </c>
      <c r="E16" s="3" t="inlineStr">
        <is>
          <t xml:space="preserve">Identifica e classifica stakeholders por interesse e influência, com estratégia de engajamento por grupo.</t>
        </is>
      </c>
      <c r="F16" s="3" t="inlineStr">
        <is>
          <t xml:space="preserve">PMBOK</t>
        </is>
      </c>
      <c r="G16" s="3" t="inlineStr">
        <is>
          <t xml:space="preserve">https://exemplo.codevasf.gov.br/modelos/mapa-partes-interessadas.xlsx</t>
        </is>
      </c>
      <c r="H16" s="7">
        <v>25</v>
      </c>
    </row>
  </sheetData>
  <autoFilter ref="A1:H1"/>
  <dataValidations count="2"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B2:B500">
      <formula1>Listas!$V$2:$V$6</formula1>
    </dataValidation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C2:C500">
      <formula1>Listas!$W$2:$W$8</formula1>
    </dataValidation>
  </dataValidations>
</worksheet>
</file>

<file path=xl/worksheets/sheet19.xml><?xml version="1.0" encoding="utf-8"?>
<worksheet xmlns="http://schemas.openxmlformats.org/spreadsheetml/2006/main">
  <sheetPr>
    <tabColor rgb="FF155BCB"/>
  </sheetPr>
  <dimension ref="A1:I60"/>
  <sheetViews>
    <sheetView workbookViewId="0" zoomScale="90">
      <pane ySplit="1" topLeftCell="A2" activePane="bottomLeft" state="frozen"/>
      <selection pane="bottomLeft"/>
    </sheetView>
  </sheetViews>
  <cols>
    <col min="1" max="1" width="7" customWidth="1"/>
    <col min="2" max="2" width="24" customWidth="1"/>
    <col min="3" max="3" width="34" customWidth="1"/>
    <col min="4" max="4" width="14" customWidth="1"/>
    <col min="5" max="5" width="38" customWidth="1"/>
    <col min="6" max="6" width="32" customWidth="1"/>
    <col min="7" max="7" width="16" customWidth="1"/>
    <col min="8" max="8" width="46" customWidth="1"/>
    <col min="9" max="9" width="11" customWidth="1"/>
  </cols>
  <sheetData>
    <row r="1">
      <c r="A1" s="1" t="inlineStr">
        <is>
          <t xml:space="preserve">Ordem</t>
        </is>
      </c>
      <c r="B1" s="1" t="inlineStr">
        <is>
          <t xml:space="preserve">Nome</t>
        </is>
      </c>
      <c r="C1" s="1" t="inlineStr">
        <is>
          <t xml:space="preserve">Papel</t>
        </is>
      </c>
      <c r="D1" s="1" t="inlineStr">
        <is>
          <t xml:space="preserve">Unidade_Sigla</t>
        </is>
      </c>
      <c r="E1" s="1" t="inlineStr">
        <is>
          <t xml:space="preserve">Unidade_Nome</t>
        </is>
      </c>
      <c r="F1" s="1" t="inlineStr">
        <is>
          <t xml:space="preserve">Email</t>
        </is>
      </c>
      <c r="G1" s="1" t="inlineStr">
        <is>
          <t xml:space="preserve">Telefone</t>
        </is>
      </c>
      <c r="H1" s="1" t="inlineStr">
        <is>
          <t xml:space="preserve">Foto</t>
        </is>
      </c>
      <c r="I1" s="1" t="inlineStr">
        <is>
          <t xml:space="preserve">Hierarquia</t>
        </is>
      </c>
    </row>
    <row r="2">
      <c r="A2" s="7">
        <v>1</v>
      </c>
      <c r="B2" s="3" t="inlineStr">
        <is>
          <t xml:space="preserve">Ricardo Nunes Vasconcelos</t>
        </is>
      </c>
      <c r="C2" s="3" t="inlineStr">
        <is>
          <t xml:space="preserve">Gerente-Executivo da Área de Gestão Estratégica</t>
        </is>
      </c>
      <c r="D2" s="3" t="inlineStr">
        <is>
          <t xml:space="preserve">AE</t>
        </is>
      </c>
      <c r="E2" s="3" t="inlineStr">
        <is>
          <t xml:space="preserve">Área de Gestão Estratégica</t>
        </is>
      </c>
      <c r="F2" s="3" t="inlineStr">
        <is>
          <t xml:space="preserve">ricardo.vasconcelos@codevasf.gov.br</t>
        </is>
      </c>
      <c r="G2" s="3" t="inlineStr">
        <is>
          <t xml:space="preserve">(61) 2028-4400</t>
        </is>
      </c>
      <c r="H2" s="3" t="inlineStr">
        <is>
          <t xml:space="preserve">https://randomuser.me/api/portraits/men/32.jpg</t>
        </is>
      </c>
      <c r="I2" s="7">
        <v>1</v>
      </c>
    </row>
    <row r="3">
      <c r="A3" s="7">
        <v>2</v>
      </c>
      <c r="B3" s="3" t="inlineStr">
        <is>
          <t xml:space="preserve">Patrícia Moreira Lopes</t>
        </is>
      </c>
      <c r="C3" s="3" t="inlineStr">
        <is>
          <t xml:space="preserve">Gerente de Planejamento Estratégico</t>
        </is>
      </c>
      <c r="D3" s="3" t="inlineStr">
        <is>
          <t xml:space="preserve">AE/GPE</t>
        </is>
      </c>
      <c r="E3" s="3" t="inlineStr">
        <is>
          <t xml:space="preserve">Gerência de Planejamento Estratégico</t>
        </is>
      </c>
      <c r="F3" s="3" t="inlineStr">
        <is>
          <t xml:space="preserve">patricia.lopes@codevasf.gov.br</t>
        </is>
      </c>
      <c r="G3" s="3" t="inlineStr">
        <is>
          <t xml:space="preserve">(61) 2028-4430</t>
        </is>
      </c>
      <c r="H3" s="3" t="inlineStr">
        <is>
          <t xml:space="preserve">https://randomuser.me/api/portraits/women/68.jpg</t>
        </is>
      </c>
      <c r="I3" s="7">
        <v>2</v>
      </c>
    </row>
    <row r="4">
      <c r="A4" s="7">
        <v>3</v>
      </c>
      <c r="B4" s="3" t="inlineStr">
        <is>
          <t xml:space="preserve">Diana Augusta Formiga da Luz</t>
        </is>
      </c>
      <c r="C4" s="3" t="inlineStr">
        <is>
          <t xml:space="preserve">Chefe da Unidade de Gestão Normativa e de Processos</t>
        </is>
      </c>
      <c r="D4" s="3" t="inlineStr">
        <is>
          <t xml:space="preserve">AE/GPE/UNP</t>
        </is>
      </c>
      <c r="E4" s="3" t="inlineStr">
        <is>
          <t xml:space="preserve">Unidade de Gestão Normativa e de Processos</t>
        </is>
      </c>
      <c r="F4" s="3" t="inlineStr">
        <is>
          <t xml:space="preserve">diana.luz@codevasf.gov.br</t>
        </is>
      </c>
      <c r="G4" s="3" t="inlineStr">
        <is>
          <t xml:space="preserve">(61) 2028-4441</t>
        </is>
      </c>
      <c r="H4" s="3" t="inlineStr">
        <is>
          <t xml:space="preserve">https://randomuser.me/api/portraits/women/1.jpg</t>
        </is>
      </c>
      <c r="I4" s="7">
        <v>3</v>
      </c>
    </row>
    <row r="5">
      <c r="A5" s="7">
        <v>4</v>
      </c>
      <c r="B5" s="3" t="inlineStr">
        <is>
          <t xml:space="preserve">Alexandre de Andrade Pereira</t>
        </is>
      </c>
      <c r="C5" s="3" t="inlineStr">
        <is>
          <t xml:space="preserve">Analista em Desenvolvimento Regional</t>
        </is>
      </c>
      <c r="D5" s="3" t="inlineStr">
        <is>
          <t xml:space="preserve">AE/GPE/UNP</t>
        </is>
      </c>
      <c r="E5" s="3" t="inlineStr">
        <is>
          <t xml:space="preserve">Unidade de Gestão Normativa e de Processos</t>
        </is>
      </c>
      <c r="F5" s="3" t="inlineStr">
        <is>
          <t xml:space="preserve">alexandre.pereira@codevasf.gov.br</t>
        </is>
      </c>
      <c r="G5" s="3" t="inlineStr">
        <is>
          <t xml:space="preserve">(61) 2028-4442</t>
        </is>
      </c>
      <c r="H5" s="3" t="inlineStr">
        <is>
          <t xml:space="preserve">https://randomuser.me/api/portraits/men/1.jpg</t>
        </is>
      </c>
      <c r="I5" s="7">
        <v>3</v>
      </c>
    </row>
    <row r="6">
      <c r="A6" s="7">
        <v>5</v>
      </c>
      <c r="B6" s="3" t="inlineStr">
        <is>
          <t xml:space="preserve">Antonio Ordones Neto</t>
        </is>
      </c>
      <c r="C6" s="3" t="inlineStr">
        <is>
          <t xml:space="preserve">Analista em Desenvolvimento Regional</t>
        </is>
      </c>
      <c r="D6" s="3" t="inlineStr">
        <is>
          <t xml:space="preserve">AE/GPE/UNP</t>
        </is>
      </c>
      <c r="E6" s="3" t="inlineStr">
        <is>
          <t xml:space="preserve">Unidade de Gestão Normativa e de Processos</t>
        </is>
      </c>
      <c r="F6" s="3" t="inlineStr">
        <is>
          <t xml:space="preserve">antonio.ordones.neto@codevasf.gov.br</t>
        </is>
      </c>
      <c r="G6" s="3" t="inlineStr">
        <is>
          <t xml:space="preserve">(61) 2028-4443</t>
        </is>
      </c>
      <c r="H6" s="3" t="inlineStr">
        <is>
          <t xml:space="preserve">https://randomuser.me/api/portraits/men/14.jpg</t>
        </is>
      </c>
      <c r="I6" s="7">
        <v>3</v>
      </c>
    </row>
    <row r="7">
      <c r="A7" s="7">
        <v>6</v>
      </c>
      <c r="B7" s="3" t="inlineStr">
        <is>
          <t xml:space="preserve">José Fonseca Neto</t>
        </is>
      </c>
      <c r="C7" s="3" t="inlineStr">
        <is>
          <t xml:space="preserve">Analista em Desenvolvimento Regional</t>
        </is>
      </c>
      <c r="D7" s="3" t="inlineStr">
        <is>
          <t xml:space="preserve">AE/GPE/UNP</t>
        </is>
      </c>
      <c r="E7" s="3" t="inlineStr">
        <is>
          <t xml:space="preserve">Unidade de Gestão Normativa e de Processos</t>
        </is>
      </c>
      <c r="F7" s="3" t="inlineStr">
        <is>
          <t xml:space="preserve">jose.fonseca.neto@codevasf.gov.br</t>
        </is>
      </c>
      <c r="G7" s="3" t="inlineStr">
        <is>
          <t xml:space="preserve">(61) 2028-4444</t>
        </is>
      </c>
      <c r="H7" s="3" t="inlineStr">
        <is>
          <t xml:space="preserve">https://randomuser.me/api/portraits/men/27.jpg</t>
        </is>
      </c>
      <c r="I7" s="7">
        <v>3</v>
      </c>
    </row>
    <row r="8">
      <c r="A8" s="7">
        <v>7</v>
      </c>
      <c r="B8" s="3" t="inlineStr">
        <is>
          <t xml:space="preserve">Ludmila Lopes</t>
        </is>
      </c>
      <c r="C8" s="3" t="inlineStr">
        <is>
          <t xml:space="preserve">Analista em Desenvolvimento Regional</t>
        </is>
      </c>
      <c r="D8" s="3" t="inlineStr">
        <is>
          <t xml:space="preserve">AE/GPE/UNP</t>
        </is>
      </c>
      <c r="E8" s="3" t="inlineStr">
        <is>
          <t xml:space="preserve">Unidade de Gestão Normativa e de Processos</t>
        </is>
      </c>
      <c r="F8" s="3" t="inlineStr">
        <is>
          <t xml:space="preserve">ludmila.lopes@codevasf.gov.br</t>
        </is>
      </c>
      <c r="G8" s="3" t="inlineStr">
        <is>
          <t xml:space="preserve">(61) 2028-4445</t>
        </is>
      </c>
      <c r="H8" s="3" t="inlineStr">
        <is>
          <t xml:space="preserve">https://randomuser.me/api/portraits/women/12.jpg</t>
        </is>
      </c>
      <c r="I8" s="7">
        <v>3</v>
      </c>
    </row>
    <row r="9">
      <c r="A9" s="7">
        <v>8</v>
      </c>
      <c r="B9" s="3" t="inlineStr">
        <is>
          <t xml:space="preserve">Levi Simões</t>
        </is>
      </c>
      <c r="C9" s="3" t="inlineStr">
        <is>
          <t xml:space="preserve">Analista em Desenvolvimento Regional</t>
        </is>
      </c>
      <c r="D9" s="3" t="inlineStr">
        <is>
          <t xml:space="preserve">AE/GPE/UNP</t>
        </is>
      </c>
      <c r="E9" s="3" t="inlineStr">
        <is>
          <t xml:space="preserve">Unidade de Gestão Normativa e de Processos</t>
        </is>
      </c>
      <c r="F9" s="3" t="inlineStr">
        <is>
          <t xml:space="preserve">levi.simoes@codevasf.gov.br</t>
        </is>
      </c>
      <c r="G9" s="3" t="inlineStr">
        <is>
          <t xml:space="preserve">(61) 2028-4446</t>
        </is>
      </c>
      <c r="H9" s="3" t="inlineStr">
        <is>
          <t xml:space="preserve">https://randomuser.me/api/portraits/men/40.jpg</t>
        </is>
      </c>
      <c r="I9" s="7">
        <v>3</v>
      </c>
    </row>
    <row r="10">
      <c r="A10" s="7">
        <v>9</v>
      </c>
      <c r="B10" s="3" t="inlineStr">
        <is>
          <t xml:space="preserve">Gilberto Sousa Matos</t>
        </is>
      </c>
      <c r="C10" s="3" t="inlineStr">
        <is>
          <t xml:space="preserve">Assistente Técnico em Desenvolvimento Regional</t>
        </is>
      </c>
      <c r="D10" s="3" t="inlineStr">
        <is>
          <t xml:space="preserve">AE/GPE/UNP</t>
        </is>
      </c>
      <c r="E10" s="3" t="inlineStr">
        <is>
          <t xml:space="preserve">Unidade de Gestão Normativa e de Processos</t>
        </is>
      </c>
      <c r="F10" s="3" t="inlineStr">
        <is>
          <t xml:space="preserve">gilberto.matos@codevasf.gov.br</t>
        </is>
      </c>
      <c r="G10" s="3" t="inlineStr">
        <is>
          <t xml:space="preserve">(61) 2028-4447</t>
        </is>
      </c>
      <c r="H10" s="3" t="inlineStr">
        <is>
          <t xml:space="preserve">https://randomuser.me/api/portraits/men/53.jpg</t>
        </is>
      </c>
      <c r="I10" s="7">
        <v>3</v>
      </c>
    </row>
    <row r="11">
      <c r="A11" s="7">
        <v>10</v>
      </c>
      <c r="B11" s="3" t="inlineStr">
        <is>
          <t xml:space="preserve">Fernanda Fiuza Lima</t>
        </is>
      </c>
      <c r="C11" s="3" t="inlineStr">
        <is>
          <t xml:space="preserve">Integrante do Nugep</t>
        </is>
      </c>
      <c r="D11" s="3" t="inlineStr">
        <is>
          <t xml:space="preserve">AA/GGP</t>
        </is>
      </c>
      <c r="E11" s="3" t="inlineStr">
        <is>
          <t xml:space="preserve">Gerência de Gestão de Pessoas</t>
        </is>
      </c>
      <c r="F11" s="3" t="inlineStr">
        <is>
          <t xml:space="preserve">fernanda.lima@codevasf.gov.br</t>
        </is>
      </c>
      <c r="G11" s="3" t="inlineStr">
        <is>
          <t xml:space="preserve">(61) 2028-4448</t>
        </is>
      </c>
      <c r="H11" s="3" t="inlineStr">
        <is>
          <t xml:space="preserve">https://randomuser.me/api/portraits/women/23.jpg</t>
        </is>
      </c>
      <c r="I11" s="7">
        <v>0</v>
      </c>
    </row>
    <row r="12">
      <c r="A12" s="7">
        <v>11</v>
      </c>
      <c r="B12" s="3" t="inlineStr">
        <is>
          <t xml:space="preserve">Cristiano Augusto Hummel Mendes</t>
        </is>
      </c>
      <c r="C12" s="3" t="inlineStr">
        <is>
          <t xml:space="preserve">Integrante do Nugep</t>
        </is>
      </c>
      <c r="D12" s="3" t="inlineStr">
        <is>
          <t xml:space="preserve">AA/GLC</t>
        </is>
      </c>
      <c r="E12" s="3" t="inlineStr">
        <is>
          <t xml:space="preserve">Gerência de Licitações e Contratos</t>
        </is>
      </c>
      <c r="F12" s="3" t="inlineStr">
        <is>
          <t xml:space="preserve">cristiano.mendes@codevasf.gov.br</t>
        </is>
      </c>
      <c r="G12" s="3" t="inlineStr">
        <is>
          <t xml:space="preserve">(61) 2028-4449</t>
        </is>
      </c>
      <c r="H12" s="3" t="inlineStr">
        <is>
          <t xml:space="preserve">https://randomuser.me/api/portraits/men/66.jpg</t>
        </is>
      </c>
      <c r="I12" s="7">
        <v>0</v>
      </c>
    </row>
    <row r="13">
      <c r="A13" s="7">
        <v>12</v>
      </c>
      <c r="B13" s="3" t="inlineStr">
        <is>
          <t xml:space="preserve">Maria Edith P. M. de A. Vasconcelos</t>
        </is>
      </c>
      <c r="C13" s="3" t="inlineStr">
        <is>
          <t xml:space="preserve">Integrante do Nugep</t>
        </is>
      </c>
      <c r="D13" s="3" t="inlineStr">
        <is>
          <t xml:space="preserve">AA/GPA</t>
        </is>
      </c>
      <c r="E13" s="3" t="inlineStr">
        <is>
          <t xml:space="preserve">Gerência de Patrimônio, Logística e Serviços Auxiliares</t>
        </is>
      </c>
      <c r="F13" s="3" t="inlineStr">
        <is>
          <t xml:space="preserve">maria.vasconcelos@codevasf.gov.br</t>
        </is>
      </c>
      <c r="G13" s="3" t="inlineStr">
        <is>
          <t xml:space="preserve">(61) 2028-4450</t>
        </is>
      </c>
      <c r="H13" s="3" t="inlineStr">
        <is>
          <t xml:space="preserve">https://randomuser.me/api/portraits/women/34.jpg</t>
        </is>
      </c>
      <c r="I13" s="7">
        <v>0</v>
      </c>
    </row>
    <row r="14">
      <c r="A14" s="7">
        <v>13</v>
      </c>
      <c r="B14" s="3" t="inlineStr">
        <is>
          <t xml:space="preserve">William de Castro Feitosa</t>
        </is>
      </c>
      <c r="C14" s="3" t="inlineStr">
        <is>
          <t xml:space="preserve">Integrante do Nugep</t>
        </is>
      </c>
      <c r="D14" s="3" t="inlineStr">
        <is>
          <t xml:space="preserve">AA/GTI</t>
        </is>
      </c>
      <c r="E14" s="3" t="inlineStr">
        <is>
          <t xml:space="preserve">Gerência de Tecnologia da Informação</t>
        </is>
      </c>
      <c r="F14" s="3" t="inlineStr">
        <is>
          <t xml:space="preserve">william.feitosa@codevasf.gov.br</t>
        </is>
      </c>
      <c r="G14" s="3" t="inlineStr">
        <is>
          <t xml:space="preserve">(61) 2028-4451</t>
        </is>
      </c>
      <c r="H14" s="3" t="inlineStr">
        <is>
          <t xml:space="preserve">https://randomuser.me/api/portraits/men/79.jpg</t>
        </is>
      </c>
      <c r="I14" s="7">
        <v>0</v>
      </c>
    </row>
    <row r="15">
      <c r="A15" s="7">
        <v>14</v>
      </c>
      <c r="B15" s="3" t="inlineStr">
        <is>
          <t xml:space="preserve">Matheus Bismarque M. Guimarães</t>
        </is>
      </c>
      <c r="C15" s="3" t="inlineStr">
        <is>
          <t xml:space="preserve">Integrante do Nugep</t>
        </is>
      </c>
      <c r="D15" s="3" t="inlineStr">
        <is>
          <t xml:space="preserve">AD/GEP</t>
        </is>
      </c>
      <c r="E15" s="3" t="inlineStr">
        <is>
          <t xml:space="preserve">Gerência de Estudos e Projetos</t>
        </is>
      </c>
      <c r="F15" s="3" t="inlineStr">
        <is>
          <t xml:space="preserve">matheus.guimaraes@codevasf.gov.br</t>
        </is>
      </c>
      <c r="G15" s="3" t="inlineStr">
        <is>
          <t xml:space="preserve">(61) 2028-4452</t>
        </is>
      </c>
      <c r="H15" s="3" t="inlineStr">
        <is>
          <t xml:space="preserve">https://randomuser.me/api/portraits/men/2.jpg</t>
        </is>
      </c>
      <c r="I15" s="7">
        <v>0</v>
      </c>
    </row>
    <row r="16">
      <c r="A16" s="7">
        <v>15</v>
      </c>
      <c r="B16" s="3" t="inlineStr">
        <is>
          <t xml:space="preserve">Ricelly Santos Moura</t>
        </is>
      </c>
      <c r="C16" s="3" t="inlineStr">
        <is>
          <t xml:space="preserve">Integrante do Nugep</t>
        </is>
      </c>
      <c r="D16" s="3" t="inlineStr">
        <is>
          <t xml:space="preserve">AD/GIM</t>
        </is>
      </c>
      <c r="E16" s="3" t="inlineStr">
        <is>
          <t xml:space="preserve">Gerência de Implantação de Obras</t>
        </is>
      </c>
      <c r="F16" s="3" t="inlineStr">
        <is>
          <t xml:space="preserve">ricelly.moura@codevasf.gov.br</t>
        </is>
      </c>
      <c r="G16" s="3" t="inlineStr">
        <is>
          <t xml:space="preserve">(61) 2028-4453</t>
        </is>
      </c>
      <c r="H16" s="3" t="inlineStr">
        <is>
          <t xml:space="preserve">https://randomuser.me/api/portraits/women/45.jpg</t>
        </is>
      </c>
      <c r="I16" s="7">
        <v>0</v>
      </c>
    </row>
    <row r="17">
      <c r="A17" s="7">
        <v>16</v>
      </c>
      <c r="B17" s="3" t="inlineStr">
        <is>
          <t xml:space="preserve">Renata Moura Geronimo</t>
        </is>
      </c>
      <c r="C17" s="3" t="inlineStr">
        <is>
          <t xml:space="preserve">Integrante do Nugep</t>
        </is>
      </c>
      <c r="D17" s="3" t="inlineStr">
        <is>
          <t xml:space="preserve">AD/GPI</t>
        </is>
      </c>
      <c r="E17" s="3" t="inlineStr">
        <is>
          <t xml:space="preserve">Gerência de Parcerias e Investimentos</t>
        </is>
      </c>
      <c r="F17" s="3" t="inlineStr">
        <is>
          <t xml:space="preserve">renata.geronimo@codevasf.gov.br</t>
        </is>
      </c>
      <c r="G17" s="3" t="inlineStr">
        <is>
          <t xml:space="preserve">(61) 2028-4454</t>
        </is>
      </c>
      <c r="H17" s="3" t="inlineStr">
        <is>
          <t xml:space="preserve">https://randomuser.me/api/portraits/women/56.jpg</t>
        </is>
      </c>
      <c r="I17" s="7">
        <v>0</v>
      </c>
    </row>
    <row r="18">
      <c r="A18" s="7">
        <v>17</v>
      </c>
      <c r="B18" s="3" t="inlineStr">
        <is>
          <t xml:space="preserve">Marcelo Ricardo C. de Carvalho</t>
        </is>
      </c>
      <c r="C18" s="3" t="inlineStr">
        <is>
          <t xml:space="preserve">Integrante do Nugep</t>
        </is>
      </c>
      <c r="D18" s="3" t="inlineStr">
        <is>
          <t xml:space="preserve">AD/GQV</t>
        </is>
      </c>
      <c r="E18" s="3" t="inlineStr">
        <is>
          <t xml:space="preserve">Gerência de Qualificação Viária</t>
        </is>
      </c>
      <c r="F18" s="3" t="inlineStr">
        <is>
          <t xml:space="preserve">marcelo.carvalho@codevasf.gov.br</t>
        </is>
      </c>
      <c r="G18" s="3" t="inlineStr">
        <is>
          <t xml:space="preserve">(61) 2028-4455</t>
        </is>
      </c>
      <c r="H18" s="3" t="inlineStr">
        <is>
          <t xml:space="preserve">https://randomuser.me/api/portraits/men/15.jpg</t>
        </is>
      </c>
      <c r="I18" s="7">
        <v>0</v>
      </c>
    </row>
    <row r="19">
      <c r="A19" s="7">
        <v>18</v>
      </c>
      <c r="B19" s="3" t="inlineStr">
        <is>
          <t xml:space="preserve">Fabricio Guimarães Vieira</t>
        </is>
      </c>
      <c r="C19" s="3" t="inlineStr">
        <is>
          <t xml:space="preserve">Integrante do Nugep</t>
        </is>
      </c>
      <c r="D19" s="3" t="inlineStr">
        <is>
          <t xml:space="preserve">AD/SE</t>
        </is>
      </c>
      <c r="E19" s="3" t="inlineStr">
        <is>
          <t xml:space="preserve">Secretaria Executiva</t>
        </is>
      </c>
      <c r="F19" s="3" t="inlineStr">
        <is>
          <t xml:space="preserve">fabricio.vieira@codevasf.gov.br</t>
        </is>
      </c>
      <c r="G19" s="3" t="inlineStr">
        <is>
          <t xml:space="preserve">(61) 2028-4456</t>
        </is>
      </c>
      <c r="H19" s="3" t="inlineStr">
        <is>
          <t xml:space="preserve">https://randomuser.me/api/portraits/men/28.jpg</t>
        </is>
      </c>
      <c r="I19" s="7">
        <v>0</v>
      </c>
    </row>
    <row r="20">
      <c r="A20" s="7">
        <v>19</v>
      </c>
      <c r="B20" s="3" t="inlineStr">
        <is>
          <t xml:space="preserve">Tarcísia da Silva Almeida</t>
        </is>
      </c>
      <c r="C20" s="3" t="inlineStr">
        <is>
          <t xml:space="preserve">Integrante do Nugep</t>
        </is>
      </c>
      <c r="D20" s="3" t="inlineStr">
        <is>
          <t xml:space="preserve">AE/GAG</t>
        </is>
      </c>
      <c r="E20" s="3" t="inlineStr">
        <is>
          <t xml:space="preserve">Gerência de Apoio à Gestão</t>
        </is>
      </c>
      <c r="F20" s="3" t="inlineStr">
        <is>
          <t xml:space="preserve">tarcisia.almeida@codevasf.gov.br</t>
        </is>
      </c>
      <c r="G20" s="3" t="inlineStr">
        <is>
          <t xml:space="preserve">(61) 2028-4457</t>
        </is>
      </c>
      <c r="H20" s="3" t="inlineStr">
        <is>
          <t xml:space="preserve">https://randomuser.me/api/portraits/women/67.jpg</t>
        </is>
      </c>
      <c r="I20" s="7">
        <v>0</v>
      </c>
    </row>
    <row r="21">
      <c r="A21" s="7">
        <v>20</v>
      </c>
      <c r="B21" s="3" t="inlineStr">
        <is>
          <t xml:space="preserve">Andressa Alves Costa</t>
        </is>
      </c>
      <c r="C21" s="3" t="inlineStr">
        <is>
          <t xml:space="preserve">Integrante do Nugep</t>
        </is>
      </c>
      <c r="D21" s="3" t="inlineStr">
        <is>
          <t xml:space="preserve">AE/GCB</t>
        </is>
      </c>
      <c r="E21" s="3" t="inlineStr">
        <is>
          <t xml:space="preserve">Gerência de Contabilidade</t>
        </is>
      </c>
      <c r="F21" s="3" t="inlineStr">
        <is>
          <t xml:space="preserve">andressa.costa@codevasf.gov.br</t>
        </is>
      </c>
      <c r="G21" s="3" t="inlineStr">
        <is>
          <t xml:space="preserve">(61) 2028-4458</t>
        </is>
      </c>
      <c r="H21" s="3" t="inlineStr">
        <is>
          <t xml:space="preserve">https://randomuser.me/api/portraits/women/78.jpg</t>
        </is>
      </c>
      <c r="I21" s="7">
        <v>0</v>
      </c>
    </row>
    <row r="22">
      <c r="A22" s="7">
        <v>21</v>
      </c>
      <c r="B22" s="3" t="inlineStr">
        <is>
          <t xml:space="preserve">Elaine Caetano Santos</t>
        </is>
      </c>
      <c r="C22" s="3" t="inlineStr">
        <is>
          <t xml:space="preserve">Integrante do Nugep</t>
        </is>
      </c>
      <c r="D22" s="3" t="inlineStr">
        <is>
          <t xml:space="preserve">AE/GFN</t>
        </is>
      </c>
      <c r="E22" s="3" t="inlineStr">
        <is>
          <t xml:space="preserve">Gerência de Finanças</t>
        </is>
      </c>
      <c r="F22" s="3" t="inlineStr">
        <is>
          <t xml:space="preserve">elaine.santos@codevasf.gov.br</t>
        </is>
      </c>
      <c r="G22" s="3" t="inlineStr">
        <is>
          <t xml:space="preserve">(61) 2028-4459</t>
        </is>
      </c>
      <c r="H22" s="3" t="inlineStr">
        <is>
          <t xml:space="preserve">https://randomuser.me/api/portraits/women/89.jpg</t>
        </is>
      </c>
      <c r="I22" s="7">
        <v>0</v>
      </c>
    </row>
    <row r="23">
      <c r="A23" s="7">
        <v>22</v>
      </c>
      <c r="B23" s="3" t="inlineStr">
        <is>
          <t xml:space="preserve">Andréa Rachel Ramos Cruz Sousa</t>
        </is>
      </c>
      <c r="C23" s="3" t="inlineStr">
        <is>
          <t xml:space="preserve">Integrante do Nugep</t>
        </is>
      </c>
      <c r="D23" s="3" t="inlineStr">
        <is>
          <t xml:space="preserve">AE/GGO</t>
        </is>
      </c>
      <c r="E23" s="3" t="inlineStr">
        <is>
          <t xml:space="preserve">Gerência de Gestão Orçamentária</t>
        </is>
      </c>
      <c r="F23" s="3" t="inlineStr">
        <is>
          <t xml:space="preserve">andrea.sousa@codevasf.gov.br</t>
        </is>
      </c>
      <c r="G23" s="3" t="inlineStr">
        <is>
          <t xml:space="preserve">(61) 2028-4460</t>
        </is>
      </c>
      <c r="H23" s="3" t="inlineStr">
        <is>
          <t xml:space="preserve">https://randomuser.me/api/portraits/women/10.jpg</t>
        </is>
      </c>
      <c r="I23" s="7">
        <v>0</v>
      </c>
    </row>
    <row r="24">
      <c r="A24" s="7">
        <v>23</v>
      </c>
      <c r="B24" s="3" t="inlineStr">
        <is>
          <t xml:space="preserve">Daniel Henrique Perdigao Ferreira</t>
        </is>
      </c>
      <c r="C24" s="3" t="inlineStr">
        <is>
          <t xml:space="preserve">Integrante do Nugep</t>
        </is>
      </c>
      <c r="D24" s="3" t="inlineStr">
        <is>
          <t xml:space="preserve">AG/GAF</t>
        </is>
      </c>
      <c r="E24" s="3" t="inlineStr">
        <is>
          <t xml:space="preserve">Gerência de Administração Fundiária e Geotecnologia</t>
        </is>
      </c>
      <c r="F24" s="3" t="inlineStr">
        <is>
          <t xml:space="preserve">daniel.ferreira@codevasf.gov.br</t>
        </is>
      </c>
      <c r="G24" s="3" t="inlineStr">
        <is>
          <t xml:space="preserve">(61) 2028-4461</t>
        </is>
      </c>
      <c r="H24" s="3" t="inlineStr">
        <is>
          <t xml:space="preserve">https://randomuser.me/api/portraits/men/41.jpg</t>
        </is>
      </c>
      <c r="I24" s="7">
        <v>0</v>
      </c>
    </row>
    <row r="25">
      <c r="A25" s="7">
        <v>24</v>
      </c>
      <c r="B25" s="3" t="inlineStr">
        <is>
          <t xml:space="preserve">Carlos Henrique da Silva Marques</t>
        </is>
      </c>
      <c r="C25" s="3" t="inlineStr">
        <is>
          <t xml:space="preserve">Integrante do Nugep</t>
        </is>
      </c>
      <c r="D25" s="3" t="inlineStr">
        <is>
          <t xml:space="preserve">AG/GCT</t>
        </is>
      </c>
      <c r="E25" s="3" t="inlineStr">
        <is>
          <t xml:space="preserve">Gerência de Custos</t>
        </is>
      </c>
      <c r="F25" s="3" t="inlineStr">
        <is>
          <t xml:space="preserve">carlos.marques@codevasf.gov.br</t>
        </is>
      </c>
      <c r="G25" s="3" t="inlineStr">
        <is>
          <t xml:space="preserve">(61) 2028-4462</t>
        </is>
      </c>
      <c r="H25" s="3" t="inlineStr">
        <is>
          <t xml:space="preserve">https://randomuser.me/api/portraits/men/54.jpg</t>
        </is>
      </c>
      <c r="I25" s="7">
        <v>0</v>
      </c>
    </row>
    <row r="26">
      <c r="A26" s="7">
        <v>25</v>
      </c>
      <c r="B26" s="3" t="inlineStr">
        <is>
          <t xml:space="preserve">Cleiton de Almeida Goncalves</t>
        </is>
      </c>
      <c r="C26" s="3" t="inlineStr">
        <is>
          <t xml:space="preserve">Integrante do Nugep</t>
        </is>
      </c>
      <c r="D26" s="3" t="inlineStr">
        <is>
          <t xml:space="preserve">AA/GGP</t>
        </is>
      </c>
      <c r="E26" s="3" t="inlineStr">
        <is>
          <t xml:space="preserve">Gerência de Gestão de Pessoas</t>
        </is>
      </c>
      <c r="F26" s="3" t="inlineStr">
        <is>
          <t xml:space="preserve">cleiton.goncalves@codevasf.gov.br</t>
        </is>
      </c>
      <c r="G26" s="3" t="inlineStr">
        <is>
          <t xml:space="preserve">(61) 2028-4463</t>
        </is>
      </c>
      <c r="H26" s="3" t="inlineStr">
        <is>
          <t xml:space="preserve">https://randomuser.me/api/portraits/men/67.jpg</t>
        </is>
      </c>
      <c r="I26" s="7">
        <v>0</v>
      </c>
    </row>
    <row r="27">
      <c r="A27" s="7">
        <v>26</v>
      </c>
      <c r="B27" s="3" t="inlineStr">
        <is>
          <t xml:space="preserve">Deise Batista Silva</t>
        </is>
      </c>
      <c r="C27" s="3" t="inlineStr">
        <is>
          <t xml:space="preserve">Integrante do Nugep</t>
        </is>
      </c>
      <c r="D27" s="3" t="inlineStr">
        <is>
          <t xml:space="preserve">AG/GMA</t>
        </is>
      </c>
      <c r="E27" s="3" t="inlineStr">
        <is>
          <t xml:space="preserve">Gerência de Meio Ambiente</t>
        </is>
      </c>
      <c r="F27" s="3" t="inlineStr">
        <is>
          <t xml:space="preserve">deise.silva@codevasf.gov.br</t>
        </is>
      </c>
      <c r="G27" s="3" t="inlineStr">
        <is>
          <t xml:space="preserve">(61) 2028-4464</t>
        </is>
      </c>
      <c r="H27" s="3" t="inlineStr">
        <is>
          <t xml:space="preserve">https://randomuser.me/api/portraits/women/21.jpg</t>
        </is>
      </c>
      <c r="I27" s="7">
        <v>0</v>
      </c>
    </row>
    <row r="28">
      <c r="A28" s="7">
        <v>27</v>
      </c>
      <c r="B28" s="3" t="inlineStr">
        <is>
          <t xml:space="preserve">Rodrigo Yoshiaki Kuriyama</t>
        </is>
      </c>
      <c r="C28" s="3" t="inlineStr">
        <is>
          <t xml:space="preserve">Integrante do Nugep</t>
        </is>
      </c>
      <c r="D28" s="3" t="inlineStr">
        <is>
          <t xml:space="preserve">AI/GAP</t>
        </is>
      </c>
      <c r="E28" s="3" t="inlineStr">
        <is>
          <t xml:space="preserve">Gerência de Apoio à Produção Irrigada</t>
        </is>
      </c>
      <c r="F28" s="3" t="inlineStr">
        <is>
          <t xml:space="preserve">rodrigo.kuriyama@codevasf.gov.br</t>
        </is>
      </c>
      <c r="G28" s="3" t="inlineStr">
        <is>
          <t xml:space="preserve">(61) 2028-4465</t>
        </is>
      </c>
      <c r="H28" s="3" t="inlineStr">
        <is>
          <t xml:space="preserve">https://randomuser.me/api/portraits/men/80.jpg</t>
        </is>
      </c>
      <c r="I28" s="7">
        <v>0</v>
      </c>
    </row>
    <row r="29">
      <c r="A29" s="7">
        <v>28</v>
      </c>
      <c r="B29" s="3" t="inlineStr">
        <is>
          <t xml:space="preserve">Oscalmi Porto Freitas</t>
        </is>
      </c>
      <c r="C29" s="3" t="inlineStr">
        <is>
          <t xml:space="preserve">Integrante do Nugep</t>
        </is>
      </c>
      <c r="D29" s="3" t="inlineStr">
        <is>
          <t xml:space="preserve">AI/GEE</t>
        </is>
      </c>
      <c r="E29" s="3" t="inlineStr">
        <is>
          <t xml:space="preserve">Gerência de Eficiência Energética</t>
        </is>
      </c>
      <c r="F29" s="3" t="inlineStr">
        <is>
          <t xml:space="preserve">oscalmi.freitas@codevasf.gov.br</t>
        </is>
      </c>
      <c r="G29" s="3" t="inlineStr">
        <is>
          <t xml:space="preserve">(61) 2028-4466</t>
        </is>
      </c>
      <c r="H29" s="3" t="inlineStr">
        <is>
          <t xml:space="preserve">https://randomuser.me/api/portraits/men/3.jpg</t>
        </is>
      </c>
      <c r="I29" s="7">
        <v>0</v>
      </c>
    </row>
    <row r="30">
      <c r="A30" s="7">
        <v>29</v>
      </c>
      <c r="B30" s="3" t="inlineStr">
        <is>
          <t xml:space="preserve">Thiago Freitas de Porfirio Sousa</t>
        </is>
      </c>
      <c r="C30" s="3" t="inlineStr">
        <is>
          <t xml:space="preserve">Integrante do Nugep</t>
        </is>
      </c>
      <c r="D30" s="3" t="inlineStr">
        <is>
          <t xml:space="preserve">AI/GGE</t>
        </is>
      </c>
      <c r="E30" s="3" t="inlineStr">
        <is>
          <t xml:space="preserve">Gerência de Gestão de Empreendimentos</t>
        </is>
      </c>
      <c r="F30" s="3" t="inlineStr">
        <is>
          <t xml:space="preserve">thiago.sousa@codevasf.gov.br</t>
        </is>
      </c>
      <c r="G30" s="3" t="inlineStr">
        <is>
          <t xml:space="preserve">(61) 2028-4467</t>
        </is>
      </c>
      <c r="H30" s="3" t="inlineStr">
        <is>
          <t xml:space="preserve">https://randomuser.me/api/portraits/men/16.jpg</t>
        </is>
      </c>
      <c r="I30" s="7">
        <v>0</v>
      </c>
    </row>
    <row r="31">
      <c r="A31" s="7">
        <v>30</v>
      </c>
      <c r="B31" s="3" t="inlineStr">
        <is>
          <t xml:space="preserve">José Eduardo Lopes Franco</t>
        </is>
      </c>
      <c r="C31" s="3" t="inlineStr">
        <is>
          <t xml:space="preserve">Integrante do Nugep</t>
        </is>
      </c>
      <c r="D31" s="3" t="inlineStr">
        <is>
          <t xml:space="preserve">AI/GOM</t>
        </is>
      </c>
      <c r="E31" s="3" t="inlineStr">
        <is>
          <t xml:space="preserve">Gerência de Operação e Manutenção</t>
        </is>
      </c>
      <c r="F31" s="3" t="inlineStr">
        <is>
          <t xml:space="preserve">jose.franco@codevasf.gov.br</t>
        </is>
      </c>
      <c r="G31" s="3" t="inlineStr">
        <is>
          <t xml:space="preserve">(61) 2028-4468</t>
        </is>
      </c>
      <c r="H31" s="3" t="inlineStr">
        <is>
          <t xml:space="preserve">https://randomuser.me/api/portraits/men/29.jpg</t>
        </is>
      </c>
      <c r="I31" s="7">
        <v>0</v>
      </c>
    </row>
    <row r="32">
      <c r="A32" s="7">
        <v>31</v>
      </c>
      <c r="B32" s="3" t="inlineStr">
        <is>
          <t xml:space="preserve">Taylon Roger Souza Santos</t>
        </is>
      </c>
      <c r="C32" s="3" t="inlineStr">
        <is>
          <t xml:space="preserve">Integrante do Nugep</t>
        </is>
      </c>
      <c r="D32" s="3" t="inlineStr">
        <is>
          <t xml:space="preserve">AR/GDT</t>
        </is>
      </c>
      <c r="E32" s="3" t="inlineStr">
        <is>
          <t xml:space="preserve">Gerência de Desenvolvimento Territorial</t>
        </is>
      </c>
      <c r="F32" s="3" t="inlineStr">
        <is>
          <t xml:space="preserve">taylon.santos@codevasf.gov.br</t>
        </is>
      </c>
      <c r="G32" s="3" t="inlineStr">
        <is>
          <t xml:space="preserve">(61) 2028-4469</t>
        </is>
      </c>
      <c r="H32" s="3" t="inlineStr">
        <is>
          <t xml:space="preserve">https://randomuser.me/api/portraits/men/42.jpg</t>
        </is>
      </c>
      <c r="I32" s="7">
        <v>0</v>
      </c>
    </row>
    <row r="33">
      <c r="A33" s="7">
        <v>32</v>
      </c>
      <c r="B33" s="3" t="inlineStr">
        <is>
          <t xml:space="preserve">Ana Kelly A. Melo Reif</t>
        </is>
      </c>
      <c r="C33" s="3" t="inlineStr">
        <is>
          <t xml:space="preserve">Integrante do Nugep</t>
        </is>
      </c>
      <c r="D33" s="3" t="inlineStr">
        <is>
          <t xml:space="preserve">AR/GMT</t>
        </is>
      </c>
      <c r="E33" s="3" t="inlineStr">
        <is>
          <t xml:space="preserve">Gerência de Mecanização e Modernização Territorial</t>
        </is>
      </c>
      <c r="F33" s="3" t="inlineStr">
        <is>
          <t xml:space="preserve">ana.reif@codevasf.gov.br</t>
        </is>
      </c>
      <c r="G33" s="3" t="inlineStr">
        <is>
          <t xml:space="preserve">(61) 2028-4470</t>
        </is>
      </c>
      <c r="H33" s="3" t="inlineStr">
        <is>
          <t xml:space="preserve">https://randomuser.me/api/portraits/women/32.jpg</t>
        </is>
      </c>
      <c r="I33" s="7">
        <v>0</v>
      </c>
    </row>
    <row r="34">
      <c r="A34" s="7">
        <v>33</v>
      </c>
      <c r="B34" s="3" t="inlineStr">
        <is>
          <t xml:space="preserve">Tubal Henrique Candido de Matos</t>
        </is>
      </c>
      <c r="C34" s="3" t="inlineStr">
        <is>
          <t xml:space="preserve">Integrante do Nugep</t>
        </is>
      </c>
      <c r="D34" s="3" t="inlineStr">
        <is>
          <t xml:space="preserve">AR/GSA</t>
        </is>
      </c>
      <c r="E34" s="3" t="inlineStr">
        <is>
          <t xml:space="preserve">Gerência de Saneamento e Acesso à Água</t>
        </is>
      </c>
      <c r="F34" s="3" t="inlineStr">
        <is>
          <t xml:space="preserve">tubal.matos@codevasf.gov.br</t>
        </is>
      </c>
      <c r="G34" s="3" t="inlineStr">
        <is>
          <t xml:space="preserve">(61) 2028-4471</t>
        </is>
      </c>
      <c r="H34" s="3" t="inlineStr">
        <is>
          <t xml:space="preserve">https://randomuser.me/api/portraits/men/55.jpg</t>
        </is>
      </c>
      <c r="I34" s="7">
        <v>0</v>
      </c>
    </row>
    <row r="35">
      <c r="A35" s="7">
        <v>34</v>
      </c>
      <c r="B35" s="3" t="inlineStr">
        <is>
          <t xml:space="preserve">Antonio Alipio de Souza Mustafa</t>
        </is>
      </c>
      <c r="C35" s="3" t="inlineStr">
        <is>
          <t xml:space="preserve">Integrante do Nugep</t>
        </is>
      </c>
      <c r="D35" s="3" t="inlineStr">
        <is>
          <t xml:space="preserve">AR/SE</t>
        </is>
      </c>
      <c r="E35" s="3" t="inlineStr">
        <is>
          <t xml:space="preserve">Secretaria Executiva</t>
        </is>
      </c>
      <c r="F35" s="3" t="inlineStr">
        <is>
          <t xml:space="preserve">antonio.mustafa@codevasf.gov.br</t>
        </is>
      </c>
      <c r="G35" s="3" t="inlineStr">
        <is>
          <t xml:space="preserve">(61) 2028-4472</t>
        </is>
      </c>
      <c r="H35" s="3" t="inlineStr">
        <is>
          <t xml:space="preserve">https://randomuser.me/api/portraits/men/68.jpg</t>
        </is>
      </c>
      <c r="I35" s="7">
        <v>0</v>
      </c>
    </row>
    <row r="36">
      <c r="A36" s="7">
        <v>35</v>
      </c>
      <c r="B36" s="3" t="inlineStr">
        <is>
          <t xml:space="preserve">Claudia Fernanda Miguel Silva</t>
        </is>
      </c>
      <c r="C36" s="3" t="inlineStr">
        <is>
          <t xml:space="preserve">Integrante do Nugep</t>
        </is>
      </c>
      <c r="D36" s="3" t="inlineStr">
        <is>
          <t xml:space="preserve">AA/GTI</t>
        </is>
      </c>
      <c r="E36" s="3" t="inlineStr">
        <is>
          <t xml:space="preserve">Gerência de Tecnologia da Informação</t>
        </is>
      </c>
      <c r="F36" s="3" t="inlineStr">
        <is>
          <t xml:space="preserve">claudia.silva@codevasf.gov.br</t>
        </is>
      </c>
      <c r="G36" s="3" t="inlineStr">
        <is>
          <t xml:space="preserve">(61) 2028-4473</t>
        </is>
      </c>
      <c r="H36" s="3" t="inlineStr">
        <is>
          <t xml:space="preserve">https://randomuser.me/api/portraits/women/43.jpg</t>
        </is>
      </c>
      <c r="I36" s="7">
        <v>0</v>
      </c>
    </row>
    <row r="37">
      <c r="A37" s="7">
        <v>36</v>
      </c>
      <c r="B37" s="3" t="inlineStr">
        <is>
          <t xml:space="preserve">Mikaelly de Araújo Aquino</t>
        </is>
      </c>
      <c r="C37" s="3" t="inlineStr">
        <is>
          <t xml:space="preserve">Integrante do Nugep</t>
        </is>
      </c>
      <c r="D37" s="3" t="inlineStr">
        <is>
          <t xml:space="preserve">Cogid/SSI</t>
        </is>
      </c>
      <c r="E37" s="3" t="inlineStr">
        <is>
          <t xml:space="preserve">Subcomitê de Segurança da Informação</t>
        </is>
      </c>
      <c r="F37" s="3" t="inlineStr">
        <is>
          <t xml:space="preserve">mikaelly.aquino@codevasf.gov.br</t>
        </is>
      </c>
      <c r="G37" s="3" t="inlineStr">
        <is>
          <t xml:space="preserve">(61) 2028-4474</t>
        </is>
      </c>
      <c r="H37" s="3" t="inlineStr">
        <is>
          <t xml:space="preserve">https://randomuser.me/api/portraits/women/54.jpg</t>
        </is>
      </c>
      <c r="I37" s="7">
        <v>0</v>
      </c>
    </row>
    <row r="38">
      <c r="A38" s="7">
        <v>37</v>
      </c>
      <c r="B38" s="3" t="inlineStr">
        <is>
          <t xml:space="preserve">Cristiane Frez da Silva Resende</t>
        </is>
      </c>
      <c r="C38" s="3" t="inlineStr">
        <is>
          <t xml:space="preserve">Integrante do Nugep</t>
        </is>
      </c>
      <c r="D38" s="3" t="inlineStr">
        <is>
          <t xml:space="preserve">Cogid/STIC</t>
        </is>
      </c>
      <c r="E38" s="3" t="inlineStr">
        <is>
          <t xml:space="preserve">Subcomitê de Tecnologia da Informação</t>
        </is>
      </c>
      <c r="F38" s="3" t="inlineStr">
        <is>
          <t xml:space="preserve">cristiane.resende@codevasf.gov.br</t>
        </is>
      </c>
      <c r="G38" s="3" t="inlineStr">
        <is>
          <t xml:space="preserve">(61) 2028-4475</t>
        </is>
      </c>
      <c r="H38" s="3" t="inlineStr">
        <is>
          <t xml:space="preserve">https://randomuser.me/api/portraits/women/65.jpg</t>
        </is>
      </c>
      <c r="I38" s="7">
        <v>0</v>
      </c>
    </row>
    <row r="39">
      <c r="A39" s="7">
        <v>38</v>
      </c>
      <c r="B39" s="3" t="inlineStr">
        <is>
          <t xml:space="preserve">Ivanize Freitas de Oliveira</t>
        </is>
      </c>
      <c r="C39" s="3" t="inlineStr">
        <is>
          <t xml:space="preserve">Integrante do Nugep</t>
        </is>
      </c>
      <c r="D39" s="3" t="inlineStr">
        <is>
          <t xml:space="preserve">Consad/AUD</t>
        </is>
      </c>
      <c r="E39" s="3" t="inlineStr">
        <is>
          <t xml:space="preserve">Auditoria Interna</t>
        </is>
      </c>
      <c r="F39" s="3" t="inlineStr">
        <is>
          <t xml:space="preserve">ivanize.oliveira@codevasf.gov.br</t>
        </is>
      </c>
      <c r="G39" s="3" t="inlineStr">
        <is>
          <t xml:space="preserve">(61) 2028-4476</t>
        </is>
      </c>
      <c r="H39" s="3" t="inlineStr">
        <is>
          <t xml:space="preserve">https://randomuser.me/api/portraits/women/76.jpg</t>
        </is>
      </c>
      <c r="I39" s="7">
        <v>0</v>
      </c>
    </row>
    <row r="40">
      <c r="A40" s="7">
        <v>39</v>
      </c>
      <c r="B40" s="3" t="inlineStr">
        <is>
          <t xml:space="preserve">Sistanley Jones Lima Bispo</t>
        </is>
      </c>
      <c r="C40" s="3" t="inlineStr">
        <is>
          <t xml:space="preserve">Integrante do Nugep</t>
        </is>
      </c>
      <c r="D40" s="3" t="inlineStr">
        <is>
          <t xml:space="preserve">Consad/COR</t>
        </is>
      </c>
      <c r="E40" s="3" t="inlineStr">
        <is>
          <t xml:space="preserve">Corregedoria</t>
        </is>
      </c>
      <c r="F40" s="3" t="inlineStr">
        <is>
          <t xml:space="preserve">sistanley.bispo@codevasf.gov.br</t>
        </is>
      </c>
      <c r="G40" s="3" t="inlineStr">
        <is>
          <t xml:space="preserve">(61) 2028-4477</t>
        </is>
      </c>
      <c r="H40" s="3" t="inlineStr">
        <is>
          <t xml:space="preserve">https://randomuser.me/api/portraits/men/81.jpg</t>
        </is>
      </c>
      <c r="I40" s="7">
        <v>0</v>
      </c>
    </row>
    <row r="41">
      <c r="A41" s="7">
        <v>40</v>
      </c>
      <c r="B41" s="3" t="inlineStr">
        <is>
          <t xml:space="preserve">Ivana Resende de Lima</t>
        </is>
      </c>
      <c r="C41" s="3" t="inlineStr">
        <is>
          <t xml:space="preserve">Integrante do Nugep</t>
        </is>
      </c>
      <c r="D41" s="3" t="inlineStr">
        <is>
          <t xml:space="preserve">Consad/OUV</t>
        </is>
      </c>
      <c r="E41" s="3" t="inlineStr">
        <is>
          <t xml:space="preserve">Ouvidoria</t>
        </is>
      </c>
      <c r="F41" s="3" t="inlineStr">
        <is>
          <t xml:space="preserve">ivana.lima@codevasf.gov.br</t>
        </is>
      </c>
      <c r="G41" s="3" t="inlineStr">
        <is>
          <t xml:space="preserve">(61) 2028-4478</t>
        </is>
      </c>
      <c r="H41" s="3" t="inlineStr">
        <is>
          <t xml:space="preserve">https://randomuser.me/api/portraits/women/87.jpg</t>
        </is>
      </c>
      <c r="I41" s="7">
        <v>0</v>
      </c>
    </row>
    <row r="42">
      <c r="A42" s="7">
        <v>41</v>
      </c>
      <c r="B42" s="3" t="inlineStr">
        <is>
          <t xml:space="preserve">Alessandra Batista</t>
        </is>
      </c>
      <c r="C42" s="3" t="inlineStr">
        <is>
          <t xml:space="preserve">Integrante do Nugep</t>
        </is>
      </c>
      <c r="D42" s="3" t="inlineStr">
        <is>
          <t xml:space="preserve">PR/AC</t>
        </is>
      </c>
      <c r="E42" s="3" t="inlineStr">
        <is>
          <t xml:space="preserve">Assessoria de Comunicação</t>
        </is>
      </c>
      <c r="F42" s="3" t="inlineStr">
        <is>
          <t xml:space="preserve">alessandra.batista@codevasf.gov.br</t>
        </is>
      </c>
      <c r="G42" s="3" t="inlineStr">
        <is>
          <t xml:space="preserve">(61) 2028-4479</t>
        </is>
      </c>
      <c r="H42" s="3" t="inlineStr">
        <is>
          <t xml:space="preserve">https://randomuser.me/api/portraits/women/8.jpg</t>
        </is>
      </c>
      <c r="I42" s="7">
        <v>0</v>
      </c>
    </row>
    <row r="43">
      <c r="A43" s="7">
        <v>42</v>
      </c>
      <c r="B43" s="3" t="inlineStr">
        <is>
          <t xml:space="preserve">Pedro Cavalcanti dos Reis</t>
        </is>
      </c>
      <c r="C43" s="3" t="inlineStr">
        <is>
          <t xml:space="preserve">Integrante do Nugep</t>
        </is>
      </c>
      <c r="D43" s="3" t="inlineStr">
        <is>
          <t xml:space="preserve">PR/AJ</t>
        </is>
      </c>
      <c r="E43" s="3" t="inlineStr">
        <is>
          <t xml:space="preserve">Assessoria Jurídica</t>
        </is>
      </c>
      <c r="F43" s="3" t="inlineStr">
        <is>
          <t xml:space="preserve">pedro.reis@codevasf.gov.br</t>
        </is>
      </c>
      <c r="G43" s="3" t="inlineStr">
        <is>
          <t xml:space="preserve">(61) 2028-4480</t>
        </is>
      </c>
      <c r="H43" s="3" t="inlineStr">
        <is>
          <t xml:space="preserve">https://randomuser.me/api/portraits/men/4.jpg</t>
        </is>
      </c>
      <c r="I43" s="7">
        <v>0</v>
      </c>
    </row>
    <row r="44">
      <c r="A44" s="7">
        <v>43</v>
      </c>
      <c r="B44" s="3" t="inlineStr">
        <is>
          <t xml:space="preserve">Edila de Franca A. Galdino</t>
        </is>
      </c>
      <c r="C44" s="3" t="inlineStr">
        <is>
          <t xml:space="preserve">Integrante do Nugep</t>
        </is>
      </c>
      <c r="D44" s="3" t="inlineStr">
        <is>
          <t xml:space="preserve">PR/GB</t>
        </is>
      </c>
      <c r="E44" s="3" t="inlineStr">
        <is>
          <t xml:space="preserve">Gabinete da Presidência</t>
        </is>
      </c>
      <c r="F44" s="3" t="inlineStr">
        <is>
          <t xml:space="preserve">edila.galdino@codevasf.gov.br</t>
        </is>
      </c>
      <c r="G44" s="3" t="inlineStr">
        <is>
          <t xml:space="preserve">(61) 2028-4481</t>
        </is>
      </c>
      <c r="H44" s="3" t="inlineStr">
        <is>
          <t xml:space="preserve">https://randomuser.me/api/portraits/women/19.jpg</t>
        </is>
      </c>
      <c r="I44" s="7">
        <v>0</v>
      </c>
    </row>
    <row r="45">
      <c r="A45" s="7">
        <v>44</v>
      </c>
      <c r="B45" s="3" t="inlineStr">
        <is>
          <t xml:space="preserve">Aroldo Mauro de Sena Junior</t>
        </is>
      </c>
      <c r="C45" s="3" t="inlineStr">
        <is>
          <t xml:space="preserve">Integrante do Nugep nas Superintendências Regionais</t>
        </is>
      </c>
      <c r="D45" s="3" t="inlineStr">
        <is>
          <t xml:space="preserve">1ª/SR</t>
        </is>
      </c>
      <c r="E45" s="3" t="inlineStr">
        <is>
          <t xml:space="preserve">1ª Superintendência Regional</t>
        </is>
      </c>
      <c r="F45" s="3" t="inlineStr">
        <is>
          <t xml:space="preserve">aroldo.sena.junior@codevasf.gov.br</t>
        </is>
      </c>
      <c r="G45" s="3" t="inlineStr">
        <is>
          <t xml:space="preserve">(61) 2028-4482</t>
        </is>
      </c>
      <c r="H45" s="3" t="inlineStr">
        <is>
          <t xml:space="preserve">https://randomuser.me/api/portraits/men/17.jpg</t>
        </is>
      </c>
      <c r="I45" s="7">
        <v>0</v>
      </c>
    </row>
    <row r="46">
      <c r="A46" s="7">
        <v>45</v>
      </c>
      <c r="B46" s="3" t="inlineStr">
        <is>
          <t xml:space="preserve">Helton Pereira Paiva da Cruz</t>
        </is>
      </c>
      <c r="C46" s="3" t="inlineStr">
        <is>
          <t xml:space="preserve">Integrante do Nugep nas Superintendências Regionais</t>
        </is>
      </c>
      <c r="D46" s="3" t="inlineStr">
        <is>
          <t xml:space="preserve">2ª/SR</t>
        </is>
      </c>
      <c r="E46" s="3" t="inlineStr">
        <is>
          <t xml:space="preserve">2ª Superintendência Regional</t>
        </is>
      </c>
      <c r="F46" s="3" t="inlineStr">
        <is>
          <t xml:space="preserve">helton.cruz@codevasf.gov.br</t>
        </is>
      </c>
      <c r="G46" s="3" t="inlineStr">
        <is>
          <t xml:space="preserve">(61) 2028-4483</t>
        </is>
      </c>
      <c r="H46" s="3" t="inlineStr">
        <is>
          <t xml:space="preserve">https://randomuser.me/api/portraits/men/30.jpg</t>
        </is>
      </c>
      <c r="I46" s="7">
        <v>0</v>
      </c>
    </row>
    <row r="47">
      <c r="A47" s="7">
        <v>46</v>
      </c>
      <c r="B47" s="3" t="inlineStr">
        <is>
          <t xml:space="preserve">Manoel Wilker Alves da Silva</t>
        </is>
      </c>
      <c r="C47" s="3" t="inlineStr">
        <is>
          <t xml:space="preserve">Integrante do Nugep nas Superintendências Regionais</t>
        </is>
      </c>
      <c r="D47" s="3" t="inlineStr">
        <is>
          <t xml:space="preserve">3ª/SR</t>
        </is>
      </c>
      <c r="E47" s="3" t="inlineStr">
        <is>
          <t xml:space="preserve">3ª Superintendência Regional</t>
        </is>
      </c>
      <c r="F47" s="3" t="inlineStr">
        <is>
          <t xml:space="preserve">manoel.silva@codevasf.gov.br</t>
        </is>
      </c>
      <c r="G47" s="3" t="inlineStr">
        <is>
          <t xml:space="preserve">(61) 2028-4484</t>
        </is>
      </c>
      <c r="H47" s="3" t="inlineStr">
        <is>
          <t xml:space="preserve">https://randomuser.me/api/portraits/men/43.jpg</t>
        </is>
      </c>
      <c r="I47" s="7">
        <v>0</v>
      </c>
    </row>
    <row r="48">
      <c r="A48" s="7">
        <v>47</v>
      </c>
      <c r="B48" s="3" t="inlineStr">
        <is>
          <t xml:space="preserve">Glauco Francisco Rodrigues Santos</t>
        </is>
      </c>
      <c r="C48" s="3" t="inlineStr">
        <is>
          <t xml:space="preserve">Integrante do Nugep nas Superintendências Regionais</t>
        </is>
      </c>
      <c r="D48" s="3" t="inlineStr">
        <is>
          <t xml:space="preserve">4ª/SR</t>
        </is>
      </c>
      <c r="E48" s="3" t="inlineStr">
        <is>
          <t xml:space="preserve">4ª Superintendência Regional</t>
        </is>
      </c>
      <c r="F48" s="3" t="inlineStr">
        <is>
          <t xml:space="preserve">glauco.santos@codevasf.gov.br</t>
        </is>
      </c>
      <c r="G48" s="3" t="inlineStr">
        <is>
          <t xml:space="preserve">(61) 2028-4485</t>
        </is>
      </c>
      <c r="H48" s="3" t="inlineStr">
        <is>
          <t xml:space="preserve">https://randomuser.me/api/portraits/men/56.jpg</t>
        </is>
      </c>
      <c r="I48" s="7">
        <v>0</v>
      </c>
    </row>
    <row r="49">
      <c r="A49" s="7">
        <v>48</v>
      </c>
      <c r="B49" s="3" t="inlineStr">
        <is>
          <t xml:space="preserve">Roberto Cavalcante Silva Machado</t>
        </is>
      </c>
      <c r="C49" s="3" t="inlineStr">
        <is>
          <t xml:space="preserve">Integrante do Nugep nas Superintendências Regionais</t>
        </is>
      </c>
      <c r="D49" s="3" t="inlineStr">
        <is>
          <t xml:space="preserve">5ª/SR</t>
        </is>
      </c>
      <c r="E49" s="3" t="inlineStr">
        <is>
          <t xml:space="preserve">5ª Superintendência Regional</t>
        </is>
      </c>
      <c r="F49" s="3" t="inlineStr">
        <is>
          <t xml:space="preserve">roberto.machado@codevasf.gov.br</t>
        </is>
      </c>
      <c r="G49" s="3" t="inlineStr">
        <is>
          <t xml:space="preserve">(61) 2028-4486</t>
        </is>
      </c>
      <c r="H49" s="3" t="inlineStr">
        <is>
          <t xml:space="preserve">https://randomuser.me/api/portraits/men/69.jpg</t>
        </is>
      </c>
      <c r="I49" s="7">
        <v>0</v>
      </c>
    </row>
    <row r="50">
      <c r="A50" s="7">
        <v>49</v>
      </c>
      <c r="B50" s="3" t="inlineStr">
        <is>
          <t xml:space="preserve">Rafael Andrade Duarte</t>
        </is>
      </c>
      <c r="C50" s="3" t="inlineStr">
        <is>
          <t xml:space="preserve">Integrante do Nugep nas Superintendências Regionais</t>
        </is>
      </c>
      <c r="D50" s="3" t="inlineStr">
        <is>
          <t xml:space="preserve">6ª/SR</t>
        </is>
      </c>
      <c r="E50" s="3" t="inlineStr">
        <is>
          <t xml:space="preserve">6ª Superintendência Regional</t>
        </is>
      </c>
      <c r="F50" s="3" t="inlineStr">
        <is>
          <t xml:space="preserve">rafael.duarte@codevasf.gov.br</t>
        </is>
      </c>
      <c r="G50" s="3" t="inlineStr">
        <is>
          <t xml:space="preserve">(61) 2028-4487</t>
        </is>
      </c>
      <c r="H50" s="3" t="inlineStr">
        <is>
          <t xml:space="preserve">https://randomuser.me/api/portraits/men/82.jpg</t>
        </is>
      </c>
      <c r="I50" s="7">
        <v>0</v>
      </c>
    </row>
    <row r="51">
      <c r="A51" s="7">
        <v>50</v>
      </c>
      <c r="B51" s="3" t="inlineStr">
        <is>
          <t xml:space="preserve">George Roberto Pinheiro Costa</t>
        </is>
      </c>
      <c r="C51" s="3" t="inlineStr">
        <is>
          <t xml:space="preserve">Integrante do Nugep nas Superintendências Regionais</t>
        </is>
      </c>
      <c r="D51" s="3" t="inlineStr">
        <is>
          <t xml:space="preserve">7ª/SR</t>
        </is>
      </c>
      <c r="E51" s="3" t="inlineStr">
        <is>
          <t xml:space="preserve">7ª Superintendência Regional</t>
        </is>
      </c>
      <c r="F51" s="3" t="inlineStr">
        <is>
          <t xml:space="preserve">george.costa@codevasf.gov.br</t>
        </is>
      </c>
      <c r="G51" s="3" t="inlineStr">
        <is>
          <t xml:space="preserve">(61) 2028-4488</t>
        </is>
      </c>
      <c r="H51" s="3" t="inlineStr">
        <is>
          <t xml:space="preserve">https://randomuser.me/api/portraits/men/5.jpg</t>
        </is>
      </c>
      <c r="I51" s="7">
        <v>0</v>
      </c>
    </row>
    <row r="52">
      <c r="A52" s="7">
        <v>51</v>
      </c>
      <c r="B52" s="3" t="inlineStr">
        <is>
          <t xml:space="preserve">Jardelson Pereira da Silva</t>
        </is>
      </c>
      <c r="C52" s="3" t="inlineStr">
        <is>
          <t xml:space="preserve">Integrante do Nugep nas Superintendências Regionais</t>
        </is>
      </c>
      <c r="D52" s="3" t="inlineStr">
        <is>
          <t xml:space="preserve">8ª/SR</t>
        </is>
      </c>
      <c r="E52" s="3" t="inlineStr">
        <is>
          <t xml:space="preserve">8ª Superintendência Regional</t>
        </is>
      </c>
      <c r="F52" s="3" t="inlineStr">
        <is>
          <t xml:space="preserve">jardelson.silva@codevasf.gov.br</t>
        </is>
      </c>
      <c r="G52" s="3" t="inlineStr">
        <is>
          <t xml:space="preserve">(61) 2028-4489</t>
        </is>
      </c>
      <c r="H52" s="3" t="inlineStr">
        <is>
          <t xml:space="preserve">https://randomuser.me/api/portraits/men/18.jpg</t>
        </is>
      </c>
      <c r="I52" s="7">
        <v>0</v>
      </c>
    </row>
    <row r="53">
      <c r="A53" s="7">
        <v>52</v>
      </c>
      <c r="B53" s="3" t="inlineStr">
        <is>
          <t xml:space="preserve">Luana Coelho Callins</t>
        </is>
      </c>
      <c r="C53" s="3" t="inlineStr">
        <is>
          <t xml:space="preserve">Integrante do Nugep nas Superintendências Regionais</t>
        </is>
      </c>
      <c r="D53" s="3" t="inlineStr">
        <is>
          <t xml:space="preserve">9ª/SR</t>
        </is>
      </c>
      <c r="E53" s="3" t="inlineStr">
        <is>
          <t xml:space="preserve">9ª Superintendência Regional</t>
        </is>
      </c>
      <c r="F53" s="3" t="inlineStr">
        <is>
          <t xml:space="preserve">luana.callins@codevasf.gov.br</t>
        </is>
      </c>
      <c r="G53" s="3" t="inlineStr">
        <is>
          <t xml:space="preserve">(61) 2028-4490</t>
        </is>
      </c>
      <c r="H53" s="3" t="inlineStr">
        <is>
          <t xml:space="preserve">https://randomuser.me/api/portraits/women/30.jpg</t>
        </is>
      </c>
      <c r="I53" s="7">
        <v>0</v>
      </c>
    </row>
    <row r="54">
      <c r="A54" s="7">
        <v>53</v>
      </c>
      <c r="B54" s="3" t="inlineStr">
        <is>
          <t xml:space="preserve">Aline Fernanda Alves de A. Brandão</t>
        </is>
      </c>
      <c r="C54" s="3" t="inlineStr">
        <is>
          <t xml:space="preserve">Integrante do Nugep nas Superintendências Regionais</t>
        </is>
      </c>
      <c r="D54" s="3" t="inlineStr">
        <is>
          <t xml:space="preserve">10ª/SR</t>
        </is>
      </c>
      <c r="E54" s="3" t="inlineStr">
        <is>
          <t xml:space="preserve">10ª Superintendência Regional</t>
        </is>
      </c>
      <c r="F54" s="3" t="inlineStr">
        <is>
          <t xml:space="preserve">aline.brandao@codevasf.gov.br</t>
        </is>
      </c>
      <c r="G54" s="3" t="inlineStr">
        <is>
          <t xml:space="preserve">(61) 2028-4491</t>
        </is>
      </c>
      <c r="H54" s="3" t="inlineStr">
        <is>
          <t xml:space="preserve">https://randomuser.me/api/portraits/women/41.jpg</t>
        </is>
      </c>
      <c r="I54" s="7">
        <v>0</v>
      </c>
    </row>
    <row r="55">
      <c r="A55" s="7">
        <v>54</v>
      </c>
      <c r="B55" s="3" t="inlineStr">
        <is>
          <t xml:space="preserve">Almir Moreira G. Junior</t>
        </is>
      </c>
      <c r="C55" s="3" t="inlineStr">
        <is>
          <t xml:space="preserve">Integrante do Nugep nas Superintendências Regionais</t>
        </is>
      </c>
      <c r="D55" s="3" t="inlineStr">
        <is>
          <t xml:space="preserve">11ª/SR</t>
        </is>
      </c>
      <c r="E55" s="3" t="inlineStr">
        <is>
          <t xml:space="preserve">11ª Superintendência Regional</t>
        </is>
      </c>
      <c r="F55" s="3" t="inlineStr">
        <is>
          <t xml:space="preserve">almir.moreira.junior@codevasf.gov.br</t>
        </is>
      </c>
      <c r="G55" s="3" t="inlineStr">
        <is>
          <t xml:space="preserve">(61) 2028-4492</t>
        </is>
      </c>
      <c r="H55" s="3" t="inlineStr">
        <is>
          <t xml:space="preserve">https://randomuser.me/api/portraits/men/31.jpg</t>
        </is>
      </c>
      <c r="I55" s="7">
        <v>0</v>
      </c>
    </row>
    <row r="56">
      <c r="A56" s="7">
        <v>55</v>
      </c>
      <c r="B56" s="3" t="inlineStr">
        <is>
          <t xml:space="preserve">Jefferson Fernandes dos S. Dutra</t>
        </is>
      </c>
      <c r="C56" s="3" t="inlineStr">
        <is>
          <t xml:space="preserve">Integrante do Nugep nas Superintendências Regionais</t>
        </is>
      </c>
      <c r="D56" s="3" t="inlineStr">
        <is>
          <t xml:space="preserve">12ª/SR</t>
        </is>
      </c>
      <c r="E56" s="3" t="inlineStr">
        <is>
          <t xml:space="preserve">12ª Superintendência Regional</t>
        </is>
      </c>
      <c r="F56" s="3" t="inlineStr">
        <is>
          <t xml:space="preserve">jefferson.dutra@codevasf.gov.br</t>
        </is>
      </c>
      <c r="G56" s="3" t="inlineStr">
        <is>
          <t xml:space="preserve">(61) 2028-4493</t>
        </is>
      </c>
      <c r="H56" s="3" t="inlineStr">
        <is>
          <t xml:space="preserve">https://randomuser.me/api/portraits/men/44.jpg</t>
        </is>
      </c>
      <c r="I56" s="7">
        <v>0</v>
      </c>
    </row>
    <row r="57">
      <c r="A57" s="7">
        <v>56</v>
      </c>
      <c r="B57" s="3" t="inlineStr">
        <is>
          <t xml:space="preserve">Henrique Guelber Barros</t>
        </is>
      </c>
      <c r="C57" s="3" t="inlineStr">
        <is>
          <t xml:space="preserve">Integrante do Nugep nas Superintendências Regionais</t>
        </is>
      </c>
      <c r="D57" s="3" t="inlineStr">
        <is>
          <t xml:space="preserve">13ª/SR</t>
        </is>
      </c>
      <c r="E57" s="3" t="inlineStr">
        <is>
          <t xml:space="preserve">13ª Superintendência Regional</t>
        </is>
      </c>
      <c r="F57" s="3" t="inlineStr">
        <is>
          <t xml:space="preserve">henrique.barros@codevasf.gov.br</t>
        </is>
      </c>
      <c r="G57" s="3" t="inlineStr">
        <is>
          <t xml:space="preserve">(61) 2028-4494</t>
        </is>
      </c>
      <c r="H57" s="3" t="inlineStr">
        <is>
          <t xml:space="preserve">https://randomuser.me/api/portraits/men/57.jpg</t>
        </is>
      </c>
      <c r="I57" s="7">
        <v>0</v>
      </c>
    </row>
    <row r="58">
      <c r="A58" s="7">
        <v>57</v>
      </c>
      <c r="B58" s="3" t="inlineStr">
        <is>
          <t xml:space="preserve">Geandra Ribeiro Rocha da Silva</t>
        </is>
      </c>
      <c r="C58" s="3" t="inlineStr">
        <is>
          <t xml:space="preserve">Integrante do Nugep nas Superintendências Regionais</t>
        </is>
      </c>
      <c r="D58" s="3" t="inlineStr">
        <is>
          <t xml:space="preserve">14ª/SR</t>
        </is>
      </c>
      <c r="E58" s="3" t="inlineStr">
        <is>
          <t xml:space="preserve">14ª Superintendência Regional</t>
        </is>
      </c>
      <c r="F58" s="3" t="inlineStr">
        <is>
          <t xml:space="preserve">geandra.silva@codevasf.gov.br</t>
        </is>
      </c>
      <c r="G58" s="3" t="inlineStr">
        <is>
          <t xml:space="preserve">(61) 2028-4495</t>
        </is>
      </c>
      <c r="H58" s="3" t="inlineStr">
        <is>
          <t xml:space="preserve">https://randomuser.me/api/portraits/women/52.jpg</t>
        </is>
      </c>
      <c r="I58" s="7">
        <v>0</v>
      </c>
    </row>
    <row r="59">
      <c r="A59" s="7">
        <v>58</v>
      </c>
      <c r="B59" s="3" t="inlineStr">
        <is>
          <t xml:space="preserve">Eronides Gomes Tavares Junior</t>
        </is>
      </c>
      <c r="C59" s="3" t="inlineStr">
        <is>
          <t xml:space="preserve">Integrante do Nugep nas Superintendências Regionais</t>
        </is>
      </c>
      <c r="D59" s="3" t="inlineStr">
        <is>
          <t xml:space="preserve">15ª/SR</t>
        </is>
      </c>
      <c r="E59" s="3" t="inlineStr">
        <is>
          <t xml:space="preserve">15ª Superintendência Regional</t>
        </is>
      </c>
      <c r="F59" s="3" t="inlineStr">
        <is>
          <t xml:space="preserve">eronides.tavares.junior@codevasf.gov.br</t>
        </is>
      </c>
      <c r="G59" s="3" t="inlineStr">
        <is>
          <t xml:space="preserve">(61) 2028-4496</t>
        </is>
      </c>
      <c r="H59" s="3" t="inlineStr">
        <is>
          <t xml:space="preserve">https://randomuser.me/api/portraits/men/70.jpg</t>
        </is>
      </c>
      <c r="I59" s="7">
        <v>0</v>
      </c>
    </row>
    <row r="60">
      <c r="A60" s="7">
        <v>59</v>
      </c>
      <c r="B60" s="3" t="inlineStr">
        <is>
          <t xml:space="preserve">Aline Coimbra Sampaio</t>
        </is>
      </c>
      <c r="C60" s="3" t="inlineStr">
        <is>
          <t xml:space="preserve">Integrante do Nugep nas Superintendências Regionais</t>
        </is>
      </c>
      <c r="D60" s="3" t="inlineStr">
        <is>
          <t xml:space="preserve">16ª/SR</t>
        </is>
      </c>
      <c r="E60" s="3" t="inlineStr">
        <is>
          <t xml:space="preserve">16ª Superintendência Regional</t>
        </is>
      </c>
      <c r="F60" s="3" t="inlineStr">
        <is>
          <t xml:space="preserve">aline.sampaio@codevasf.gov.br</t>
        </is>
      </c>
      <c r="G60" s="3" t="inlineStr">
        <is>
          <t xml:space="preserve">(61) 2028-4497</t>
        </is>
      </c>
      <c r="H60" s="3" t="inlineStr">
        <is>
          <t xml:space="preserve">https://randomuser.me/api/portraits/women/63.jpg</t>
        </is>
      </c>
      <c r="I60" s="7">
        <v>0</v>
      </c>
    </row>
  </sheetData>
  <autoFilter ref="A1:I1"/>
  <dataValidations count="1"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D2:D500">
      <formula1>Siglas!$A$2:$A$425</formula1>
    </dataValidation>
  </dataValidations>
</worksheet>
</file>

<file path=xl/worksheets/sheet20.xml><?xml version="1.0" encoding="utf-8"?>
<worksheet xmlns="http://schemas.openxmlformats.org/spreadsheetml/2006/main">
  <sheetPr>
    <tabColor rgb="FF155BCB"/>
  </sheetPr>
  <dimension ref="A1:C119"/>
  <sheetViews>
    <sheetView workbookViewId="0" zoomScale="90">
      <pane ySplit="1" topLeftCell="A2" activePane="bottomLeft" state="frozen"/>
      <selection pane="bottomLeft"/>
    </sheetView>
  </sheetViews>
  <cols>
    <col min="1" max="1" width="34" customWidth="1"/>
    <col min="2" max="2" width="84" customWidth="1"/>
    <col min="3" max="3" width="20" customWidth="1"/>
  </cols>
  <sheetData>
    <row r="1">
      <c r="A1" s="1" t="inlineStr">
        <is>
          <t xml:space="preserve">Termo</t>
        </is>
      </c>
      <c r="B1" s="1" t="inlineStr">
        <is>
          <t xml:space="preserve">Definicao</t>
        </is>
      </c>
      <c r="C1" s="1" t="inlineStr">
        <is>
          <t xml:space="preserve">Fonte</t>
        </is>
      </c>
    </row>
    <row r="2">
      <c r="A2" s="6" t="inlineStr">
        <is>
          <t xml:space="preserve">ABPMP</t>
        </is>
      </c>
      <c r="B2" s="6" t="inlineStr">
        <is>
          <t xml:space="preserve">Association of Business Process Management Professionals — entidade internacional sem fins lucrativos que mantém o CBOK e certificações como CBPP (Certified Business Process Professional).</t>
        </is>
      </c>
      <c r="C2" s="6" t="inlineStr">
        <is>
          <t xml:space="preserve">ABPMP</t>
        </is>
      </c>
    </row>
    <row r="3">
      <c r="A3" s="3" t="inlineStr">
        <is>
          <t xml:space="preserve">Atividade</t>
        </is>
      </c>
      <c r="B3" s="3" t="inlineStr">
        <is>
          <t xml:space="preserve">Conjunto de tarefas executadas para transformar entradas em saídas dentro de um processo. É o nível operacional mapeado em diagramas BPMN.</t>
        </is>
      </c>
      <c r="C3" s="3" t="inlineStr">
        <is>
          <t xml:space="preserve">CBOK 4.0</t>
        </is>
      </c>
    </row>
    <row r="4">
      <c r="A4" s="6" t="inlineStr">
        <is>
          <t xml:space="preserve">Arquitetura de Processos</t>
        </is>
      </c>
      <c r="B4" s="6" t="inlineStr">
        <is>
          <t xml:space="preserve">Visão estruturada e hierárquica de todos os processos da organização, do macroprocesso à tarefa, mostrando relações, donos e contribuição para a estratégia.</t>
        </is>
      </c>
      <c r="C4" s="6" t="inlineStr">
        <is>
          <t xml:space="preserve">CBOK 4.0</t>
        </is>
      </c>
    </row>
    <row r="5">
      <c r="A5" s="3" t="inlineStr">
        <is>
          <t xml:space="preserve">AS-IS</t>
        </is>
      </c>
      <c r="B5" s="3" t="inlineStr">
        <is>
          <t xml:space="preserve">Modelo do processo no estado atual (como ele realmente é executado hoje), usado como base de diagnóstico antes de propor melhorias.</t>
        </is>
      </c>
      <c r="C5" s="3" t="inlineStr">
        <is>
          <t xml:space="preserve">CBOK 4.0</t>
        </is>
      </c>
    </row>
    <row r="6">
      <c r="A6" s="6" t="inlineStr">
        <is>
          <t xml:space="preserve">Análise de Processos</t>
        </is>
      </c>
      <c r="B6" s="6" t="inlineStr">
        <is>
          <t xml:space="preserve">Estudo do processo AS-IS para identificar gargalos, retrabalho, desperdícios e oportunidades de melhoria. Usa ferramentas como Ishikawa, 5 porquês e análise de valor agregado.</t>
        </is>
      </c>
      <c r="C6" s="6" t="inlineStr">
        <is>
          <t xml:space="preserve">CBOK 4.0</t>
        </is>
      </c>
    </row>
    <row r="7">
      <c r="A7" s="3" t="inlineStr">
        <is>
          <t xml:space="preserve">Agile</t>
        </is>
      </c>
      <c r="B7" s="3" t="inlineStr">
        <is>
          <t xml:space="preserve">Abordagem iterativa e incremental de gerenciamento, baseada no Manifesto Ágil, com entregas frequentes e adaptação contínua.</t>
        </is>
      </c>
      <c r="C7" s="3" t="inlineStr">
        <is>
          <t xml:space="preserve">Manifesto Ágil</t>
        </is>
      </c>
    </row>
    <row r="8">
      <c r="A8" s="6" t="inlineStr">
        <is>
          <t xml:space="preserve">AE</t>
        </is>
      </c>
      <c r="B8" s="6" t="inlineStr">
        <is>
          <t xml:space="preserve">Área de Estratégia e Finanças da Codevasf, instância superior da GPE/UNP.</t>
        </is>
      </c>
      <c r="C8" s="6" t="inlineStr">
        <is>
          <t xml:space="preserve">Codevasf</t>
        </is>
      </c>
    </row>
    <row r="9">
      <c r="A9" s="3" t="inlineStr">
        <is>
          <t xml:space="preserve">Accountability</t>
        </is>
      </c>
      <c r="B9" s="3" t="inlineStr">
        <is>
          <t xml:space="preserve">Obrigação de prestar contas e responder pelos resultados, especialmente no setor público.</t>
        </is>
      </c>
      <c r="C9" s="3" t="inlineStr">
        <is>
          <t xml:space="preserve">TCU</t>
        </is>
      </c>
    </row>
    <row r="10">
      <c r="A10" s="6" t="inlineStr">
        <is>
          <t xml:space="preserve">BPM</t>
        </is>
      </c>
      <c r="B10" s="6" t="inlineStr">
        <is>
          <t xml:space="preserve">Business Process Management — disciplina gerencial integrada que combina técnicas, métodos e ferramentas para identificar, modelar, executar, monitorar e melhorar continuamente os processos de negócio, alinhando-os à estratégia e à entrega de valor ao cliente.</t>
        </is>
      </c>
      <c r="C10" s="6" t="inlineStr">
        <is>
          <t xml:space="preserve">ABPMP CBOK 4.0</t>
        </is>
      </c>
    </row>
    <row r="11">
      <c r="A11" s="3" t="inlineStr">
        <is>
          <t xml:space="preserve">BPMN</t>
        </is>
      </c>
      <c r="B11" s="3" t="inlineStr">
        <is>
          <t xml:space="preserve">Business Process Model and Notation — padrão da OMG para modelagem gráfica de processos de negócio. Define símbolos para atividades, eventos, gateways, fluxos e raias.</t>
        </is>
      </c>
      <c r="C11" s="3" t="inlineStr">
        <is>
          <t xml:space="preserve">OMG / CBOK 4.0</t>
        </is>
      </c>
    </row>
    <row r="12">
      <c r="A12" s="6" t="inlineStr">
        <is>
          <t xml:space="preserve">Beneficiário / Cidadão-usuário</t>
        </is>
      </c>
      <c r="B12" s="6" t="inlineStr">
        <is>
          <t xml:space="preserve">Destinatário da saída do processo no setor público. Pode ser interno (outra unidade da Codevasf) ou externo — cidadão, irrigante, comunidade beneficiária, ente federativo ou órgão parceiro.</t>
        </is>
      </c>
      <c r="C12" s="6" t="inlineStr">
        <is>
          <t xml:space="preserve">SIPOC</t>
        </is>
      </c>
    </row>
    <row r="13">
      <c r="A13" s="3" t="inlineStr">
        <is>
          <t xml:space="preserve">Linha de Base (Indicador)</t>
        </is>
      </c>
      <c r="B13" s="3" t="inlineStr">
        <is>
          <t xml:space="preserve">Valor de referência inicial de um indicador, usado como base para comparar resultados futuros.</t>
        </is>
      </c>
      <c r="C13" s="3" t="inlineStr">
        <is>
          <t xml:space="preserve">PMBOK</t>
        </is>
      </c>
    </row>
    <row r="14">
      <c r="A14" s="6" t="inlineStr">
        <is>
          <t xml:space="preserve">Burndown</t>
        </is>
      </c>
      <c r="B14" s="6" t="inlineStr">
        <is>
          <t xml:space="preserve">Gráfico que mostra a quantidade de trabalho restante ao longo do tempo, comum em métodos ágeis.</t>
        </is>
      </c>
      <c r="C14" s="6" t="inlineStr">
        <is>
          <t xml:space="preserve">Scrum</t>
        </is>
      </c>
    </row>
    <row r="15">
      <c r="A15" s="3" t="inlineStr">
        <is>
          <t xml:space="preserve">Burnup</t>
        </is>
      </c>
      <c r="B15" s="3" t="inlineStr">
        <is>
          <t xml:space="preserve">Gráfico que mostra o trabalho concluído acumulado ao longo do tempo, comparando com o escopo total.</t>
        </is>
      </c>
      <c r="C15" s="3" t="inlineStr">
        <is>
          <t xml:space="preserve">Agile</t>
        </is>
      </c>
    </row>
    <row r="16">
      <c r="A16" s="6" t="inlineStr">
        <is>
          <t xml:space="preserve">CBOK</t>
        </is>
      </c>
      <c r="B16" s="6" t="inlineStr">
        <is>
          <t xml:space="preserve">Guide to the Business Process Management Common Body of Knowledge — referência da ABPMP que consolida conceitos, práticas e competências essenciais de BPM. A versão 4.0 reorganiza o conteúdo em 9 áreas de conhecimento.</t>
        </is>
      </c>
      <c r="C16" s="6" t="inlineStr">
        <is>
          <t xml:space="preserve">ABPMP CBOK 4.0</t>
        </is>
      </c>
    </row>
    <row r="17">
      <c r="A17" s="3" t="inlineStr">
        <is>
          <t xml:space="preserve">Cadeia de Valor</t>
        </is>
      </c>
      <c r="B17" s="3" t="inlineStr">
        <is>
          <t xml:space="preserve">Representação visual dos macroprocessos de uma organização ordenados segundo sua contribuição para a entrega de valor. Permite visão sistêmica e priorização do mapeamento.</t>
        </is>
      </c>
      <c r="C17" s="3" t="inlineStr">
        <is>
          <t xml:space="preserve">Porter / CBOK 4.0</t>
        </is>
      </c>
    </row>
    <row r="18">
      <c r="A18" s="6" t="inlineStr">
        <is>
          <t xml:space="preserve">Ciclo de Vida BPM</t>
        </is>
      </c>
      <c r="B18" s="6" t="inlineStr">
        <is>
          <t xml:space="preserve">Sequência iterativa de fases para gerenciar processos: planejar, analisar, desenhar, implementar, monitorar e refinar (PDCA aplicado a processos).</t>
        </is>
      </c>
      <c r="C18" s="6" t="inlineStr">
        <is>
          <t xml:space="preserve">CBOK 4.0</t>
        </is>
      </c>
    </row>
    <row r="19">
      <c r="A19" s="3" t="inlineStr">
        <is>
          <t xml:space="preserve">Cronograma</t>
        </is>
      </c>
      <c r="B19" s="3" t="inlineStr">
        <is>
          <t xml:space="preserve">Modelo que apresenta a sequência, datas e durações das atividades do projeto.</t>
        </is>
      </c>
      <c r="C19" s="3" t="inlineStr">
        <is>
          <t xml:space="preserve">PMBOK</t>
        </is>
      </c>
    </row>
    <row r="20">
      <c r="A20" s="6" t="inlineStr">
        <is>
          <t xml:space="preserve">Caminho Crítico</t>
        </is>
      </c>
      <c r="B20" s="6" t="inlineStr">
        <is>
          <t xml:space="preserve">Sequência de atividades que determina a menor duração possível do projeto. Atrasos em qualquer atividade do caminho crítico atrasam o projeto.</t>
        </is>
      </c>
      <c r="C20" s="6" t="inlineStr">
        <is>
          <t xml:space="preserve">PMBOK / CPM</t>
        </is>
      </c>
    </row>
    <row r="21">
      <c r="A21" s="3" t="inlineStr">
        <is>
          <t xml:space="preserve">CPI</t>
        </is>
      </c>
      <c r="B21" s="3" t="inlineStr">
        <is>
          <t xml:space="preserve">Cost Performance Index — índice de desempenho de custo. CPI &lt; 1 indica estouro de orçamento.</t>
        </is>
      </c>
      <c r="C21" s="3" t="inlineStr">
        <is>
          <t xml:space="preserve">EVM</t>
        </is>
      </c>
    </row>
    <row r="22">
      <c r="A22" s="6" t="inlineStr">
        <is>
          <t xml:space="preserve">Compliance</t>
        </is>
      </c>
      <c r="B22" s="6" t="inlineStr">
        <is>
          <t xml:space="preserve">Conformidade com leis, regulamentos, normas e políticas internas. Inclui prevenção a fraudes e corrupção.</t>
        </is>
      </c>
      <c r="C22" s="6" t="inlineStr">
        <is>
          <t xml:space="preserve">Lei 12.846/2013</t>
        </is>
      </c>
    </row>
    <row r="23">
      <c r="A23" s="3" t="inlineStr">
        <is>
          <t xml:space="preserve">Controle Interno</t>
        </is>
      </c>
      <c r="B23" s="3" t="inlineStr">
        <is>
          <t xml:space="preserve">Conjunto de atividades, planos e métodos adotados para salvaguardar ativos, conferir exatidão e segurança aos dados e promover a eficiência operacional.</t>
        </is>
      </c>
      <c r="C23" s="3" t="inlineStr">
        <is>
          <t xml:space="preserve">INTOSAI / IN 03/2017</t>
        </is>
      </c>
    </row>
    <row r="24">
      <c r="A24" s="6" t="inlineStr">
        <is>
          <t xml:space="preserve">Desperdício (Muda)</t>
        </is>
      </c>
      <c r="B24" s="6" t="inlineStr">
        <is>
          <t xml:space="preserve">Toda atividade que consome recursos sem agregar valor ao cliente. Os 7+1 desperdícios clássicos: superprodução, espera, transporte, processamento excessivo, estoque, movimento, defeito e talento não utilizado.</t>
        </is>
      </c>
      <c r="C24" s="6" t="inlineStr">
        <is>
          <t xml:space="preserve">Lean</t>
        </is>
      </c>
    </row>
    <row r="25">
      <c r="A25" s="3" t="inlineStr">
        <is>
          <t xml:space="preserve">Dono do Processo</t>
        </is>
      </c>
      <c r="B25" s="3" t="inlineStr">
        <is>
          <t xml:space="preserve">Pessoa formalmente responsável pelo desempenho, integridade e melhoria contínua de um processo de ponta a ponta, independentemente da estrutura hierárquica.</t>
        </is>
      </c>
      <c r="C25" s="3" t="inlineStr">
        <is>
          <t xml:space="preserve">CBOK 4.0</t>
        </is>
      </c>
    </row>
    <row r="26">
      <c r="A26" s="6" t="inlineStr">
        <is>
          <t xml:space="preserve">Diagrama de Tartaruga</t>
        </is>
      </c>
      <c r="B26" s="6" t="inlineStr">
        <is>
          <t xml:space="preserve">Ferramenta de modelagem que detalha um processo por entradas, saídas, recursos, métodos, pessoas e indicadores, formando o desenho de uma tartaruga.</t>
        </is>
      </c>
      <c r="C26" s="6" t="inlineStr">
        <is>
          <t xml:space="preserve">ISO 9001</t>
        </is>
      </c>
    </row>
    <row r="27">
      <c r="A27" s="3" t="inlineStr">
        <is>
          <t xml:space="preserve">Evento</t>
        </is>
      </c>
      <c r="B27" s="3" t="inlineStr">
        <is>
          <t xml:space="preserve">Acontecimento que afeta o fluxo do processo: início, fim, intermediário, de tempo, mensagem ou erro.</t>
        </is>
      </c>
      <c r="C27" s="3" t="inlineStr">
        <is>
          <t xml:space="preserve">BPMN</t>
        </is>
      </c>
    </row>
    <row r="28">
      <c r="A28" s="6" t="inlineStr">
        <is>
          <t xml:space="preserve">Escritório de Processos (BPM Office)</t>
        </is>
      </c>
      <c r="B28" s="6" t="inlineStr">
        <is>
          <t xml:space="preserve">Unidade organizacional responsável por orientar metodologia, manter o repositório de processos e apoiar áreas no mapeamento. Na Codevasf, esse papel é da UNP/GPE.</t>
        </is>
      </c>
      <c r="C28" s="6" t="inlineStr">
        <is>
          <t xml:space="preserve">CBOK 4.0</t>
        </is>
      </c>
    </row>
    <row r="29">
      <c r="A29" s="3" t="inlineStr">
        <is>
          <t xml:space="preserve">Entrada</t>
        </is>
      </c>
      <c r="B29" s="3" t="inlineStr">
        <is>
          <t xml:space="preserve">Insumo, informação, documento ou recurso necessário para iniciar ou executar uma atividade do processo.</t>
        </is>
      </c>
      <c r="C29" s="3" t="inlineStr">
        <is>
          <t xml:space="preserve">SIPOC</t>
        </is>
      </c>
    </row>
    <row r="30">
      <c r="A30" s="6" t="inlineStr">
        <is>
          <t xml:space="preserve">Eficiência</t>
        </is>
      </c>
      <c r="B30" s="6" t="inlineStr">
        <is>
          <t xml:space="preserve">Relação entre o que foi produzido (saída) e os recursos consumidos (entrada). “Fazer certo as coisas”.</t>
        </is>
      </c>
      <c r="C30" s="6" t="inlineStr">
        <is>
          <t xml:space="preserve">CBOK</t>
        </is>
      </c>
    </row>
    <row r="31">
      <c r="A31" s="3" t="inlineStr">
        <is>
          <t xml:space="preserve">Eficácia</t>
        </is>
      </c>
      <c r="B31" s="3" t="inlineStr">
        <is>
          <t xml:space="preserve">Grau em que os resultados pretendidos foram alcançados. “Fazer as coisas certas”.</t>
        </is>
      </c>
      <c r="C31" s="3" t="inlineStr">
        <is>
          <t xml:space="preserve">CBOK</t>
        </is>
      </c>
    </row>
    <row r="32">
      <c r="A32" s="6" t="inlineStr">
        <is>
          <t xml:space="preserve">Efetividade</t>
        </is>
      </c>
      <c r="B32" s="6" t="inlineStr">
        <is>
          <t xml:space="preserve">Impacto real e duradouro do processo no público-alvo ou na sociedade. Combina eficiência e eficácia com sustentabilidade.</t>
        </is>
      </c>
      <c r="C32" s="6" t="inlineStr">
        <is>
          <t xml:space="preserve">Gestão Pública</t>
        </is>
      </c>
    </row>
    <row r="33">
      <c r="A33" s="3" t="inlineStr">
        <is>
          <t xml:space="preserve">Escopo</t>
        </is>
      </c>
      <c r="B33" s="3" t="inlineStr">
        <is>
          <t xml:space="preserve">Soma dos produtos, serviços e resultados a serem entregues no projeto. Inclui escopo do produto e escopo do trabalho.</t>
        </is>
      </c>
      <c r="C33" s="3" t="inlineStr">
        <is>
          <t xml:space="preserve">PMBOK</t>
        </is>
      </c>
    </row>
    <row r="34">
      <c r="A34" s="6" t="inlineStr">
        <is>
          <t xml:space="preserve">EAP</t>
        </is>
      </c>
      <c r="B34" s="6" t="inlineStr">
        <is>
          <t xml:space="preserve">Estrutura Analítica do Projeto (Work Breakdown Structure — WBS) — decomposição hierárquica do escopo em entregas e pacotes de trabalho.</t>
        </is>
      </c>
      <c r="C34" s="6" t="inlineStr">
        <is>
          <t xml:space="preserve">PMBOK</t>
        </is>
      </c>
    </row>
    <row r="35">
      <c r="A35" s="3" t="inlineStr">
        <is>
          <t xml:space="preserve">Entrega</t>
        </is>
      </c>
      <c r="B35" s="3" t="inlineStr">
        <is>
          <t xml:space="preserve">Produto, resultado ou capacidade único e verificável, obtido a partir de uma fase ou de todo o projeto.</t>
        </is>
      </c>
      <c r="C35" s="3" t="inlineStr">
        <is>
          <t xml:space="preserve">PMBOK</t>
        </is>
      </c>
    </row>
    <row r="36">
      <c r="A36" s="6" t="inlineStr">
        <is>
          <t xml:space="preserve">EVM</t>
        </is>
      </c>
      <c r="B36" s="6" t="inlineStr">
        <is>
          <t xml:space="preserve">Earned Value Management — técnica que integra escopo, prazo e custo para medir o desempenho do projeto (SPI, CPI).</t>
        </is>
      </c>
      <c r="C36" s="6" t="inlineStr">
        <is>
          <t xml:space="preserve">PMBOK</t>
        </is>
      </c>
    </row>
    <row r="37">
      <c r="A37" s="3" t="inlineStr">
        <is>
          <t xml:space="preserve">Fornecedor</t>
        </is>
      </c>
      <c r="B37" s="3" t="inlineStr">
        <is>
          <t xml:space="preserve">Pessoa, área ou sistema que fornece insumos (entradas) ao processo.</t>
        </is>
      </c>
      <c r="C37" s="3" t="inlineStr">
        <is>
          <t xml:space="preserve">SIPOC</t>
        </is>
      </c>
    </row>
    <row r="38">
      <c r="A38" s="6" t="inlineStr">
        <is>
          <t xml:space="preserve">Fluxograma</t>
        </is>
      </c>
      <c r="B38" s="6" t="inlineStr">
        <is>
          <t xml:space="preserve">Representação gráfica sequencial das etapas de um processo, usando símbolos padronizados para atividade, decisão, início e fim.</t>
        </is>
      </c>
      <c r="C38" s="6" t="inlineStr">
        <is>
          <t xml:space="preserve">ASME / ISO</t>
        </is>
      </c>
    </row>
    <row r="39">
      <c r="A39" s="3" t="inlineStr">
        <is>
          <t xml:space="preserve">Gateway</t>
        </is>
      </c>
      <c r="B39" s="3" t="inlineStr">
        <is>
          <t xml:space="preserve">Elemento BPMN que controla a divergência ou convergência do fluxo: decisão exclusiva, paralela ou inclusiva.</t>
        </is>
      </c>
      <c r="C39" s="3" t="inlineStr">
        <is>
          <t xml:space="preserve">BPMN</t>
        </is>
      </c>
    </row>
    <row r="40">
      <c r="A40" s="6" t="inlineStr">
        <is>
          <t xml:space="preserve">Gargalo</t>
        </is>
      </c>
      <c r="B40" s="6" t="inlineStr">
        <is>
          <t xml:space="preserve">Ponto do processo onde a capacidade é menor que a demanda, restringindo a vazão de todo o fluxo. Identificado por filas, atrasos e acúmulo de trabalho.</t>
        </is>
      </c>
      <c r="C40" s="6" t="inlineStr">
        <is>
          <t xml:space="preserve">Teoria das Restrições</t>
        </is>
      </c>
    </row>
    <row r="41">
      <c r="A41" s="3" t="inlineStr">
        <is>
          <t xml:space="preserve">Governança de Processos</t>
        </is>
      </c>
      <c r="B41" s="3" t="inlineStr">
        <is>
          <t xml:space="preserve">Estrutura de papéis, responsabilidades, políticas e instâncias decisórias que garante que os processos sejam executados, monitorados e melhorados conforme a estratégia.</t>
        </is>
      </c>
      <c r="C41" s="3" t="inlineStr">
        <is>
          <t xml:space="preserve">CBOK 4.0</t>
        </is>
      </c>
    </row>
    <row r="42">
      <c r="A42" s="6" t="inlineStr">
        <is>
          <t xml:space="preserve">Gantt</t>
        </is>
      </c>
      <c r="B42" s="6" t="inlineStr">
        <is>
          <t xml:space="preserve">Gráfico de barras horizontais que representa o cronograma do projeto ao longo do tempo, com início, duração e fim de cada atividade.</t>
        </is>
      </c>
      <c r="C42" s="6" t="inlineStr">
        <is>
          <t xml:space="preserve">Henry Gantt</t>
        </is>
      </c>
    </row>
    <row r="43">
      <c r="A43" s="3" t="inlineStr">
        <is>
          <t xml:space="preserve">GPE</t>
        </is>
      </c>
      <c r="B43" s="3" t="inlineStr">
        <is>
          <t xml:space="preserve">Gerência de Planejamento Estratégico da Codevasf, à qual a UNP está subordinada.</t>
        </is>
      </c>
      <c r="C43" s="3" t="inlineStr">
        <is>
          <t xml:space="preserve">Codevasf</t>
        </is>
      </c>
    </row>
    <row r="44">
      <c r="A44" s="6" t="inlineStr">
        <is>
          <t xml:space="preserve">Governança Pública</t>
        </is>
      </c>
      <c r="B44" s="6" t="inlineStr">
        <is>
          <t xml:space="preserve">Conjunto de mecanismos de liderança, estratégia e controle postos em prática para avaliar, direcionar e monitorar a gestão pública.</t>
        </is>
      </c>
      <c r="C44" s="6" t="inlineStr">
        <is>
          <t xml:space="preserve">Decreto 9.203/2017</t>
        </is>
      </c>
    </row>
    <row r="45">
      <c r="A45" s="3" t="inlineStr">
        <is>
          <t xml:space="preserve">Handoff</t>
        </is>
      </c>
      <c r="B45" s="3" t="inlineStr">
        <is>
          <t xml:space="preserve">Transferência de responsabilidade entre áreas, sistemas ou pessoas no fluxo do processo. Cada handoff é ponto crítico de falha e atraso.</t>
        </is>
      </c>
      <c r="C45" s="3" t="inlineStr">
        <is>
          <t xml:space="preserve">CBOK 4.0</t>
        </is>
      </c>
    </row>
    <row r="46">
      <c r="A46" s="6" t="inlineStr">
        <is>
          <t xml:space="preserve">Indicador</t>
        </is>
      </c>
      <c r="B46" s="6" t="inlineStr">
        <is>
          <t xml:space="preserve">Representação simples ou intuitiva de uma medição ou métrica, para facilitar a interpretação em relação a uma referência ou meta — por exemplo, um selo verde (meta atingida) ou vermelho (meta não atingida). É a leitura, não o dado nem o cálculo: ver Medição e Métrica.</t>
        </is>
      </c>
      <c r="C46" s="6" t="inlineStr">
        <is>
          <t xml:space="preserve">CBOK 4.0</t>
        </is>
      </c>
    </row>
    <row r="47">
      <c r="A47" s="3" t="inlineStr">
        <is>
          <t xml:space="preserve">Impacto</t>
        </is>
      </c>
      <c r="B47" s="3" t="inlineStr">
        <is>
          <t xml:space="preserve">Magnitude das consequências de um evento de risco caso ele se concretize, normalmente avaliado em escala.</t>
        </is>
      </c>
      <c r="C47" s="3" t="inlineStr">
        <is>
          <t xml:space="preserve">ISO 31000</t>
        </is>
      </c>
    </row>
    <row r="48">
      <c r="A48" s="6" t="inlineStr">
        <is>
          <t xml:space="preserve">Kaizen</t>
        </is>
      </c>
      <c r="B48" s="6" t="inlineStr">
        <is>
          <t xml:space="preserve">Filosofia japonesa de melhoria contínua que promove pequenas mudanças incrementais com participação de toda a equipe.</t>
        </is>
      </c>
      <c r="C48" s="6" t="inlineStr">
        <is>
          <t xml:space="preserve">Lean</t>
        </is>
      </c>
    </row>
    <row r="49">
      <c r="A49" s="3" t="inlineStr">
        <is>
          <t xml:space="preserve">KPI</t>
        </is>
      </c>
      <c r="B49" s="3" t="inlineStr">
        <is>
          <t xml:space="preserve">Key Performance Indicator — indicador-chave de desempenho. Métrica quantificável usada para avaliar o sucesso de um processo, projeto ou objetivo estratégico.</t>
        </is>
      </c>
      <c r="C49" s="3" t="inlineStr">
        <is>
          <t xml:space="preserve">BSC / CBOK</t>
        </is>
      </c>
    </row>
    <row r="50">
      <c r="A50" s="6" t="inlineStr">
        <is>
          <t xml:space="preserve">Kanban</t>
        </is>
      </c>
      <c r="B50" s="6" t="inlineStr">
        <is>
          <t xml:space="preserve">Método visual de gestão do fluxo de trabalho, com cartões e colunas (To Do, Doing, Done) e limites de WIP.</t>
        </is>
      </c>
      <c r="C50" s="6" t="inlineStr">
        <is>
          <t xml:space="preserve">Toyota / Kanban Method</t>
        </is>
      </c>
    </row>
    <row r="51">
      <c r="A51" s="3" t="inlineStr">
        <is>
          <t xml:space="preserve">Lean</t>
        </is>
      </c>
      <c r="B51" s="3" t="inlineStr">
        <is>
          <t xml:space="preserve">Conjunto de práticas focadas na eliminação de desperdícios (muda) e maximização de valor para o cliente, oriundas do Sistema Toyota de Produção.</t>
        </is>
      </c>
      <c r="C51" s="3" t="inlineStr">
        <is>
          <t xml:space="preserve">Toyota / Lean</t>
        </is>
      </c>
    </row>
    <row r="52">
      <c r="A52" s="6" t="inlineStr">
        <is>
          <t xml:space="preserve">Linha de Base (Projeto)</t>
        </is>
      </c>
      <c r="B52" s="6" t="inlineStr">
        <is>
          <t xml:space="preserve">Versão aprovada do escopo, prazo ou custo, usada como referência para comparação com o desempenho real.</t>
        </is>
      </c>
      <c r="C52" s="6" t="inlineStr">
        <is>
          <t xml:space="preserve">PMBOK</t>
        </is>
      </c>
    </row>
    <row r="53">
      <c r="A53" s="3" t="inlineStr">
        <is>
          <t xml:space="preserve">Lições Aprendidas</t>
        </is>
      </c>
      <c r="B53" s="3" t="inlineStr">
        <is>
          <t xml:space="preserve">Conhecimento adquirido durante o projeto, registrado para uso em projetos futuros. Inclui o que deu certo, o que deu errado e recomendações.</t>
        </is>
      </c>
      <c r="C53" s="3" t="inlineStr">
        <is>
          <t xml:space="preserve">PMBOK</t>
        </is>
      </c>
    </row>
    <row r="54">
      <c r="A54" s="6" t="inlineStr">
        <is>
          <t xml:space="preserve">LGPD</t>
        </is>
      </c>
      <c r="B54" s="6" t="inlineStr">
        <is>
          <t xml:space="preserve">Lei Geral de Proteção de Dados Pessoais (Lei 13.709/2018) — disciplina o tratamento de dados pessoais por pessoas físicas e jurídicas, públicas e privadas.</t>
        </is>
      </c>
      <c r="C54" s="6" t="inlineStr">
        <is>
          <t xml:space="preserve">Lei 13.709/2018</t>
        </is>
      </c>
    </row>
    <row r="55">
      <c r="A55" s="3" t="inlineStr">
        <is>
          <t xml:space="preserve">Macroprocesso</t>
        </is>
      </c>
      <c r="B55" s="3" t="inlineStr">
        <is>
          <t xml:space="preserve">Agrupamento dos grandes processos de uma organização que atravessam várias áreas e contribuem de forma estratégica para a cadeia de valor. Na Codevasf, são classificados em gerenciais, finalísticos e de suporte.</t>
        </is>
      </c>
      <c r="C55" s="3" t="inlineStr">
        <is>
          <t xml:space="preserve">CBOK 4.0 / Codevasf</t>
        </is>
      </c>
    </row>
    <row r="56">
      <c r="A56" s="6" t="inlineStr">
        <is>
          <t xml:space="preserve">Modelagem de Processos</t>
        </is>
      </c>
      <c r="B56" s="6" t="inlineStr">
        <is>
          <t xml:space="preserve">Representação gráfica e textual de um processo, mostrando atividades, papéis, fluxos, decisões e eventos. Geralmente utiliza notação BPMN.</t>
        </is>
      </c>
      <c r="C56" s="6" t="inlineStr">
        <is>
          <t xml:space="preserve">CBOK 4.0</t>
        </is>
      </c>
    </row>
    <row r="57">
      <c r="A57" s="3" t="inlineStr">
        <is>
          <t xml:space="preserve">Melhoria Contínua</t>
        </is>
      </c>
      <c r="B57" s="3" t="inlineStr">
        <is>
          <t xml:space="preserve">Esforço sistemático e incremental para aperfeiçoar processos, fundamentado em ciclos PDCA e Kaizen.</t>
        </is>
      </c>
      <c r="C57" s="3" t="inlineStr">
        <is>
          <t xml:space="preserve">Deming / CBOK 4.0</t>
        </is>
      </c>
    </row>
    <row r="58">
      <c r="A58" s="6" t="inlineStr">
        <is>
          <t xml:space="preserve">Maturidade em Processos</t>
        </is>
      </c>
      <c r="B58" s="6" t="inlineStr">
        <is>
          <t xml:space="preserve">Grau de evolução da gestão por processos de uma organização ou de um processo específico. Este repositório usa uma escala de cinco níveis, do menos ao mais maduro: Inicial (processo não documentado nem padronizado), Repetível (executado de forma consistente, mas pouco documentado), Definido (documentado e padronizado), Gerenciado (medido e controlado com indicadores) e Otimizado (em melhoria contínua com base em dados). Preenchimento manual na ficha do processo — o CBOK não fixa uma fórmula única de cálculo.</t>
        </is>
      </c>
      <c r="C58" s="6" t="inlineStr">
        <is>
          <t xml:space="preserve">CMMI / BPM-MM</t>
        </is>
      </c>
    </row>
    <row r="59">
      <c r="A59" s="3" t="inlineStr">
        <is>
          <t xml:space="preserve">Meta</t>
        </is>
      </c>
      <c r="B59" s="3" t="inlineStr">
        <is>
          <t xml:space="preserve">Valor numérico que se deseja alcançar para um indicador em um prazo determinado, geralmente desafiador e mensurável.</t>
        </is>
      </c>
      <c r="C59" s="3" t="inlineStr">
        <is>
          <t xml:space="preserve">BSC</t>
        </is>
      </c>
    </row>
    <row r="60">
      <c r="A60" s="6" t="inlineStr">
        <is>
          <t xml:space="preserve">Matriz de Risco</t>
        </is>
      </c>
      <c r="B60" s="6" t="inlineStr">
        <is>
          <t xml:space="preserve">Ferramenta que cruza probabilidade e impacto para classificar e priorizar riscos (baixo, moderado, alto, extremo).</t>
        </is>
      </c>
      <c r="C60" s="6" t="inlineStr">
        <is>
          <t xml:space="preserve">ISO 31000</t>
        </is>
      </c>
    </row>
    <row r="61">
      <c r="A61" s="3" t="inlineStr">
        <is>
          <t xml:space="preserve">Mitigação</t>
        </is>
      </c>
      <c r="B61" s="3" t="inlineStr">
        <is>
          <t xml:space="preserve">Ação para reduzir a probabilidade ou o impacto de um risco, ou para tratar suas consequências.</t>
        </is>
      </c>
      <c r="C61" s="3" t="inlineStr">
        <is>
          <t xml:space="preserve">PMBOK</t>
        </is>
      </c>
    </row>
    <row r="62">
      <c r="A62" s="6" t="inlineStr">
        <is>
          <t xml:space="preserve">Marco</t>
        </is>
      </c>
      <c r="B62" s="6" t="inlineStr">
        <is>
          <t xml:space="preserve">Ponto significativo no cronograma, normalmente a conclusão de uma entrega importante. Não consome tempo.</t>
        </is>
      </c>
      <c r="C62" s="6" t="inlineStr">
        <is>
          <t xml:space="preserve">PMBOK</t>
        </is>
      </c>
    </row>
    <row r="63">
      <c r="A63" s="3" t="inlineStr">
        <is>
          <t xml:space="preserve">Matriz RACI</t>
        </is>
      </c>
      <c r="B63" s="3" t="inlineStr">
        <is>
          <t xml:space="preserve">Matriz de responsabilidades que define quem é Responsável (executa), Accountable (responde), Consultado e Informado em cada atividade.</t>
        </is>
      </c>
      <c r="C63" s="3" t="inlineStr">
        <is>
          <t xml:space="preserve">PMBOK</t>
        </is>
      </c>
    </row>
    <row r="64">
      <c r="A64" s="6" t="inlineStr">
        <is>
          <t xml:space="preserve">Mapeamento de Processos (Codevasf)</t>
        </is>
      </c>
      <c r="B64" s="6" t="inlineStr">
        <is>
          <t xml:space="preserve">Trabalho conduzido pela UNP em parceria com as unidades gestoras para documentar processos em formato padronizado (SIPOC, BPMN, indicadores e riscos), conforme a RES 031/2025.</t>
        </is>
      </c>
      <c r="C64" s="6" t="inlineStr">
        <is>
          <t xml:space="preserve">RES 031/2025</t>
        </is>
      </c>
    </row>
    <row r="65">
      <c r="A65" s="3" t="inlineStr">
        <is>
          <t xml:space="preserve">Metodologia Codevasf</t>
        </is>
      </c>
      <c r="B65" s="3" t="inlineStr">
        <is>
          <t xml:space="preserve">Conjunto de etapas, artefatos e padrões definidos na Metodologia e no Guia de Gerenciamento de Processos (RES 031/2025) para conduzir o mapeamento e a melhoria dos processos.</t>
        </is>
      </c>
      <c r="C65" s="3" t="inlineStr">
        <is>
          <t xml:space="preserve">RES 031/2025</t>
        </is>
      </c>
    </row>
    <row r="66">
      <c r="A66" s="6" t="inlineStr">
        <is>
          <t xml:space="preserve">Notação</t>
        </is>
      </c>
      <c r="B66" s="6" t="inlineStr">
        <is>
          <t xml:space="preserve">Conjunto padronizado de símbolos para representar processos. BPMN é a mais usada em BPM.</t>
        </is>
      </c>
      <c r="C66" s="6" t="inlineStr">
        <is>
          <t xml:space="preserve">CBOK</t>
        </is>
      </c>
    </row>
    <row r="67">
      <c r="A67" s="3" t="inlineStr">
        <is>
          <t xml:space="preserve">Processo de Negócio</t>
        </is>
      </c>
      <c r="B67" s="3" t="inlineStr">
        <is>
          <t xml:space="preserve">Conjunto definido de atividades, executadas por pessoas ou sistemas, que entrega um resultado de valor a um cliente interno ou externo. Tem início, fim, entradas, saídas e mensuração claros.</t>
        </is>
      </c>
      <c r="C67" s="3" t="inlineStr">
        <is>
          <t xml:space="preserve">CBOK 4.0</t>
        </is>
      </c>
    </row>
    <row r="68">
      <c r="A68" s="6" t="inlineStr">
        <is>
          <t xml:space="preserve">Pool</t>
        </is>
      </c>
      <c r="B68" s="6" t="inlineStr">
        <is>
          <t xml:space="preserve">Contêiner BPMN que representa um participante (organização, sistema ou área) e agrupa raias.</t>
        </is>
      </c>
      <c r="C68" s="6" t="inlineStr">
        <is>
          <t xml:space="preserve">BPMN</t>
        </is>
      </c>
    </row>
    <row r="69">
      <c r="A69" s="3" t="inlineStr">
        <is>
          <t xml:space="preserve">PDCA</t>
        </is>
      </c>
      <c r="B69" s="3" t="inlineStr">
        <is>
          <t xml:space="preserve">Plan-Do-Check-Act — ciclo de melhoria contínua atribuído a Deming/Shewhart: planejar, executar, verificar e agir corretivamente.</t>
        </is>
      </c>
      <c r="C69" s="3" t="inlineStr">
        <is>
          <t xml:space="preserve">Deming</t>
        </is>
      </c>
    </row>
    <row r="70">
      <c r="A70" s="6" t="inlineStr">
        <is>
          <t xml:space="preserve">Processo de Trabalho</t>
        </is>
      </c>
      <c r="B70" s="6" t="inlineStr">
        <is>
          <t xml:space="preserve">Expressão usual na administração pública brasileira para o conjunto de atividades executadas por uma unidade. Não é um nível da hierarquia do CBOK 4.0, que adota processo de negócio → subprocesso → atividade → tarefa — nomenclatura seguida por este painel.</t>
        </is>
      </c>
      <c r="C70" s="6" t="inlineStr">
        <is>
          <t xml:space="preserve">Adm. Pública / CBOK 4.0</t>
        </is>
      </c>
    </row>
    <row r="71">
      <c r="A71" s="3" t="inlineStr">
        <is>
          <t xml:space="preserve">Processo Ponta a Ponta</t>
        </is>
      </c>
      <c r="B71" s="3" t="inlineStr">
        <is>
          <t xml:space="preserve">Visão completa do processo, do primeiro evento desencadeador até a entrega final ao cliente, atravessando todas as áreas envolvidas.</t>
        </is>
      </c>
      <c r="C71" s="3" t="inlineStr">
        <is>
          <t xml:space="preserve">CBOK 4.0</t>
        </is>
      </c>
    </row>
    <row r="72">
      <c r="A72" s="6" t="inlineStr">
        <is>
          <t xml:space="preserve">Probabilidade</t>
        </is>
      </c>
      <c r="B72" s="6" t="inlineStr">
        <is>
          <t xml:space="preserve">Estimativa da chance de ocorrência de um evento de risco, geralmente em escala (muito baixa, baixa, média, alta, muito alta).</t>
        </is>
      </c>
      <c r="C72" s="6" t="inlineStr">
        <is>
          <t xml:space="preserve">ISO 31000</t>
        </is>
      </c>
    </row>
    <row r="73">
      <c r="A73" s="3" t="inlineStr">
        <is>
          <t xml:space="preserve">Plano de Mitigação</t>
        </is>
      </c>
      <c r="B73" s="3" t="inlineStr">
        <is>
          <t xml:space="preserve">Conjunto estruturado de ações, prazos e responsáveis para tratar um risco específico.</t>
        </is>
      </c>
      <c r="C73" s="3" t="inlineStr">
        <is>
          <t xml:space="preserve">PMBOK</t>
        </is>
      </c>
    </row>
    <row r="74">
      <c r="A74" s="6" t="inlineStr">
        <is>
          <t xml:space="preserve">PMBOK</t>
        </is>
      </c>
      <c r="B74" s="6" t="inlineStr">
        <is>
          <t xml:space="preserve">Project Management Body of Knowledge — guia do PMI que consolida boas práticas, princípios e domínios de desempenho em gerenciamento de projetos.</t>
        </is>
      </c>
      <c r="C74" s="6" t="inlineStr">
        <is>
          <t xml:space="preserve">PMI</t>
        </is>
      </c>
    </row>
    <row r="75">
      <c r="A75" s="3" t="inlineStr">
        <is>
          <t xml:space="preserve">PMI</t>
        </is>
      </c>
      <c r="B75" s="3" t="inlineStr">
        <is>
          <t xml:space="preserve">Project Management Institute — instituto internacional que mantém o PMBOK e certificações como PMP.</t>
        </is>
      </c>
      <c r="C75" s="3" t="inlineStr">
        <is>
          <t xml:space="preserve">PMI</t>
        </is>
      </c>
    </row>
    <row r="76">
      <c r="A76" s="6" t="inlineStr">
        <is>
          <t xml:space="preserve">Projeto</t>
        </is>
      </c>
      <c r="B76" s="6" t="inlineStr">
        <is>
          <t xml:space="preserve">Esforço temporário empreendido para criar um produto, serviço ou resultado único. Tem início e fim definidos.</t>
        </is>
      </c>
      <c r="C76" s="6" t="inlineStr">
        <is>
          <t xml:space="preserve">PMBOK</t>
        </is>
      </c>
    </row>
    <row r="77">
      <c r="A77" s="3" t="inlineStr">
        <is>
          <t xml:space="preserve">Programa</t>
        </is>
      </c>
      <c r="B77" s="3" t="inlineStr">
        <is>
          <t xml:space="preserve">Conjunto de projetos relacionados, gerenciados de forma coordenada para obter benefícios que não seriam alcançados se gerenciados individualmente.</t>
        </is>
      </c>
      <c r="C77" s="3" t="inlineStr">
        <is>
          <t xml:space="preserve">PMBOK</t>
        </is>
      </c>
    </row>
    <row r="78">
      <c r="A78" s="6" t="inlineStr">
        <is>
          <t xml:space="preserve">Portfólio</t>
        </is>
      </c>
      <c r="B78" s="6" t="inlineStr">
        <is>
          <t xml:space="preserve">Conjunto de projetos, programas e operações gerenciados em grupo para atingir objetivos estratégicos.</t>
        </is>
      </c>
      <c r="C78" s="6" t="inlineStr">
        <is>
          <t xml:space="preserve">PMBOK</t>
        </is>
      </c>
    </row>
    <row r="79">
      <c r="A79" s="3" t="inlineStr">
        <is>
          <t xml:space="preserve">Pacote de Trabalho</t>
        </is>
      </c>
      <c r="B79" s="3" t="inlineStr">
        <is>
          <t xml:space="preserve">Componente de menor nível da EAP, para o qual se pode estimar custo, prazo e responsável.</t>
        </is>
      </c>
      <c r="C79" s="3" t="inlineStr">
        <is>
          <t xml:space="preserve">PMBOK</t>
        </is>
      </c>
    </row>
    <row r="80">
      <c r="A80" s="6" t="inlineStr">
        <is>
          <t xml:space="preserve">Plano de Ações AE/GPE</t>
        </is>
      </c>
      <c r="B80" s="6" t="inlineStr">
        <is>
          <t xml:space="preserve">Plano de Ações 2026 conduzido pela AE/GPE/UNP para estruturar o escritório de processos, mapear processos prioritários e implantar a governança.</t>
        </is>
      </c>
      <c r="C80" s="6" t="inlineStr">
        <is>
          <t xml:space="preserve">Codevasf 2026</t>
        </is>
      </c>
    </row>
    <row r="81">
      <c r="A81" s="3" t="inlineStr">
        <is>
          <t xml:space="preserve">Raia (Swimlane)</t>
        </is>
      </c>
      <c r="B81" s="3" t="inlineStr">
        <is>
          <t xml:space="preserve">Faixa horizontal ou vertical no diagrama BPMN que indica o papel, área ou sistema responsável pelas atividades nela contidas.</t>
        </is>
      </c>
      <c r="C81" s="3" t="inlineStr">
        <is>
          <t xml:space="preserve">BPMN</t>
        </is>
      </c>
    </row>
    <row r="82">
      <c r="A82" s="6" t="inlineStr">
        <is>
          <t xml:space="preserve">Reengenharia</t>
        </is>
      </c>
      <c r="B82" s="6" t="inlineStr">
        <is>
          <t xml:space="preserve">Repensar e redesenhar radicalmente processos para obter ganhos expressivos em custo, qualidade, serviço e velocidade. Diferente da melhoria contínua incremental.</t>
        </is>
      </c>
      <c r="C82" s="6" t="inlineStr">
        <is>
          <t xml:space="preserve">Hammer &amp; Champy</t>
        </is>
      </c>
    </row>
    <row r="83">
      <c r="A83" s="3" t="inlineStr">
        <is>
          <t xml:space="preserve">Risco</t>
        </is>
      </c>
      <c r="B83" s="3" t="inlineStr">
        <is>
          <t xml:space="preserve">Efeito da incerteza sobre os objetivos. Pode ser ameaça (negativo) ou oportunidade (positivo). Tem causa, evento e consequência.</t>
        </is>
      </c>
      <c r="C83" s="3" t="inlineStr">
        <is>
          <t xml:space="preserve">ISO 31000 / PMBOK</t>
        </is>
      </c>
    </row>
    <row r="84">
      <c r="A84" s="6" t="inlineStr">
        <is>
          <t xml:space="preserve">Subprocesso</t>
        </is>
      </c>
      <c r="B84" s="6" t="inlineStr">
        <is>
          <t xml:space="preserve">Recorte de um processo, com objetivo específico, que pode ser detalhado em atividades e tarefas. Permite gerenciar partes complexas do processo separadamente.</t>
        </is>
      </c>
      <c r="C84" s="6" t="inlineStr">
        <is>
          <t xml:space="preserve">CBOK 4.0</t>
        </is>
      </c>
    </row>
    <row r="85">
      <c r="A85" s="3" t="inlineStr">
        <is>
          <t xml:space="preserve">SIPOC</t>
        </is>
      </c>
      <c r="B85" s="3" t="inlineStr">
        <is>
          <t xml:space="preserve">Ferramenta visual que descreve um processo em alto nível por meio de cinco elementos: Fornecedores, Entradas, Processo, Saídas e Beneficiários.</t>
        </is>
      </c>
      <c r="C85" s="3" t="inlineStr">
        <is>
          <t xml:space="preserve">Six Sigma / CBOK</t>
        </is>
      </c>
    </row>
    <row r="86">
      <c r="A86" s="6" t="inlineStr">
        <is>
          <t xml:space="preserve">Saída</t>
        </is>
      </c>
      <c r="B86" s="6" t="inlineStr">
        <is>
          <t xml:space="preserve">Produto, serviço, informação ou decisão gerada pelo processo e entregue a um cliente.</t>
        </is>
      </c>
      <c r="C86" s="6" t="inlineStr">
        <is>
          <t xml:space="preserve">SIPOC</t>
        </is>
      </c>
    </row>
    <row r="87">
      <c r="A87" s="3" t="inlineStr">
        <is>
          <t xml:space="preserve">SLA</t>
        </is>
      </c>
      <c r="B87" s="3" t="inlineStr">
        <is>
          <t xml:space="preserve">Service Level Agreement — acordo formal entre prestador e cliente que define níveis de serviço, prazos, qualidade e penalidades.</t>
        </is>
      </c>
      <c r="C87" s="3" t="inlineStr">
        <is>
          <t xml:space="preserve">ITIL</t>
        </is>
      </c>
    </row>
    <row r="88">
      <c r="A88" s="6" t="inlineStr">
        <is>
          <t xml:space="preserve">Stakeholder</t>
        </is>
      </c>
      <c r="B88" s="6" t="inlineStr">
        <is>
          <t xml:space="preserve">Parte interessada — pessoa, grupo ou organização que afeta ou é afetada pelo projeto.</t>
        </is>
      </c>
      <c r="C88" s="6" t="inlineStr">
        <is>
          <t xml:space="preserve">PMBOK</t>
        </is>
      </c>
    </row>
    <row r="89">
      <c r="A89" s="3" t="inlineStr">
        <is>
          <t xml:space="preserve">Scrum</t>
        </is>
      </c>
      <c r="B89" s="3" t="inlineStr">
        <is>
          <t xml:space="preserve">Framework ágil baseado em sprints curtas, papéis definidos (Product Owner, Scrum Master, Time) e cerimônias (planning, daily, review, retro).</t>
        </is>
      </c>
      <c r="C89" s="3" t="inlineStr">
        <is>
          <t xml:space="preserve">Schwaber &amp; Sutherland</t>
        </is>
      </c>
    </row>
    <row r="90">
      <c r="A90" s="6" t="inlineStr">
        <is>
          <t xml:space="preserve">Sprint</t>
        </is>
      </c>
      <c r="B90" s="6" t="inlineStr">
        <is>
          <t xml:space="preserve">Iteração de duração fixa (geralmente 1 a 4 semanas) em Scrum, ao final da qual se entrega um incremento potencialmente utilizável.</t>
        </is>
      </c>
      <c r="C90" s="6" t="inlineStr">
        <is>
          <t xml:space="preserve">Scrum</t>
        </is>
      </c>
    </row>
    <row r="91">
      <c r="A91" s="3" t="inlineStr">
        <is>
          <t xml:space="preserve">SPI</t>
        </is>
      </c>
      <c r="B91" s="3" t="inlineStr">
        <is>
          <t xml:space="preserve">Schedule Performance Index — índice de desempenho de prazo do projeto. SPI &lt; 1 indica atraso.</t>
        </is>
      </c>
      <c r="C91" s="3" t="inlineStr">
        <is>
          <t xml:space="preserve">EVM</t>
        </is>
      </c>
    </row>
    <row r="92">
      <c r="A92" s="6" t="inlineStr">
        <is>
          <t xml:space="preserve">Status de Mapeamento</t>
        </is>
      </c>
      <c r="B92" s="6" t="inlineStr">
        <is>
          <t xml:space="preserve">Indicador do estágio em que se encontra o mapeamento de um processo: Não iniciado, Em andamento, Concluído ou Suspenso.</t>
        </is>
      </c>
      <c r="C92" s="6" t="inlineStr">
        <is>
          <t xml:space="preserve">Codevasf</t>
        </is>
      </c>
    </row>
    <row r="93">
      <c r="A93" s="3" t="inlineStr">
        <is>
          <t xml:space="preserve">Semáforo do Processo</t>
        </is>
      </c>
      <c r="B93" s="3" t="inlineStr">
        <is>
          <t xml:space="preserve">Sinal visual (verde, amarelo, vermelho) que combina prazo e percentual de execução do mapeamento.</t>
        </is>
      </c>
      <c r="C93" s="3" t="inlineStr">
        <is>
          <t xml:space="preserve">Codevasf</t>
        </is>
      </c>
    </row>
    <row r="94">
      <c r="A94" s="6" t="inlineStr">
        <is>
          <t xml:space="preserve">Tarefa</t>
        </is>
      </c>
      <c r="B94" s="6" t="inlineStr">
        <is>
          <t xml:space="preserve">Menor unidade de trabalho identificada em uma atividade. Pode ser manual, automatizada ou de regra de negócio.</t>
        </is>
      </c>
      <c r="C94" s="6" t="inlineStr">
        <is>
          <t xml:space="preserve">CBOK 4.0</t>
        </is>
      </c>
    </row>
    <row r="95">
      <c r="A95" s="3" t="inlineStr">
        <is>
          <t xml:space="preserve">TO-BE</t>
        </is>
      </c>
      <c r="B95" s="3" t="inlineStr">
        <is>
          <t xml:space="preserve">Modelo do processo no estado futuro desejado, após análise e proposta de melhorias. Serve de referência para a implementação.</t>
        </is>
      </c>
      <c r="C95" s="3" t="inlineStr">
        <is>
          <t xml:space="preserve">CBOK 4.0</t>
        </is>
      </c>
    </row>
    <row r="96">
      <c r="A96" s="6" t="inlineStr">
        <is>
          <t xml:space="preserve">UNP</t>
        </is>
      </c>
      <c r="B96" s="6" t="inlineStr">
        <is>
          <t xml:space="preserve">Unidade de Gestão Normativa e de Processos da Codevasf — vinculada à GPE/AE. Responsável por conduzir a metodologia de mapeamento e a governança dos processos da Empresa.</t>
        </is>
      </c>
      <c r="C96" s="6" t="inlineStr">
        <is>
          <t xml:space="preserve">RES 031/2025</t>
        </is>
      </c>
    </row>
    <row r="97">
      <c r="A97" s="3" t="inlineStr">
        <is>
          <t xml:space="preserve">Unidade Gestora</t>
        </is>
      </c>
      <c r="B97" s="3" t="inlineStr">
        <is>
          <t xml:space="preserve">Área da Codevasf responsável pelo processo, por seus resultados e pela manutenção da documentação atualizada.</t>
        </is>
      </c>
      <c r="C97" s="3" t="inlineStr">
        <is>
          <t xml:space="preserve">Metodologia Codevasf</t>
        </is>
      </c>
    </row>
    <row r="98">
      <c r="A98" s="6" t="inlineStr">
        <is>
          <t xml:space="preserve">Valor Agregado</t>
        </is>
      </c>
      <c r="B98" s="6" t="inlineStr">
        <is>
          <t xml:space="preserve">Atributo de uma atividade que transforma a entrada de forma percebida como valiosa pelo cliente. Atividades sem valor agregado devem ser eliminadas ou reduzidas.</t>
        </is>
      </c>
      <c r="C98" s="6" t="inlineStr">
        <is>
          <t xml:space="preserve">Lean / CBOK</t>
        </is>
      </c>
    </row>
    <row r="99">
      <c r="A99" s="3" t="inlineStr">
        <is>
          <t xml:space="preserve">WIP</t>
        </is>
      </c>
      <c r="B99" s="3" t="inlineStr">
        <is>
          <t xml:space="preserve">Work in Progress — quantidade de trabalho em andamento. Limitar o WIP reduz multitarefa e acelera entregas.</t>
        </is>
      </c>
      <c r="C99" s="3" t="inlineStr">
        <is>
          <t xml:space="preserve">Kanban / Lean</t>
        </is>
      </c>
    </row>
    <row r="100">
      <c r="A100" s="6" t="inlineStr">
        <is>
          <t xml:space="preserve">Métrica</t>
        </is>
      </c>
      <c r="B100" s="6" t="inlineStr">
        <is>
          <t xml:space="preserve">Medida quantitativa derivada de um cálculo matemático sobre uma ou mais medições — por exemplo, número de defeitos dividido pela produção total. Divide-se em três categorias: métricas de produto (características do produto), de processo (resultados do processo, como satisfação do Cliente) e de projeto (execução do projeto, como custo e prazo). Neste repositório, cada métrica tem uma meta e um histórico de medições ao longo do tempo.</t>
        </is>
      </c>
      <c r="C100" s="6" t="inlineStr">
        <is>
          <t xml:space="preserve">CBOK 4.0</t>
        </is>
      </c>
    </row>
    <row r="101">
      <c r="A101" s="3" t="inlineStr">
        <is>
          <t xml:space="preserve">Medição</t>
        </is>
      </c>
      <c r="B101" s="3" t="inlineStr">
        <is>
          <t xml:space="preserve">Quantificação de um dado, num padrão e qualidade aceitáveis (precisão, completude, consistência, atualidade) — o dado bruto de um único momento no tempo. Uma métrica é calculada a partir de uma ou mais medições.</t>
        </is>
      </c>
      <c r="C101" s="3" t="inlineStr">
        <is>
          <t xml:space="preserve">CBOK 4.0</t>
        </is>
      </c>
    </row>
    <row r="102">
      <c r="A102" s="6" t="inlineStr">
        <is>
          <t xml:space="preserve">Agregação de Valor</t>
        </is>
      </c>
      <c r="B102" s="6" t="inlineStr">
        <is>
          <t xml:space="preserve">Tipo de atividade que contribui para o resultado do processo de forma positiva — por exemplo, confirmar com o Cliente se ficou satisfeito após um serviço. Um dos três tipos de atividade do CBOK, junto com Transferência e Controle.</t>
        </is>
      </c>
      <c r="C102" s="6" t="inlineStr">
        <is>
          <t xml:space="preserve">CBOK 4.0</t>
        </is>
      </c>
    </row>
    <row r="103">
      <c r="A103" s="3" t="inlineStr">
        <is>
          <t xml:space="preserve">Transferência</t>
        </is>
      </c>
      <c r="B103" s="3" t="inlineStr">
        <is>
          <t xml:space="preserve">Tipo de atividade que passa o controle do processo para outro departamento ou organização — por exemplo, encaminhar um Cliente para o setor responsável por resolver seu problema. Também chamada de handoff. Um dos três tipos de atividade do CBOK.</t>
        </is>
      </c>
      <c r="C103" s="3" t="inlineStr">
        <is>
          <t xml:space="preserve">CBOK 4.0</t>
        </is>
      </c>
    </row>
    <row r="104">
      <c r="A104" s="6" t="inlineStr">
        <is>
          <t xml:space="preserve">Atividade de Controle</t>
        </is>
      </c>
      <c r="B104" s="6" t="inlineStr">
        <is>
          <t xml:space="preserve">Ponto de verificação específico num processo, que assegura que ele se comporta dentro das tolerâncias desejadas e adere a padrões, requisitos legais ou regulamentares. Pode prevenir, detectar ou corrigir condições indesejadas. Um dos três tipos de atividade do CBOK.</t>
        </is>
      </c>
      <c r="C104" s="6" t="inlineStr">
        <is>
          <t xml:space="preserve">CBOK 4.0</t>
        </is>
      </c>
    </row>
    <row r="105">
      <c r="A105" s="3" t="inlineStr">
        <is>
          <t xml:space="preserve">RACI</t>
        </is>
      </c>
      <c r="B105" s="3" t="inlineStr">
        <is>
          <t xml:space="preserve">Modelo para registrar os papéis envolvidos numa atividade ou processo: Responsável/Executa (quem faz o trabalho), Aprova (quem responde pelo resultado), Consultado (quem contribui antes da decisão) e Informado (quem é avisado do resultado). Usado neste repositório na seção "Papéis e envolvidos".</t>
        </is>
      </c>
      <c r="C105" s="3" t="inlineStr">
        <is>
          <t xml:space="preserve">Prática de gestão de projetos e processos</t>
        </is>
      </c>
    </row>
    <row r="106">
      <c r="A106" s="6" t="inlineStr">
        <is>
          <t xml:space="preserve">ROI (Retorno sobre o Investimento)</t>
        </is>
      </c>
      <c r="B106" s="6" t="inlineStr">
        <is>
          <t xml:space="preserve">Relação entre o ganho obtido com uma iniciativa (por exemplo, economia de tempo ou de custo com a automatização de um processo) e o valor investido nela. Neste repositório é tratado como uma categoria de métrica, ao lado de SLA, produto, processo e projeto.</t>
        </is>
      </c>
      <c r="C106" s="6" t="inlineStr">
        <is>
          <t xml:space="preserve">CBOK 4.0</t>
        </is>
      </c>
    </row>
    <row r="107">
      <c r="A107" s="3" t="inlineStr">
        <is>
          <t xml:space="preserve">5W2H</t>
        </is>
      </c>
      <c r="B107" s="3" t="inlineStr">
        <is>
          <t xml:space="preserve">Checklist de atividades, prazos e responsabilidades usado no plano de ação da etapa de análise: o que, por que, onde, quando, por quem, como e quanto vai custar.</t>
        </is>
      </c>
      <c r="C107" s="3" t="inlineStr">
        <is>
          <t xml:space="preserve">RES 031/2025</t>
        </is>
      </c>
    </row>
    <row r="108">
      <c r="A108" s="6" t="inlineStr">
        <is>
          <t xml:space="preserve">Ator do Processo</t>
        </is>
      </c>
      <c r="B108" s="6" t="inlineStr">
        <is>
          <t xml:space="preserve">Empregado que participa, em algum momento, da execução do processo.</t>
        </is>
      </c>
      <c r="C108" s="6" t="inlineStr">
        <is>
          <t xml:space="preserve">RES 031/2025</t>
        </is>
      </c>
    </row>
    <row r="109">
      <c r="A109" s="3" t="inlineStr">
        <is>
          <t xml:space="preserve">Diagrama</t>
        </is>
      </c>
      <c r="B109" s="3" t="inlineStr">
        <is>
          <t xml:space="preserve">Representação gráfica que demonstra os principais elementos do fluxo do processo, ajudando a identificar e entender rapidamente suas atividades.</t>
        </is>
      </c>
      <c r="C109" s="3" t="inlineStr">
        <is>
          <t xml:space="preserve">RES 031/2025</t>
        </is>
      </c>
    </row>
    <row r="110">
      <c r="A110" s="6" t="inlineStr">
        <is>
          <t xml:space="preserve">Equipe de Gerenciamento de Processo</t>
        </is>
      </c>
      <c r="B110" s="6" t="inlineStr">
        <is>
          <t xml:space="preserve">Grupo formado pelo ponto focal do Nugep, pelo gestor do processo e por atores do processo, responsável por gerenciar o processo priorizado.</t>
        </is>
      </c>
      <c r="C110" s="6" t="inlineStr">
        <is>
          <t xml:space="preserve">RES 031/2025</t>
        </is>
      </c>
    </row>
    <row r="111">
      <c r="A111" s="3" t="inlineStr">
        <is>
          <t xml:space="preserve">Gestor do Processo</t>
        </is>
      </c>
      <c r="B111" s="3" t="inlineStr">
        <is>
          <t xml:space="preserve">Titular da unidade orgânica responsável pela execução do processo ou, na sua ausência, o demandante do processo. Aprova os processos mapeados pelo ponto focal, forma a equipe de gerenciamento e responde pelos resultados perante a UNP.</t>
        </is>
      </c>
      <c r="C111" s="3" t="inlineStr">
        <is>
          <t xml:space="preserve">RES 031/2025</t>
        </is>
      </c>
    </row>
    <row r="112">
      <c r="A112" s="6" t="inlineStr">
        <is>
          <t xml:space="preserve">Hierarquia de Processos</t>
        </is>
      </c>
      <c r="B112" s="6" t="inlineStr">
        <is>
          <t xml:space="preserve">Forma de visualizar como os processos se desdobram do nível mais alto — a cadeia de valor — até o mais baixo — as tarefas.</t>
        </is>
      </c>
      <c r="C112" s="6" t="inlineStr">
        <is>
          <t xml:space="preserve">RES 031/2025</t>
        </is>
      </c>
    </row>
    <row r="113">
      <c r="A113" s="3" t="inlineStr">
        <is>
          <t xml:space="preserve">Plano de Gerenciamento do Processo (PGP)</t>
        </is>
      </c>
      <c r="B113" s="3" t="inlineStr">
        <is>
          <t xml:space="preserve">Documento da etapa de planejamento, com o cronograma das etapas de conhecimento, análise, transformação, gerenciamento de desempenho, monitoramento e reavaliação do processo.</t>
        </is>
      </c>
      <c r="C113" s="3" t="inlineStr">
        <is>
          <t xml:space="preserve">RES 031/2025</t>
        </is>
      </c>
    </row>
    <row r="114">
      <c r="A114" s="6" t="inlineStr">
        <is>
          <t xml:space="preserve">Ponto Focal do Nugep</t>
        </is>
      </c>
      <c r="B114" s="6" t="inlineStr">
        <is>
          <t xml:space="preserve">Empregado que conduz e coordena os trabalhos de gerenciamento de processos na própria unidade orgânica, como agente multiplicador do Nugep.</t>
        </is>
      </c>
      <c r="C114" s="6" t="inlineStr">
        <is>
          <t xml:space="preserve">RES 031/2025</t>
        </is>
      </c>
    </row>
    <row r="115">
      <c r="A115" s="3" t="inlineStr">
        <is>
          <t xml:space="preserve">Procedimento (PRO)</t>
        </is>
      </c>
      <c r="B115" s="3" t="inlineStr">
        <is>
          <t xml:space="preserve">Documento que reúne objetivo, diagramas, referências legais, classificação na cadeia de valor, unidade responsável, sistemas, produtos, atores, tarefas, regras de negócio, cronograma e indicadores do processo.</t>
        </is>
      </c>
      <c r="C115" s="3" t="inlineStr">
        <is>
          <t xml:space="preserve">RES 031/2025</t>
        </is>
      </c>
    </row>
    <row r="116">
      <c r="A116" s="6" t="inlineStr">
        <is>
          <t xml:space="preserve">Regras de Negócio</t>
        </is>
      </c>
      <c r="B116" s="6" t="inlineStr">
        <is>
          <t xml:space="preserve">Premissas e restrições que garantem o funcionamento adequado da organização: definem o que, onde, por que e como algo será feito, e como será gerenciado e governado.</t>
        </is>
      </c>
      <c r="C116" s="6" t="inlineStr">
        <is>
          <t xml:space="preserve">RES 031/2025</t>
        </is>
      </c>
    </row>
    <row r="117">
      <c r="A117" s="3" t="inlineStr">
        <is>
          <t xml:space="preserve">Unidade Orgânica</t>
        </is>
      </c>
      <c r="B117" s="3" t="inlineStr">
        <is>
          <t xml:space="preserve">Toda e qualquer unidade com representação formal na estrutura orgânica da Empresa.</t>
        </is>
      </c>
      <c r="C117" s="3" t="inlineStr">
        <is>
          <t xml:space="preserve">RES 031/2025</t>
        </is>
      </c>
    </row>
    <row r="118">
      <c r="A118" s="6" t="inlineStr">
        <is>
          <t xml:space="preserve">Mapa</t>
        </is>
      </c>
      <c r="B118" s="6" t="inlineStr">
        <is>
          <t xml:space="preserve">Nível intermediário de detalhamento de um processo: evolução do diagrama que soma atores, eventos, regras e resultados. Usado para representar subprocessos, de preferência pelo “caminho feliz” — as exceções ficam na Tabela de Descrição das Atividades.</t>
        </is>
      </c>
      <c r="C118" s="6" t="inlineStr">
        <is>
          <t xml:space="preserve">RES 031/2025</t>
        </is>
      </c>
    </row>
    <row r="119">
      <c r="A119" s="3" t="inlineStr">
        <is>
          <t xml:space="preserve">Modelo</t>
        </is>
      </c>
      <c r="B119" s="3" t="inlineStr">
        <is>
          <t xml:space="preserve">Nível mais analítico de detalhamento de um processo, usado quando o mapa não é suficiente. Tem alto grau de precisão, mas exige cuidado para não poluir a leitura.</t>
        </is>
      </c>
      <c r="C119" s="3" t="inlineStr">
        <is>
          <t xml:space="preserve">RES 031/2025</t>
        </is>
      </c>
    </row>
  </sheetData>
  <autoFilter ref="A1:C1"/>
</worksheet>
</file>

<file path=xl/worksheets/sheet21.xml><?xml version="1.0" encoding="utf-8"?>
<worksheet xmlns="http://schemas.openxmlformats.org/spreadsheetml/2006/main">
  <sheetPr>
    <tabColor rgb="FF155BCB"/>
  </sheetPr>
  <dimension ref="A1:D25"/>
  <sheetViews>
    <sheetView workbookViewId="0" zoomScale="90">
      <pane ySplit="1" topLeftCell="A2" activePane="bottomLeft" state="frozen"/>
      <selection pane="bottomLeft"/>
    </sheetView>
  </sheetViews>
  <cols>
    <col min="1" max="1" width="7" customWidth="1"/>
    <col min="2" max="2" width="28" customWidth="1"/>
    <col min="3" max="3" width="50" customWidth="1"/>
    <col min="4" max="4" width="90" customWidth="1"/>
  </cols>
  <sheetData>
    <row r="1">
      <c r="A1" s="1" t="inlineStr">
        <is>
          <t xml:space="preserve">Ordem</t>
        </is>
      </c>
      <c r="B1" s="1" t="inlineStr">
        <is>
          <t xml:space="preserve">Categoria</t>
        </is>
      </c>
      <c r="C1" s="1" t="inlineStr">
        <is>
          <t xml:space="preserve">Pergunta</t>
        </is>
      </c>
      <c r="D1" s="1" t="inlineStr">
        <is>
          <t xml:space="preserve">Resposta</t>
        </is>
      </c>
    </row>
    <row r="2">
      <c r="A2" s="7">
        <v>1</v>
      </c>
      <c r="B2" s="7" t="inlineStr">
        <is>
          <t xml:space="preserve">Conceitos básicos</t>
        </is>
      </c>
      <c r="C2" s="6" t="inlineStr">
        <is>
          <t xml:space="preserve">O que é Gestão de Processos (BPM)?</t>
        </is>
      </c>
      <c r="D2" s="6" t="inlineStr">
        <is>
          <t xml:space="preserve">Business Process Management é uma disciplina gerencial integrada que combina técnicas, métodos e ferramentas para identificar, modelar, executar, monitorar e melhorar continuamente os processos de negócio, alinhando-os à estratégia e à entrega de valor (CBOK 4.0).</t>
        </is>
      </c>
    </row>
    <row r="3">
      <c r="A3" s="4">
        <v>2</v>
      </c>
      <c r="B3" s="4" t="inlineStr">
        <is>
          <t xml:space="preserve">Conceitos básicos</t>
        </is>
      </c>
      <c r="C3" s="3" t="inlineStr">
        <is>
          <t xml:space="preserve">Qual a diferença entre Gestão DE Processos e Gestão POR Processos?</t>
        </is>
      </c>
      <c r="D3" s="3" t="inlineStr">
        <is>
          <t xml:space="preserve">Gestão DE processos é o trabalho de melhorar processos individualmente: mapear, analisar, redesenhar e medir cada um. Gestão POR processos é o modelo de gestão da organização orientado a processos ponta a ponta — com donos, indicadores e decisões estruturadas pelos fluxos de valor, e não pelos silos funcionais. Este painel evidencia os dois: o repositório de processos (DE) e a cadeia de valor com governança (POR).</t>
        </is>
      </c>
    </row>
    <row r="4">
      <c r="A4" s="7">
        <v>3</v>
      </c>
      <c r="B4" s="7" t="inlineStr">
        <is>
          <t xml:space="preserve">Conceitos básicos</t>
        </is>
      </c>
      <c r="C4" s="6" t="inlineStr">
        <is>
          <t xml:space="preserve">Qual a diferença entre macroprocesso, processo, subprocesso, atividade e tarefa?</t>
        </is>
      </c>
      <c r="D4" s="6" t="inlineStr">
        <is>
          <t xml:space="preserve">São os níveis da arquitetura de processos (CBOK 4.0): o macroprocesso agrupa grandes conjuntos de processos da cadeia de valor; o processo entrega um resultado a um cliente interno ou externo; o subprocesso é um recorte gerenciável do processo; a atividade é o nível operacional modelado em BPMN; e a tarefa é a menor unidade de trabalho dentro de uma atividade.</t>
        </is>
      </c>
    </row>
    <row r="5">
      <c r="A5" s="4">
        <v>4</v>
      </c>
      <c r="B5" s="4" t="inlineStr">
        <is>
          <t xml:space="preserve">Conceitos básicos</t>
        </is>
      </c>
      <c r="C5" s="3" t="inlineStr">
        <is>
          <t xml:space="preserve">O que é um processo finalístico, gerencial e de suporte?</t>
        </is>
      </c>
      <c r="D5" s="3" t="inlineStr">
        <is>
          <t xml:space="preserve">Finalísticos (ou primários) entregam valor diretamente ao beneficiário — na Codevasf, irrigação, revitalização e desenvolvimento territorial. De suporte habilitam os demais (licitações, pessoas, TI). Gerenciais medem, controlam e direcionam a organização (estratégia, riscos e governança).</t>
        </is>
      </c>
    </row>
    <row r="6">
      <c r="A6" s="7">
        <v>5</v>
      </c>
      <c r="B6" s="7" t="inlineStr">
        <is>
          <t xml:space="preserve">Modelagem e SIPOC</t>
        </is>
      </c>
      <c r="C6" s="6" t="inlineStr">
        <is>
          <t xml:space="preserve">O que é SIPOC e como ler a ficha de um processo?</t>
        </is>
      </c>
      <c r="D6" s="6" t="inlineStr">
        <is>
          <t xml:space="preserve">SIPOC é a visão de alto nível do processo em cinco colunas: Fornecedores, Entradas, Processo, Saídas e Beneficiários. Na ficha de cada processo deste painel, o SIPOC aparece logo após os dados gerais, seguido dos marcos M1–M10, indicadores, riscos e documentos vinculados.</t>
        </is>
      </c>
    </row>
    <row r="7">
      <c r="A7" s="4">
        <v>6</v>
      </c>
      <c r="B7" s="4" t="inlineStr">
        <is>
          <t xml:space="preserve">Modelagem e SIPOC</t>
        </is>
      </c>
      <c r="C7" s="3" t="inlineStr">
        <is>
          <t xml:space="preserve">O que é AS-IS e TO-BE?</t>
        </is>
      </c>
      <c r="D7" s="3" t="inlineStr">
        <is>
          <t xml:space="preserve">AS-IS é o retrato do processo como ele é executado hoje, usado para diagnóstico. TO-BE é o desenho do processo futuro, após a análise de melhorias. Os dois modelos são validados formalmente com o dono do processo antes da publicação (marcos M5 e M8).</t>
        </is>
      </c>
    </row>
    <row r="8">
      <c r="A8" s="7">
        <v>7</v>
      </c>
      <c r="B8" s="7" t="inlineStr">
        <is>
          <t xml:space="preserve">Modelagem e SIPOC</t>
        </is>
      </c>
      <c r="C8" s="6" t="inlineStr">
        <is>
          <t xml:space="preserve">Que notação a Codevasf usa para modelar processos?</t>
        </is>
      </c>
      <c r="D8" s="6" t="inlineStr">
        <is>
          <t xml:space="preserve">BPMN 2.0, modelada preferencialmente no Bizagi Modeler, conforme o Guia de Gerenciamento de Processos (RES 031/2025). Os diagramas publicados aparecem na ficha de cada macroprocesso, processo e subprocesso.</t>
        </is>
      </c>
    </row>
    <row r="9">
      <c r="A9" s="4">
        <v>8</v>
      </c>
      <c r="B9" s="4" t="inlineStr">
        <is>
          <t xml:space="preserve">Modelagem e SIPOC</t>
        </is>
      </c>
      <c r="C9" s="3" t="inlineStr">
        <is>
          <t xml:space="preserve">Como propor uma mudança em um processo já mapeado?</t>
        </is>
      </c>
      <c r="D9" s="3" t="inlineStr">
        <is>
          <t xml:space="preserve">Use o botão flutuante “Sugerir melhoria de processo” (que abre um e-mail para a UNP) ou procure o dono do processo indicado na ficha. Propostas aceitas abrem um novo ciclo de análise e redesenho, registrado no processo e-Codevasf/e-Codevasf correspondente.</t>
        </is>
      </c>
    </row>
    <row r="10">
      <c r="A10" s="7">
        <v>9</v>
      </c>
      <c r="B10" s="7" t="inlineStr">
        <is>
          <t xml:space="preserve">Cadeia de Valor e governança</t>
        </is>
      </c>
      <c r="C10" s="6" t="inlineStr">
        <is>
          <t xml:space="preserve">O que é a Cadeia de Valor Integrada da Codevasf?</t>
        </is>
      </c>
      <c r="D10" s="6" t="inlineStr">
        <is>
          <t xml:space="preserve">É a representação dos macroprocessos da Companhia organizados por contribuição ao valor público: gerenciais no direcionamento, finalísticos na entrega à sociedade e de suporte na sustentação — emoldurados pela missão, visão, propósito e valores. Ela é a porta de entrada de navegação deste painel.</t>
        </is>
      </c>
    </row>
    <row r="11">
      <c r="A11" s="4">
        <v>10</v>
      </c>
      <c r="B11" s="4" t="inlineStr">
        <is>
          <t xml:space="preserve">Cadeia de Valor e governança</t>
        </is>
      </c>
      <c r="C11" s="3" t="inlineStr">
        <is>
          <t xml:space="preserve">Quem é o dono do processo?</t>
        </is>
      </c>
      <c r="D11" s="3" t="inlineStr">
        <is>
          <t xml:space="preserve">É a pessoa formalmente responsável pelo desempenho, pela integridade e pela melhoria contínua do processo de ponta a ponta, independentemente da hierarquia (CBOK 4.0). O dono está identificado na ficha de cada processo.</t>
        </is>
      </c>
    </row>
    <row r="12">
      <c r="A12" s="7">
        <v>11</v>
      </c>
      <c r="B12" s="7" t="inlineStr">
        <is>
          <t xml:space="preserve">Cadeia de Valor e governança</t>
        </is>
      </c>
      <c r="C12" s="6" t="inlineStr">
        <is>
          <t xml:space="preserve">Qual o papel da UNP, da GPE e da AE?</t>
        </is>
      </c>
      <c r="D12" s="6" t="inlineStr">
        <is>
          <t xml:space="preserve">A UNP é o escritório de processos: conduz a metodologia, mantém o repositório e apoia as áreas. Ela integra a GPE (Gerência de Planejamento Estratégico), que por sua vez se vincula à AE (Área de Estratégia e Finanças), instância superior de governança.</t>
        </is>
      </c>
    </row>
    <row r="13">
      <c r="A13" s="4">
        <v>12</v>
      </c>
      <c r="B13" s="4" t="inlineStr">
        <is>
          <t xml:space="preserve">Cadeia de Valor e governança</t>
        </is>
      </c>
      <c r="C13" s="3" t="inlineStr">
        <is>
          <t xml:space="preserve">Quem aprova as mudanças nos processos?</t>
        </is>
      </c>
      <c r="D13" s="3" t="inlineStr">
        <is>
          <t xml:space="preserve">O dono do processo valida os modelos (AS-IS e TO-BE) e as instâncias de governança definidas na RES 031/2025 aprovam a publicação, com apoio metodológico da UNP. Mudanças que alteram normativos seguem também o fluxo do Sistema Normativo.</t>
        </is>
      </c>
    </row>
    <row r="14">
      <c r="A14" s="7">
        <v>13</v>
      </c>
      <c r="B14" s="7" t="inlineStr">
        <is>
          <t xml:space="preserve">Indicadores, metas e riscos</t>
        </is>
      </c>
      <c r="C14" s="6" t="inlineStr">
        <is>
          <t xml:space="preserve">O que é um KPI?</t>
        </is>
      </c>
      <c r="D14" s="6" t="inlineStr">
        <is>
          <t xml:space="preserve">Key Performance Indicator: um indicador-chave de desempenho, com fórmula, fonte, meta, periodicidade e responsável definidos. A aba Indicadores lista os KPIs por nível (macroprocesso, processo, subprocesso) com a situação calculada em relação à meta.</t>
        </is>
      </c>
    </row>
    <row r="15">
      <c r="A15" s="4">
        <v>14</v>
      </c>
      <c r="B15" s="4" t="inlineStr">
        <is>
          <t xml:space="preserve">Indicadores, metas e riscos</t>
        </is>
      </c>
      <c r="C15" s="3" t="inlineStr">
        <is>
          <t xml:space="preserve">Qual a diferença entre eficiência, eficácia e efetividade?</t>
        </is>
      </c>
      <c r="D15" s="3" t="inlineStr">
        <is>
          <t xml:space="preserve">Eficiência é fazer certo as coisas (relação produto/recursos); eficácia é fazer as coisas certas (alcançar o resultado pretendido); efetividade é o impacto real e duradouro no público-alvo — a combinação das duas com sustentabilidade.</t>
        </is>
      </c>
    </row>
    <row r="16">
      <c r="A16" s="7">
        <v>15</v>
      </c>
      <c r="B16" s="7" t="inlineStr">
        <is>
          <t xml:space="preserve">Indicadores, metas e riscos</t>
        </is>
      </c>
      <c r="C16" s="6" t="inlineStr">
        <is>
          <t xml:space="preserve">Como os riscos são classificados?</t>
        </is>
      </c>
      <c r="D16" s="6" t="inlineStr">
        <is>
          <t xml:space="preserve">Pela matriz 5×5 de probabilidade × impacto: o produto P×I gera o nível — Baixo (até 4), Moderado (5 a 11), Alto (12 a 19) e Extremo (20 a 25). A aba Riscos mostra a matriz com os riscos posicionados e a tabela com resposta, controles e status.</t>
        </is>
      </c>
    </row>
    <row r="17">
      <c r="A17" s="4">
        <v>16</v>
      </c>
      <c r="B17" s="4" t="inlineStr">
        <is>
          <t xml:space="preserve">Indicadores, metas e riscos</t>
        </is>
      </c>
      <c r="C17" s="3" t="inlineStr">
        <is>
          <t xml:space="preserve">Onde vejo os riscos do projeto de mapeamento?</t>
        </is>
      </c>
      <c r="D17" s="3" t="inlineStr">
        <is>
          <t xml:space="preserve">Na aba Riscos (visão geral, com matriz e tabela) e na ficha de cada item da hierarquia, que lista os riscos vinculados àquele macroprocesso, processo, subprocesso ou atividade.</t>
        </is>
      </c>
    </row>
    <row r="18">
      <c r="A18" s="7">
        <v>17</v>
      </c>
      <c r="B18" s="7" t="inlineStr">
        <is>
          <t xml:space="preserve">Plano de Ações AE/GPE</t>
        </is>
      </c>
      <c r="C18" s="6" t="inlineStr">
        <is>
          <t xml:space="preserve">O que é o Plano de Ações AE/GPE 2026?</t>
        </is>
      </c>
      <c r="D18" s="6" t="inlineStr">
        <is>
          <t xml:space="preserve">É o plano conduzido pela AE/GPE/UNP para estruturar o escritório de processos, mapear os processos prioritários e implantar a governança de processos na Codevasf. Os projetos de mapeamento deste painel derivam dele. (Nesta demonstração, os dados são fictícios.)</t>
        </is>
      </c>
    </row>
    <row r="19">
      <c r="A19" s="4">
        <v>18</v>
      </c>
      <c r="B19" s="4" t="inlineStr">
        <is>
          <t xml:space="preserve">Plano de Ações AE/GPE</t>
        </is>
      </c>
      <c r="C19" s="3" t="inlineStr">
        <is>
          <t xml:space="preserve">Quem é a responsável geral pelo plano?</t>
        </is>
      </c>
      <c r="D19" s="3" t="inlineStr">
        <is>
          <t xml:space="preserve">A coordenação do NUGEP — Núcleo de Gestão Normativa e de Processos (ver aba NUGEP), em articulação com a GPE e a AE.</t>
        </is>
      </c>
    </row>
    <row r="20">
      <c r="A20" s="7">
        <v>19</v>
      </c>
      <c r="B20" s="7" t="inlineStr">
        <is>
          <t xml:space="preserve">Plano de Ações AE/GPE</t>
        </is>
      </c>
      <c r="C20" s="6" t="inlineStr">
        <is>
          <t xml:space="preserve">Como o avanço das ações é medido?</t>
        </is>
      </c>
      <c r="D20" s="6" t="inlineStr">
        <is>
          <t xml:space="preserve">Pelos marcos M1–M10 de cada mapeamento, pelo percentual de execução e pelos indicadores da aba Indicadores.</t>
        </is>
      </c>
    </row>
    <row r="21">
      <c r="A21" s="4">
        <v>20</v>
      </c>
      <c r="B21" s="4" t="inlineStr">
        <is>
          <t xml:space="preserve">Plano de Ações AE/GPE</t>
        </is>
      </c>
      <c r="C21" s="3" t="inlineStr">
        <is>
          <t xml:space="preserve">O painel usa PMBOK ou CBOK?</t>
        </is>
      </c>
      <c r="D21" s="3" t="inlineStr">
        <is>
          <t xml:space="preserve">Os dois, com papéis distintos: o CBOK 4.0 orienta o conteúdo de processos (hierarquia, SIPOC, ciclo de vida BPM, indicadores); o PMBOK orienta a gestão de cada mapeamento como projeto (termo de abertura, escopo, marcos, riscos e lições aprendidas).</t>
        </is>
      </c>
    </row>
    <row r="22">
      <c r="A22" s="7">
        <v>21</v>
      </c>
      <c r="B22" s="7" t="inlineStr">
        <is>
          <t xml:space="preserve">Como usar o painel</t>
        </is>
      </c>
      <c r="C22" s="6" t="inlineStr">
        <is>
          <t xml:space="preserve">Como pesquiso um processo?</t>
        </is>
      </c>
      <c r="D22" s="6" t="inlineStr">
        <is>
          <t xml:space="preserve">Use a busca no topo da página (digite e pressione Enter) para pesquisar em processos, documentos, glossário e registros — ou navegue pela aba Processos, filtrando por macroprocesso, status e texto.</t>
        </is>
      </c>
    </row>
    <row r="23">
      <c r="A23" s="4">
        <v>22</v>
      </c>
      <c r="B23" s="4" t="inlineStr">
        <is>
          <t xml:space="preserve">Como usar o painel</t>
        </is>
      </c>
      <c r="C23" s="3" t="inlineStr">
        <is>
          <t xml:space="preserve">Como sugerir uma melhoria ou reportar um erro?</t>
        </is>
      </c>
      <c r="D23" s="3" t="inlineStr">
        <is>
          <t xml:space="preserve">Pelo botão flutuante “Sugerir melhoria de processo”, que abre um e-mail para a UNP (ae.gpe.unp@codevasf.gov.br). Indique o código do processo para agilizar a análise.</t>
        </is>
      </c>
    </row>
    <row r="24">
      <c r="A24" s="7">
        <v>23</v>
      </c>
      <c r="B24" s="7" t="inlineStr">
        <is>
          <t xml:space="preserve">Como usar o painel</t>
        </is>
      </c>
      <c r="C24" s="6" t="inlineStr">
        <is>
          <t xml:space="preserve">Como o painel é alimentado?</t>
        </is>
      </c>
      <c r="D24" s="6" t="inlineStr">
        <is>
          <t xml:space="preserve">Por uma planilha única (Google Sheets ou o arquivo data/painel-processos-dados.xlsx do repositório): cadeia de valor, fichas, documentos, riscos, indicadores, jornada, repositório, NUGEP, glossário e FAQ vêm todos de lá. Os detalhes estão na aba LEIA-ME da planilha e no README.</t>
        </is>
      </c>
    </row>
    <row r="25">
      <c r="A25" s="4">
        <v>24</v>
      </c>
      <c r="B25" s="4" t="inlineStr">
        <is>
          <t xml:space="preserve">Como usar o painel</t>
        </is>
      </c>
      <c r="C25" s="3" t="inlineStr">
        <is>
          <t xml:space="preserve">Onde encontro os modelos, a metodologia e o guia oficiais?</t>
        </is>
      </c>
      <c r="D25" s="3" t="inlineStr">
        <is>
          <t xml:space="preserve">Na aba Repositório: a jornada de mapeamento, a Metodologia e o Guia de Gerenciamento de Processos (RES 031/2025, na intranet/e-Codevasf), os instrumentos por fase do ciclo BPM, os templates e as ferramentas de modelagem.</t>
        </is>
      </c>
    </row>
  </sheetData>
  <autoFilter ref="A1:D1"/>
  <dataValidations count="1"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B2:B500">
      <formula1>Listas!$X$2:$X$7</formula1>
    </dataValidation>
  </dataValidations>
</worksheet>
</file>

<file path=xl/worksheets/sheet22.xml><?xml version="1.0" encoding="utf-8"?>
<worksheet xmlns="http://schemas.openxmlformats.org/spreadsheetml/2006/main">
  <sheetPr>
    <tabColor rgb="FF888888"/>
  </sheetPr>
  <dimension ref="A1:B425"/>
  <sheetViews>
    <sheetView workbookViewId="0" zoomScale="90">
      <pane ySplit="1" topLeftCell="A2" activePane="bottomLeft" state="frozen"/>
      <selection pane="bottomLeft"/>
    </sheetView>
  </sheetViews>
  <cols>
    <col min="1" max="1" width="20" customWidth="1"/>
    <col min="2" max="2" width="60" customWidth="1"/>
  </cols>
  <sheetData>
    <row r="1">
      <c r="A1" s="1" t="inlineStr">
        <is>
          <t xml:space="preserve">Sigla</t>
        </is>
      </c>
      <c r="B1" s="1" t="inlineStr">
        <is>
          <t xml:space="preserve">Nome</t>
        </is>
      </c>
    </row>
    <row r="2">
      <c r="A2" s="3" t="inlineStr">
        <is>
          <t xml:space="preserve">1ª/AJ</t>
        </is>
      </c>
      <c r="B2" s="3" t="inlineStr">
        <is>
          <t xml:space="preserve">Assessoria Jurídica Regional</t>
        </is>
      </c>
    </row>
    <row r="3">
      <c r="A3" s="3" t="inlineStr">
        <is>
          <t xml:space="preserve">1ª/CIG</t>
        </is>
      </c>
      <c r="B3" s="3" t="inlineStr">
        <is>
          <t xml:space="preserve">Centro Integrado de Recursos Pesqueiros e Aquicultura de Gorutuba</t>
        </is>
      </c>
    </row>
    <row r="4">
      <c r="A4" s="3" t="inlineStr">
        <is>
          <t xml:space="preserve">1ª/CIM</t>
        </is>
      </c>
      <c r="B4" s="3" t="inlineStr">
        <is>
          <t xml:space="preserve">Centro Integrado de Recursos Pesqueiros e Aquicultura de Três Marias</t>
        </is>
      </c>
    </row>
    <row r="5">
      <c r="A5" s="3" t="inlineStr">
        <is>
          <t xml:space="preserve">1ª/Cogex</t>
        </is>
      </c>
      <c r="B5" s="3" t="inlineStr">
        <is>
          <t xml:space="preserve">Comitê de Gestão Executiva da Superintendência Regional</t>
        </is>
      </c>
    </row>
    <row r="6">
      <c r="A6" s="3" t="inlineStr">
        <is>
          <t xml:space="preserve">1ª/EAL</t>
        </is>
      </c>
      <c r="B6" s="3" t="inlineStr">
        <is>
          <t xml:space="preserve">Escritório de Apoio Técnico de Almenara</t>
        </is>
      </c>
    </row>
    <row r="7">
      <c r="A7" s="3" t="inlineStr">
        <is>
          <t xml:space="preserve">1ª/GB</t>
        </is>
      </c>
      <c r="B7" s="3" t="inlineStr">
        <is>
          <t xml:space="preserve">Gabinete da Superintendência Regional</t>
        </is>
      </c>
    </row>
    <row r="8">
      <c r="A8" s="3" t="inlineStr">
        <is>
          <t xml:space="preserve">1ª/GB/URC</t>
        </is>
      </c>
      <c r="B8" s="3" t="inlineStr">
        <is>
          <t xml:space="preserve">Unidade Regional de Comunicação</t>
        </is>
      </c>
    </row>
    <row r="9">
      <c r="A9" s="3" t="inlineStr">
        <is>
          <t xml:space="preserve">1ª/GRA</t>
        </is>
      </c>
      <c r="B9" s="3" t="inlineStr">
        <is>
          <t xml:space="preserve">Gerência Regional de Administração e Tecnologia</t>
        </is>
      </c>
    </row>
    <row r="10">
      <c r="A10" s="3" t="inlineStr">
        <is>
          <t xml:space="preserve">1ª/GRA/UGP</t>
        </is>
      </c>
      <c r="B10" s="3" t="inlineStr">
        <is>
          <t xml:space="preserve">Unidade Regional de Gestão de Pessoas</t>
        </is>
      </c>
    </row>
    <row r="11">
      <c r="A11" s="3" t="inlineStr">
        <is>
          <t xml:space="preserve">1ª/GRA/USA</t>
        </is>
      </c>
      <c r="B11" s="3" t="inlineStr">
        <is>
          <t xml:space="preserve">Unidade Regional de Patrimônio, Logística e Serviços Auxiliares</t>
        </is>
      </c>
    </row>
    <row r="12">
      <c r="A12" s="3" t="inlineStr">
        <is>
          <t xml:space="preserve">1ª/GRA/UTI</t>
        </is>
      </c>
      <c r="B12" s="3" t="inlineStr">
        <is>
          <t xml:space="preserve">Unidade Regional de Tecnologia da Informação</t>
        </is>
      </c>
    </row>
    <row r="13">
      <c r="A13" s="3" t="inlineStr">
        <is>
          <t xml:space="preserve">1ª/GRD</t>
        </is>
      </c>
      <c r="B13" s="3" t="inlineStr">
        <is>
          <t xml:space="preserve">Gerência Regional de Infraestrutura</t>
        </is>
      </c>
    </row>
    <row r="14">
      <c r="A14" s="3" t="inlineStr">
        <is>
          <t xml:space="preserve">1ª/GRD/UEP</t>
        </is>
      </c>
      <c r="B14" s="3" t="inlineStr">
        <is>
          <t xml:space="preserve">Unidade Regional de Estudos e Projetos</t>
        </is>
      </c>
    </row>
    <row r="15">
      <c r="A15" s="3" t="inlineStr">
        <is>
          <t xml:space="preserve">1ª/GRD/UIP</t>
        </is>
      </c>
      <c r="B15" s="3" t="inlineStr">
        <is>
          <t xml:space="preserve">Unidade Regional de Implantação e Acompanhamento de Projetos</t>
        </is>
      </c>
    </row>
    <row r="16">
      <c r="A16" s="3" t="inlineStr">
        <is>
          <t xml:space="preserve">1ª/GRG</t>
        </is>
      </c>
      <c r="B16" s="3" t="inlineStr">
        <is>
          <t xml:space="preserve">Gerência Regional de Estratégia e Finanças</t>
        </is>
      </c>
    </row>
    <row r="17">
      <c r="A17" s="3" t="inlineStr">
        <is>
          <t xml:space="preserve">1ª/GRG/UCB</t>
        </is>
      </c>
      <c r="B17" s="3" t="inlineStr">
        <is>
          <t xml:space="preserve">Unidade Regional de Contabilidade</t>
        </is>
      </c>
    </row>
    <row r="18">
      <c r="A18" s="3" t="inlineStr">
        <is>
          <t xml:space="preserve">1ª/GRG/UFN</t>
        </is>
      </c>
      <c r="B18" s="3" t="inlineStr">
        <is>
          <t xml:space="preserve">Unidade Regional de Finanças e Cobrança</t>
        </is>
      </c>
    </row>
    <row r="19">
      <c r="A19" s="3" t="inlineStr">
        <is>
          <t xml:space="preserve">1ª/GRG/UFN/SCB</t>
        </is>
      </c>
      <c r="B19" s="3" t="inlineStr">
        <is>
          <t xml:space="preserve">Setor de Cobrança</t>
        </is>
      </c>
    </row>
    <row r="20">
      <c r="A20" s="3" t="inlineStr">
        <is>
          <t xml:space="preserve">1ª/GRG/UMC</t>
        </is>
      </c>
      <c r="B20" s="3" t="inlineStr">
        <is>
          <t xml:space="preserve">Unidade Regional de Monitoramento e de Controle de Contratos e Convênios</t>
        </is>
      </c>
    </row>
    <row r="21">
      <c r="A21" s="3" t="inlineStr">
        <is>
          <t xml:space="preserve">1ª/GRG/URO</t>
        </is>
      </c>
      <c r="B21" s="3" t="inlineStr">
        <is>
          <t xml:space="preserve">Unidade Regional Orçamentária</t>
        </is>
      </c>
    </row>
    <row r="22">
      <c r="A22" s="3" t="inlineStr">
        <is>
          <t xml:space="preserve">1ª/GRI</t>
        </is>
      </c>
      <c r="B22" s="3" t="inlineStr">
        <is>
          <t xml:space="preserve">Gerência Regional de Irrigação e Operações</t>
        </is>
      </c>
    </row>
    <row r="23">
      <c r="A23" s="3" t="inlineStr">
        <is>
          <t xml:space="preserve">1ª/GRI/UEI</t>
        </is>
      </c>
      <c r="B23" s="3" t="inlineStr">
        <is>
          <t xml:space="preserve">Unidade Regional de Gestão dos Empreendimentos de Irrigação</t>
        </is>
      </c>
    </row>
    <row r="24">
      <c r="A24" s="3" t="inlineStr">
        <is>
          <t xml:space="preserve">1ª/GRI/URP</t>
        </is>
      </c>
      <c r="B24" s="3" t="inlineStr">
        <is>
          <t xml:space="preserve">Unidade Regional de Apoio à Produção</t>
        </is>
      </c>
    </row>
    <row r="25">
      <c r="A25" s="3" t="inlineStr">
        <is>
          <t xml:space="preserve">1ª/GRR</t>
        </is>
      </c>
      <c r="B25" s="3" t="inlineStr">
        <is>
          <t xml:space="preserve">Gerência Regional de Revitalização e Desenvolvimento Territorial</t>
        </is>
      </c>
    </row>
    <row r="26">
      <c r="A26" s="3" t="inlineStr">
        <is>
          <t xml:space="preserve">1ª/GRR/UDT</t>
        </is>
      </c>
      <c r="B26" s="3" t="inlineStr">
        <is>
          <t xml:space="preserve">Unidade Regional de Desenvolvimento Territorial</t>
        </is>
      </c>
    </row>
    <row r="27">
      <c r="A27" s="3" t="inlineStr">
        <is>
          <t xml:space="preserve">1ª/GRR/UES</t>
        </is>
      </c>
      <c r="B27" s="3" t="inlineStr">
        <is>
          <t xml:space="preserve">Unidade Regional de Empreendimentos Socioambientais</t>
        </is>
      </c>
    </row>
    <row r="28">
      <c r="A28" s="3" t="inlineStr">
        <is>
          <t xml:space="preserve">1ª/GRS</t>
        </is>
      </c>
      <c r="B28" s="3" t="inlineStr">
        <is>
          <t xml:space="preserve">Gerência Regional de Suporte Integrado</t>
        </is>
      </c>
    </row>
    <row r="29">
      <c r="A29" s="3" t="inlineStr">
        <is>
          <t xml:space="preserve">1ª/GRS/ULF</t>
        </is>
      </c>
      <c r="B29" s="3" t="inlineStr">
        <is>
          <t xml:space="preserve">Unidade Regional de Licenciamento Ambiental e Administração Fundiária</t>
        </is>
      </c>
    </row>
    <row r="30">
      <c r="A30" s="3" t="inlineStr">
        <is>
          <t xml:space="preserve">1ª/SL</t>
        </is>
      </c>
      <c r="B30" s="3" t="inlineStr">
        <is>
          <t xml:space="preserve">Secretaria Regional de Licitações</t>
        </is>
      </c>
    </row>
    <row r="31">
      <c r="A31" s="3" t="inlineStr">
        <is>
          <t xml:space="preserve">1ª/SR</t>
        </is>
      </c>
      <c r="B31" s="3" t="inlineStr">
        <is>
          <t xml:space="preserve">1ª Superintendência Regional</t>
        </is>
      </c>
    </row>
    <row r="32">
      <c r="A32" s="3" t="inlineStr">
        <is>
          <t xml:space="preserve">2ª/AJ</t>
        </is>
      </c>
      <c r="B32" s="3" t="inlineStr">
        <is>
          <t xml:space="preserve">Assessoria Jurídica Regional</t>
        </is>
      </c>
    </row>
    <row r="33">
      <c r="A33" s="3" t="inlineStr">
        <is>
          <t xml:space="preserve">2ª/CIX</t>
        </is>
      </c>
      <c r="B33" s="3" t="inlineStr">
        <is>
          <t xml:space="preserve">Centro Integrado de Recursos Pesqueiros e Aquicultura de Xique-Xique</t>
        </is>
      </c>
    </row>
    <row r="34">
      <c r="A34" s="3" t="inlineStr">
        <is>
          <t xml:space="preserve">2ª/Cogex</t>
        </is>
      </c>
      <c r="B34" s="3" t="inlineStr">
        <is>
          <t xml:space="preserve">Comitê de Gestão Executiva da Superintendência Regional</t>
        </is>
      </c>
    </row>
    <row r="35">
      <c r="A35" s="3" t="inlineStr">
        <is>
          <t xml:space="preserve">2ª/EGU</t>
        </is>
      </c>
      <c r="B35" s="3" t="inlineStr">
        <is>
          <t xml:space="preserve">Escritório de Apoio Técnico de Guanambi</t>
        </is>
      </c>
    </row>
    <row r="36">
      <c r="A36" s="3" t="inlineStr">
        <is>
          <t xml:space="preserve">2ª/EIR</t>
        </is>
      </c>
      <c r="B36" s="3" t="inlineStr">
        <is>
          <t xml:space="preserve">Escritório de Apoio Técnico de Irecê</t>
        </is>
      </c>
    </row>
    <row r="37">
      <c r="A37" s="3" t="inlineStr">
        <is>
          <t xml:space="preserve">2ª/GB</t>
        </is>
      </c>
      <c r="B37" s="3" t="inlineStr">
        <is>
          <t xml:space="preserve">Gabinete da Superintendência Regional</t>
        </is>
      </c>
    </row>
    <row r="38">
      <c r="A38" s="3" t="inlineStr">
        <is>
          <t xml:space="preserve">2ª/GB/URC</t>
        </is>
      </c>
      <c r="B38" s="3" t="inlineStr">
        <is>
          <t xml:space="preserve">Unidade Regional de Comunicação</t>
        </is>
      </c>
    </row>
    <row r="39">
      <c r="A39" s="3" t="inlineStr">
        <is>
          <t xml:space="preserve">2ª/GRA</t>
        </is>
      </c>
      <c r="B39" s="3" t="inlineStr">
        <is>
          <t xml:space="preserve">Gerência Regional de Administração e Tecnologia</t>
        </is>
      </c>
    </row>
    <row r="40">
      <c r="A40" s="3" t="inlineStr">
        <is>
          <t xml:space="preserve">2ª/GRA/UGP</t>
        </is>
      </c>
      <c r="B40" s="3" t="inlineStr">
        <is>
          <t xml:space="preserve">Unidade Regional de Gestão de Pessoas</t>
        </is>
      </c>
    </row>
    <row r="41">
      <c r="A41" s="3" t="inlineStr">
        <is>
          <t xml:space="preserve">2ª/GRA/USA</t>
        </is>
      </c>
      <c r="B41" s="3" t="inlineStr">
        <is>
          <t xml:space="preserve">Unidade Regional de Patrimônio, Logística e Serviços Auxiliares</t>
        </is>
      </c>
    </row>
    <row r="42">
      <c r="A42" s="3" t="inlineStr">
        <is>
          <t xml:space="preserve">2ª/GRA/UTI</t>
        </is>
      </c>
      <c r="B42" s="3" t="inlineStr">
        <is>
          <t xml:space="preserve">Unidade Regional de Tecnologia da Informação</t>
        </is>
      </c>
    </row>
    <row r="43">
      <c r="A43" s="3" t="inlineStr">
        <is>
          <t xml:space="preserve">2ª/GRD</t>
        </is>
      </c>
      <c r="B43" s="3" t="inlineStr">
        <is>
          <t xml:space="preserve">Gerência Regional de Infraestrutura</t>
        </is>
      </c>
    </row>
    <row r="44">
      <c r="A44" s="3" t="inlineStr">
        <is>
          <t xml:space="preserve">2ª/GRD/UEP</t>
        </is>
      </c>
      <c r="B44" s="3" t="inlineStr">
        <is>
          <t xml:space="preserve">Unidade Regional de Estudos e Projetos</t>
        </is>
      </c>
    </row>
    <row r="45">
      <c r="A45" s="3" t="inlineStr">
        <is>
          <t xml:space="preserve">2ª/GRD/UIP</t>
        </is>
      </c>
      <c r="B45" s="3" t="inlineStr">
        <is>
          <t xml:space="preserve">Unidade Regional de Implantação e Acompanhamento de Projetos</t>
        </is>
      </c>
    </row>
    <row r="46">
      <c r="A46" s="3" t="inlineStr">
        <is>
          <t xml:space="preserve">2ª/GRG</t>
        </is>
      </c>
      <c r="B46" s="3" t="inlineStr">
        <is>
          <t xml:space="preserve">Gerência Regional de Estratégia e Finanças</t>
        </is>
      </c>
    </row>
    <row r="47">
      <c r="A47" s="3" t="inlineStr">
        <is>
          <t xml:space="preserve">2ª/GRG/UCB</t>
        </is>
      </c>
      <c r="B47" s="3" t="inlineStr">
        <is>
          <t xml:space="preserve">Unidade Regional de Contabilidade</t>
        </is>
      </c>
    </row>
    <row r="48">
      <c r="A48" s="3" t="inlineStr">
        <is>
          <t xml:space="preserve">2ª/GRG/UFN</t>
        </is>
      </c>
      <c r="B48" s="3" t="inlineStr">
        <is>
          <t xml:space="preserve">Unidade Regional de Finanças e Cobrança</t>
        </is>
      </c>
    </row>
    <row r="49">
      <c r="A49" s="3" t="inlineStr">
        <is>
          <t xml:space="preserve">2ª/GRG/UFN/SCB</t>
        </is>
      </c>
      <c r="B49" s="3" t="inlineStr">
        <is>
          <t xml:space="preserve">Setor de Cobrança</t>
        </is>
      </c>
    </row>
    <row r="50">
      <c r="A50" s="3" t="inlineStr">
        <is>
          <t xml:space="preserve">2ª/GRG/UMC</t>
        </is>
      </c>
      <c r="B50" s="3" t="inlineStr">
        <is>
          <t xml:space="preserve">Unidade Regional de Monitoramento e de Controle de Contratos e Convênios</t>
        </is>
      </c>
    </row>
    <row r="51">
      <c r="A51" s="3" t="inlineStr">
        <is>
          <t xml:space="preserve">2ª/GRG/URO</t>
        </is>
      </c>
      <c r="B51" s="3" t="inlineStr">
        <is>
          <t xml:space="preserve">Unidade Regional Orçamentária</t>
        </is>
      </c>
    </row>
    <row r="52">
      <c r="A52" s="3" t="inlineStr">
        <is>
          <t xml:space="preserve">2ª/GRI</t>
        </is>
      </c>
      <c r="B52" s="3" t="inlineStr">
        <is>
          <t xml:space="preserve">Gerência Regional de Irrigação e Operações</t>
        </is>
      </c>
    </row>
    <row r="53">
      <c r="A53" s="3" t="inlineStr">
        <is>
          <t xml:space="preserve">2ª/GRI/UEI</t>
        </is>
      </c>
      <c r="B53" s="3" t="inlineStr">
        <is>
          <t xml:space="preserve">Unidade Regional de Gestão dos Empreendimentos de Irrigação</t>
        </is>
      </c>
    </row>
    <row r="54">
      <c r="A54" s="3" t="inlineStr">
        <is>
          <t xml:space="preserve">2ª/GRI/URP</t>
        </is>
      </c>
      <c r="B54" s="3" t="inlineStr">
        <is>
          <t xml:space="preserve">Unidade Regional de Apoio à Produção</t>
        </is>
      </c>
    </row>
    <row r="55">
      <c r="A55" s="3" t="inlineStr">
        <is>
          <t xml:space="preserve">2ª/GRR</t>
        </is>
      </c>
      <c r="B55" s="3" t="inlineStr">
        <is>
          <t xml:space="preserve">Gerência Regional de Revitalização e Desenvolvimento Territorial</t>
        </is>
      </c>
    </row>
    <row r="56">
      <c r="A56" s="3" t="inlineStr">
        <is>
          <t xml:space="preserve">2ª/GRR/UDT</t>
        </is>
      </c>
      <c r="B56" s="3" t="inlineStr">
        <is>
          <t xml:space="preserve">Unidade Regional de Desenvolvimento Territorial</t>
        </is>
      </c>
    </row>
    <row r="57">
      <c r="A57" s="3" t="inlineStr">
        <is>
          <t xml:space="preserve">2ª/GRR/UES</t>
        </is>
      </c>
      <c r="B57" s="3" t="inlineStr">
        <is>
          <t xml:space="preserve">Unidade Regional de Empreendimentos Socioambientais</t>
        </is>
      </c>
    </row>
    <row r="58">
      <c r="A58" s="3" t="inlineStr">
        <is>
          <t xml:space="preserve">2ª/GRS</t>
        </is>
      </c>
      <c r="B58" s="3" t="inlineStr">
        <is>
          <t xml:space="preserve">Gerência Regional de Suporte Integrado</t>
        </is>
      </c>
    </row>
    <row r="59">
      <c r="A59" s="3" t="inlineStr">
        <is>
          <t xml:space="preserve">2ª/GRS/ULF</t>
        </is>
      </c>
      <c r="B59" s="3" t="inlineStr">
        <is>
          <t xml:space="preserve">Unidade Regional de Licenciamento Ambiental e Administração Fundiária</t>
        </is>
      </c>
    </row>
    <row r="60">
      <c r="A60" s="3" t="inlineStr">
        <is>
          <t xml:space="preserve">2ª/SL</t>
        </is>
      </c>
      <c r="B60" s="3" t="inlineStr">
        <is>
          <t xml:space="preserve">Secretaria Regional de Licitações</t>
        </is>
      </c>
    </row>
    <row r="61">
      <c r="A61" s="3" t="inlineStr">
        <is>
          <t xml:space="preserve">2ª/SR</t>
        </is>
      </c>
      <c r="B61" s="3" t="inlineStr">
        <is>
          <t xml:space="preserve">2ª Superintendência Regional</t>
        </is>
      </c>
    </row>
    <row r="62">
      <c r="A62" s="3" t="inlineStr">
        <is>
          <t xml:space="preserve">2ª/UBA</t>
        </is>
      </c>
      <c r="B62" s="3" t="inlineStr">
        <is>
          <t xml:space="preserve">Unidade Regional Descentralizada de Barreiras</t>
        </is>
      </c>
    </row>
    <row r="63">
      <c r="A63" s="3" t="inlineStr">
        <is>
          <t xml:space="preserve">2ª/UVC</t>
        </is>
      </c>
      <c r="B63" s="3" t="inlineStr">
        <is>
          <t xml:space="preserve">Unidade Regional Descentralizada de Vitória da Conquista</t>
        </is>
      </c>
    </row>
    <row r="64">
      <c r="A64" s="3" t="inlineStr">
        <is>
          <t xml:space="preserve">3ª/AJ</t>
        </is>
      </c>
      <c r="B64" s="3" t="inlineStr">
        <is>
          <t xml:space="preserve">Assessoria Jurídica Regional</t>
        </is>
      </c>
    </row>
    <row r="65">
      <c r="A65" s="3" t="inlineStr">
        <is>
          <t xml:space="preserve">3ª/CIB</t>
        </is>
      </c>
      <c r="B65" s="3" t="inlineStr">
        <is>
          <t xml:space="preserve">Centro Integrado de Recursos Pesqueiros e Aquicultura de Bebedouro</t>
        </is>
      </c>
    </row>
    <row r="66">
      <c r="A66" s="3" t="inlineStr">
        <is>
          <t xml:space="preserve">3ª/Cogex</t>
        </is>
      </c>
      <c r="B66" s="3" t="inlineStr">
        <is>
          <t xml:space="preserve">Comitê de Gestão Executiva da Superintendência Regional</t>
        </is>
      </c>
    </row>
    <row r="67">
      <c r="A67" s="3" t="inlineStr">
        <is>
          <t xml:space="preserve">3ª/GB</t>
        </is>
      </c>
      <c r="B67" s="3" t="inlineStr">
        <is>
          <t xml:space="preserve">Gabinete da Superintendência Regional</t>
        </is>
      </c>
    </row>
    <row r="68">
      <c r="A68" s="3" t="inlineStr">
        <is>
          <t xml:space="preserve">3ª/GB/URC</t>
        </is>
      </c>
      <c r="B68" s="3" t="inlineStr">
        <is>
          <t xml:space="preserve">Unidade Regional de Comunicação</t>
        </is>
      </c>
    </row>
    <row r="69">
      <c r="A69" s="3" t="inlineStr">
        <is>
          <t xml:space="preserve">3ª/GRA</t>
        </is>
      </c>
      <c r="B69" s="3" t="inlineStr">
        <is>
          <t xml:space="preserve">Gerência Regional de Administração e Tecnologia</t>
        </is>
      </c>
    </row>
    <row r="70">
      <c r="A70" s="3" t="inlineStr">
        <is>
          <t xml:space="preserve">3ª/GRA/UGP</t>
        </is>
      </c>
      <c r="B70" s="3" t="inlineStr">
        <is>
          <t xml:space="preserve">Unidade Regional de Gestão de Pessoas</t>
        </is>
      </c>
    </row>
    <row r="71">
      <c r="A71" s="3" t="inlineStr">
        <is>
          <t xml:space="preserve">3ª/GRA/USA</t>
        </is>
      </c>
      <c r="B71" s="3" t="inlineStr">
        <is>
          <t xml:space="preserve">Unidade Regional de Patrimônio, Logística e Serviços Auxiliares</t>
        </is>
      </c>
    </row>
    <row r="72">
      <c r="A72" s="3" t="inlineStr">
        <is>
          <t xml:space="preserve">3ª/GRA/UTI</t>
        </is>
      </c>
      <c r="B72" s="3" t="inlineStr">
        <is>
          <t xml:space="preserve">Unidade Regional de Tecnologia da Informação</t>
        </is>
      </c>
    </row>
    <row r="73">
      <c r="A73" s="3" t="inlineStr">
        <is>
          <t xml:space="preserve">3ª/GRD</t>
        </is>
      </c>
      <c r="B73" s="3" t="inlineStr">
        <is>
          <t xml:space="preserve">Gerência Regional de Infraestrutura</t>
        </is>
      </c>
    </row>
    <row r="74">
      <c r="A74" s="3" t="inlineStr">
        <is>
          <t xml:space="preserve">3ª/GRD/UEP</t>
        </is>
      </c>
      <c r="B74" s="3" t="inlineStr">
        <is>
          <t xml:space="preserve">Unidade Regional de Estudos e Projetos</t>
        </is>
      </c>
    </row>
    <row r="75">
      <c r="A75" s="3" t="inlineStr">
        <is>
          <t xml:space="preserve">3ª/GRD/UIP</t>
        </is>
      </c>
      <c r="B75" s="3" t="inlineStr">
        <is>
          <t xml:space="preserve">Unidade Regional de Implantação e Acompanhamento de Projetos</t>
        </is>
      </c>
    </row>
    <row r="76">
      <c r="A76" s="3" t="inlineStr">
        <is>
          <t xml:space="preserve">3ª/GRG</t>
        </is>
      </c>
      <c r="B76" s="3" t="inlineStr">
        <is>
          <t xml:space="preserve">Gerência Regional de Estratégia e Finanças</t>
        </is>
      </c>
    </row>
    <row r="77">
      <c r="A77" s="3" t="inlineStr">
        <is>
          <t xml:space="preserve">3ª/GRG/UCB</t>
        </is>
      </c>
      <c r="B77" s="3" t="inlineStr">
        <is>
          <t xml:space="preserve">Unidade Regional de Contabilidade</t>
        </is>
      </c>
    </row>
    <row r="78">
      <c r="A78" s="3" t="inlineStr">
        <is>
          <t xml:space="preserve">3ª/GRG/UFN</t>
        </is>
      </c>
      <c r="B78" s="3" t="inlineStr">
        <is>
          <t xml:space="preserve">Unidade Regional de Finanças e Cobrança</t>
        </is>
      </c>
    </row>
    <row r="79">
      <c r="A79" s="3" t="inlineStr">
        <is>
          <t xml:space="preserve">3ª/GRG/UFN/SCB</t>
        </is>
      </c>
      <c r="B79" s="3" t="inlineStr">
        <is>
          <t xml:space="preserve">Setor de Cobrança</t>
        </is>
      </c>
    </row>
    <row r="80">
      <c r="A80" s="3" t="inlineStr">
        <is>
          <t xml:space="preserve">3ª/GRG/UMC</t>
        </is>
      </c>
      <c r="B80" s="3" t="inlineStr">
        <is>
          <t xml:space="preserve">Unidade Regional de Monitoramento e de Controle de Contratos e Convênios</t>
        </is>
      </c>
    </row>
    <row r="81">
      <c r="A81" s="3" t="inlineStr">
        <is>
          <t xml:space="preserve">3ª/GRG/URO</t>
        </is>
      </c>
      <c r="B81" s="3" t="inlineStr">
        <is>
          <t xml:space="preserve">Unidade Regional Orçamentária</t>
        </is>
      </c>
    </row>
    <row r="82">
      <c r="A82" s="3" t="inlineStr">
        <is>
          <t xml:space="preserve">3ª/GRI</t>
        </is>
      </c>
      <c r="B82" s="3" t="inlineStr">
        <is>
          <t xml:space="preserve">Gerência Regional de Irrigação e Operações</t>
        </is>
      </c>
    </row>
    <row r="83">
      <c r="A83" s="3" t="inlineStr">
        <is>
          <t xml:space="preserve">3ª/GRI/UEI</t>
        </is>
      </c>
      <c r="B83" s="3" t="inlineStr">
        <is>
          <t xml:space="preserve">Unidade Regional de Gestão dos Empreendimentos de Irrigação</t>
        </is>
      </c>
    </row>
    <row r="84">
      <c r="A84" s="3" t="inlineStr">
        <is>
          <t xml:space="preserve">3ª/GRI/URP</t>
        </is>
      </c>
      <c r="B84" s="3" t="inlineStr">
        <is>
          <t xml:space="preserve">Unidade Regional de Apoio à Produção</t>
        </is>
      </c>
    </row>
    <row r="85">
      <c r="A85" s="3" t="inlineStr">
        <is>
          <t xml:space="preserve">3ª/GRR</t>
        </is>
      </c>
      <c r="B85" s="3" t="inlineStr">
        <is>
          <t xml:space="preserve">Gerência Regional de Revitalização e Desenvolvimento Territorial</t>
        </is>
      </c>
    </row>
    <row r="86">
      <c r="A86" s="3" t="inlineStr">
        <is>
          <t xml:space="preserve">3ª/GRR/UDT</t>
        </is>
      </c>
      <c r="B86" s="3" t="inlineStr">
        <is>
          <t xml:space="preserve">Unidade Regional de Desenvolvimento Territorial</t>
        </is>
      </c>
    </row>
    <row r="87">
      <c r="A87" s="3" t="inlineStr">
        <is>
          <t xml:space="preserve">3ª/GRR/UES</t>
        </is>
      </c>
      <c r="B87" s="3" t="inlineStr">
        <is>
          <t xml:space="preserve">Unidade Regional de Empreendimentos Socioambientais</t>
        </is>
      </c>
    </row>
    <row r="88">
      <c r="A88" s="3" t="inlineStr">
        <is>
          <t xml:space="preserve">3ª/GRS</t>
        </is>
      </c>
      <c r="B88" s="3" t="inlineStr">
        <is>
          <t xml:space="preserve">Gerência Regional de Suporte Integrado</t>
        </is>
      </c>
    </row>
    <row r="89">
      <c r="A89" s="3" t="inlineStr">
        <is>
          <t xml:space="preserve">3ª/GRS/ULF</t>
        </is>
      </c>
      <c r="B89" s="3" t="inlineStr">
        <is>
          <t xml:space="preserve">Unidade Regional de Licenciamento Ambiental e Administração Fundiária</t>
        </is>
      </c>
    </row>
    <row r="90">
      <c r="A90" s="3" t="inlineStr">
        <is>
          <t xml:space="preserve">3ª/SL</t>
        </is>
      </c>
      <c r="B90" s="3" t="inlineStr">
        <is>
          <t xml:space="preserve">Secretaria Regional de Licitações</t>
        </is>
      </c>
    </row>
    <row r="91">
      <c r="A91" s="3" t="inlineStr">
        <is>
          <t xml:space="preserve">3ª/SR</t>
        </is>
      </c>
      <c r="B91" s="3" t="inlineStr">
        <is>
          <t xml:space="preserve">3ª Superintendência Regional</t>
        </is>
      </c>
    </row>
    <row r="92">
      <c r="A92" s="3" t="inlineStr">
        <is>
          <t xml:space="preserve">4ª/AJ</t>
        </is>
      </c>
      <c r="B92" s="3" t="inlineStr">
        <is>
          <t xml:space="preserve">Assessoria Jurídica Regional</t>
        </is>
      </c>
    </row>
    <row r="93">
      <c r="A93" s="3" t="inlineStr">
        <is>
          <t xml:space="preserve">4ª/CIT</t>
        </is>
      </c>
      <c r="B93" s="3" t="inlineStr">
        <is>
          <t xml:space="preserve">Centro Integrado de Recursos Pesqueiros e Aquicultura de Betume</t>
        </is>
      </c>
    </row>
    <row r="94">
      <c r="A94" s="3" t="inlineStr">
        <is>
          <t xml:space="preserve">4ª/Cogex</t>
        </is>
      </c>
      <c r="B94" s="3" t="inlineStr">
        <is>
          <t xml:space="preserve">Comitê de Gestão Executiva da Superintendência Regional</t>
        </is>
      </c>
    </row>
    <row r="95">
      <c r="A95" s="3" t="inlineStr">
        <is>
          <t xml:space="preserve">4ª/EPR</t>
        </is>
      </c>
      <c r="B95" s="3" t="inlineStr">
        <is>
          <t xml:space="preserve">Escritório de Apoio Técnico de Propriá</t>
        </is>
      </c>
    </row>
    <row r="96">
      <c r="A96" s="3" t="inlineStr">
        <is>
          <t xml:space="preserve">4ª/GB</t>
        </is>
      </c>
      <c r="B96" s="3" t="inlineStr">
        <is>
          <t xml:space="preserve">Gabinete da Superintendência Regional</t>
        </is>
      </c>
    </row>
    <row r="97">
      <c r="A97" s="3" t="inlineStr">
        <is>
          <t xml:space="preserve">4ª/GB/URC</t>
        </is>
      </c>
      <c r="B97" s="3" t="inlineStr">
        <is>
          <t xml:space="preserve">Unidade Regional de Comunicação</t>
        </is>
      </c>
    </row>
    <row r="98">
      <c r="A98" s="3" t="inlineStr">
        <is>
          <t xml:space="preserve">4ª/GRA</t>
        </is>
      </c>
      <c r="B98" s="3" t="inlineStr">
        <is>
          <t xml:space="preserve">Gerência Regional de Administração e Tecnologia</t>
        </is>
      </c>
    </row>
    <row r="99">
      <c r="A99" s="3" t="inlineStr">
        <is>
          <t xml:space="preserve">4ª/GRA/UGP</t>
        </is>
      </c>
      <c r="B99" s="3" t="inlineStr">
        <is>
          <t xml:space="preserve">Unidade Regional de Gestão de Pessoas</t>
        </is>
      </c>
    </row>
    <row r="100">
      <c r="A100" s="3" t="inlineStr">
        <is>
          <t xml:space="preserve">4ª/GRA/USA</t>
        </is>
      </c>
      <c r="B100" s="3" t="inlineStr">
        <is>
          <t xml:space="preserve">Unidade Regional de Patrimônio, Logística e Serviços Auxiliares</t>
        </is>
      </c>
    </row>
    <row r="101">
      <c r="A101" s="3" t="inlineStr">
        <is>
          <t xml:space="preserve">4ª/GRA/UTI</t>
        </is>
      </c>
      <c r="B101" s="3" t="inlineStr">
        <is>
          <t xml:space="preserve">Unidade Regional de Tecnologia da Informação</t>
        </is>
      </c>
    </row>
    <row r="102">
      <c r="A102" s="3" t="inlineStr">
        <is>
          <t xml:space="preserve">4ª/GRD</t>
        </is>
      </c>
      <c r="B102" s="3" t="inlineStr">
        <is>
          <t xml:space="preserve">Gerência Regional de Infraestrutura</t>
        </is>
      </c>
    </row>
    <row r="103">
      <c r="A103" s="3" t="inlineStr">
        <is>
          <t xml:space="preserve">4ª/GRD/UEP</t>
        </is>
      </c>
      <c r="B103" s="3" t="inlineStr">
        <is>
          <t xml:space="preserve">Unidade Regional de Estudos e Projetos</t>
        </is>
      </c>
    </row>
    <row r="104">
      <c r="A104" s="3" t="inlineStr">
        <is>
          <t xml:space="preserve">4ª/GRD/UIP</t>
        </is>
      </c>
      <c r="B104" s="3" t="inlineStr">
        <is>
          <t xml:space="preserve">Unidade Regional de Implantação e Acompanhamento de Projetos</t>
        </is>
      </c>
    </row>
    <row r="105">
      <c r="A105" s="3" t="inlineStr">
        <is>
          <t xml:space="preserve">4ª/GRG</t>
        </is>
      </c>
      <c r="B105" s="3" t="inlineStr">
        <is>
          <t xml:space="preserve">Gerência Regional de Estratégia e Finanças</t>
        </is>
      </c>
    </row>
    <row r="106">
      <c r="A106" s="3" t="inlineStr">
        <is>
          <t xml:space="preserve">4ª/GRG/UCB</t>
        </is>
      </c>
      <c r="B106" s="3" t="inlineStr">
        <is>
          <t xml:space="preserve">Unidade Regional de Contabilidade</t>
        </is>
      </c>
    </row>
    <row r="107">
      <c r="A107" s="3" t="inlineStr">
        <is>
          <t xml:space="preserve">4ª/GRG/UFN</t>
        </is>
      </c>
      <c r="B107" s="3" t="inlineStr">
        <is>
          <t xml:space="preserve">Unidade Regional de Finanças e Cobrança</t>
        </is>
      </c>
    </row>
    <row r="108">
      <c r="A108" s="3" t="inlineStr">
        <is>
          <t xml:space="preserve">4ª/GRG/UMC</t>
        </is>
      </c>
      <c r="B108" s="3" t="inlineStr">
        <is>
          <t xml:space="preserve">Unidade Regional de Monitoramento e de Controle de Contratos e Convênios</t>
        </is>
      </c>
    </row>
    <row r="109">
      <c r="A109" s="3" t="inlineStr">
        <is>
          <t xml:space="preserve">4ª/GRG/URO</t>
        </is>
      </c>
      <c r="B109" s="3" t="inlineStr">
        <is>
          <t xml:space="preserve">Unidade Regional Orçamentária</t>
        </is>
      </c>
    </row>
    <row r="110">
      <c r="A110" s="3" t="inlineStr">
        <is>
          <t xml:space="preserve">4ª/GRI</t>
        </is>
      </c>
      <c r="B110" s="3" t="inlineStr">
        <is>
          <t xml:space="preserve">Gerência Regional de Irrigação e Operações</t>
        </is>
      </c>
    </row>
    <row r="111">
      <c r="A111" s="3" t="inlineStr">
        <is>
          <t xml:space="preserve">4ª/GRI/UEI</t>
        </is>
      </c>
      <c r="B111" s="3" t="inlineStr">
        <is>
          <t xml:space="preserve">Unidade Regional de Gestão dos Empreendimentos de Irrigação</t>
        </is>
      </c>
    </row>
    <row r="112">
      <c r="A112" s="3" t="inlineStr">
        <is>
          <t xml:space="preserve">4ª/GRI/URP</t>
        </is>
      </c>
      <c r="B112" s="3" t="inlineStr">
        <is>
          <t xml:space="preserve">Unidade Regional de Apoio à Produção</t>
        </is>
      </c>
    </row>
    <row r="113">
      <c r="A113" s="3" t="inlineStr">
        <is>
          <t xml:space="preserve">4ª/GRR</t>
        </is>
      </c>
      <c r="B113" s="3" t="inlineStr">
        <is>
          <t xml:space="preserve">Gerência Regional de Revitalização e Desenvolvimento Territorial</t>
        </is>
      </c>
    </row>
    <row r="114">
      <c r="A114" s="3" t="inlineStr">
        <is>
          <t xml:space="preserve">4ª/GRR/UDT</t>
        </is>
      </c>
      <c r="B114" s="3" t="inlineStr">
        <is>
          <t xml:space="preserve">Unidade Regional de Desenvolvimento Territorial</t>
        </is>
      </c>
    </row>
    <row r="115">
      <c r="A115" s="3" t="inlineStr">
        <is>
          <t xml:space="preserve">4ª/GRR/UES</t>
        </is>
      </c>
      <c r="B115" s="3" t="inlineStr">
        <is>
          <t xml:space="preserve">Unidade Regional de Empreendimentos Socioambientais</t>
        </is>
      </c>
    </row>
    <row r="116">
      <c r="A116" s="3" t="inlineStr">
        <is>
          <t xml:space="preserve">4ª/GRS</t>
        </is>
      </c>
      <c r="B116" s="3" t="inlineStr">
        <is>
          <t xml:space="preserve">Gerência Regional de Suporte Integrado</t>
        </is>
      </c>
    </row>
    <row r="117">
      <c r="A117" s="3" t="inlineStr">
        <is>
          <t xml:space="preserve">4ª/GRS/ULF</t>
        </is>
      </c>
      <c r="B117" s="3" t="inlineStr">
        <is>
          <t xml:space="preserve">Unidade Regional de Licenciamento Ambiental e Administração Fundiária</t>
        </is>
      </c>
    </row>
    <row r="118">
      <c r="A118" s="3" t="inlineStr">
        <is>
          <t xml:space="preserve">4ª/SL</t>
        </is>
      </c>
      <c r="B118" s="3" t="inlineStr">
        <is>
          <t xml:space="preserve">Secretaria Regional de Licitações</t>
        </is>
      </c>
    </row>
    <row r="119">
      <c r="A119" s="3" t="inlineStr">
        <is>
          <t xml:space="preserve">4ª/SR</t>
        </is>
      </c>
      <c r="B119" s="3" t="inlineStr">
        <is>
          <t xml:space="preserve">4ª Superintendência Regional</t>
        </is>
      </c>
    </row>
    <row r="120">
      <c r="A120" s="3" t="inlineStr">
        <is>
          <t xml:space="preserve">5ª/AJ</t>
        </is>
      </c>
      <c r="B120" s="3" t="inlineStr">
        <is>
          <t xml:space="preserve">Assessoria Jurídica Regional</t>
        </is>
      </c>
    </row>
    <row r="121">
      <c r="A121" s="3" t="inlineStr">
        <is>
          <t xml:space="preserve">5ª/CII</t>
        </is>
      </c>
      <c r="B121" s="3" t="inlineStr">
        <is>
          <t xml:space="preserve">Centro Integrado de Recursos Pesqueiros e Aquicultura de Itiúba</t>
        </is>
      </c>
    </row>
    <row r="122">
      <c r="A122" s="3" t="inlineStr">
        <is>
          <t xml:space="preserve">5ª/Cogex</t>
        </is>
      </c>
      <c r="B122" s="3" t="inlineStr">
        <is>
          <t xml:space="preserve">Comitê de Gestão Executiva da Superintendência Regional</t>
        </is>
      </c>
    </row>
    <row r="123">
      <c r="A123" s="3" t="inlineStr">
        <is>
          <t xml:space="preserve">5ª/EPE</t>
        </is>
      </c>
      <c r="B123" s="3" t="inlineStr">
        <is>
          <t xml:space="preserve">Escritório de Apoio Técnico de Penedo</t>
        </is>
      </c>
    </row>
    <row r="124">
      <c r="A124" s="3" t="inlineStr">
        <is>
          <t xml:space="preserve">5ª/GB</t>
        </is>
      </c>
      <c r="B124" s="3" t="inlineStr">
        <is>
          <t xml:space="preserve">Gabinete da Superintendência Regional</t>
        </is>
      </c>
    </row>
    <row r="125">
      <c r="A125" s="3" t="inlineStr">
        <is>
          <t xml:space="preserve">5ª/GB/URC</t>
        </is>
      </c>
      <c r="B125" s="3" t="inlineStr">
        <is>
          <t xml:space="preserve">Unidade Regional de Comunicação</t>
        </is>
      </c>
    </row>
    <row r="126">
      <c r="A126" s="3" t="inlineStr">
        <is>
          <t xml:space="preserve">5ª/GRA</t>
        </is>
      </c>
      <c r="B126" s="3" t="inlineStr">
        <is>
          <t xml:space="preserve">Gerência Regional de Administração e Tecnologia</t>
        </is>
      </c>
    </row>
    <row r="127">
      <c r="A127" s="3" t="inlineStr">
        <is>
          <t xml:space="preserve">5ª/GRA/UGP</t>
        </is>
      </c>
      <c r="B127" s="3" t="inlineStr">
        <is>
          <t xml:space="preserve">Unidade Regional de Gestão de Pessoas</t>
        </is>
      </c>
    </row>
    <row r="128">
      <c r="A128" s="3" t="inlineStr">
        <is>
          <t xml:space="preserve">5ª/GRA/USA</t>
        </is>
      </c>
      <c r="B128" s="3" t="inlineStr">
        <is>
          <t xml:space="preserve">Unidade Regional de Patrimônio, Logística e Serviços Auxiliares</t>
        </is>
      </c>
    </row>
    <row r="129">
      <c r="A129" s="3" t="inlineStr">
        <is>
          <t xml:space="preserve">5ª/GRA/UTI</t>
        </is>
      </c>
      <c r="B129" s="3" t="inlineStr">
        <is>
          <t xml:space="preserve">Unidade Regional de Tecnologia da Informação</t>
        </is>
      </c>
    </row>
    <row r="130">
      <c r="A130" s="3" t="inlineStr">
        <is>
          <t xml:space="preserve">5ª/GRD</t>
        </is>
      </c>
      <c r="B130" s="3" t="inlineStr">
        <is>
          <t xml:space="preserve">Gerência Regional de Infraestrutura</t>
        </is>
      </c>
    </row>
    <row r="131">
      <c r="A131" s="3" t="inlineStr">
        <is>
          <t xml:space="preserve">5ª/GRD/UEP</t>
        </is>
      </c>
      <c r="B131" s="3" t="inlineStr">
        <is>
          <t xml:space="preserve">Unidade Regional de Estudos e Projetos</t>
        </is>
      </c>
    </row>
    <row r="132">
      <c r="A132" s="3" t="inlineStr">
        <is>
          <t xml:space="preserve">5ª/GRD/UIP</t>
        </is>
      </c>
      <c r="B132" s="3" t="inlineStr">
        <is>
          <t xml:space="preserve">Unidade Regional de Implantação e Acompanhamento de Projetos</t>
        </is>
      </c>
    </row>
    <row r="133">
      <c r="A133" s="3" t="inlineStr">
        <is>
          <t xml:space="preserve">5ª/GRG</t>
        </is>
      </c>
      <c r="B133" s="3" t="inlineStr">
        <is>
          <t xml:space="preserve">Gerência Regional de Estratégia e Finanças</t>
        </is>
      </c>
    </row>
    <row r="134">
      <c r="A134" s="3" t="inlineStr">
        <is>
          <t xml:space="preserve">5ª/GRG/UCB</t>
        </is>
      </c>
      <c r="B134" s="3" t="inlineStr">
        <is>
          <t xml:space="preserve">Unidade Regional de Contabilidade</t>
        </is>
      </c>
    </row>
    <row r="135">
      <c r="A135" s="3" t="inlineStr">
        <is>
          <t xml:space="preserve">5ª/GRG/UFN</t>
        </is>
      </c>
      <c r="B135" s="3" t="inlineStr">
        <is>
          <t xml:space="preserve">Unidade Regional de Finanças e Cobrança</t>
        </is>
      </c>
    </row>
    <row r="136">
      <c r="A136" s="3" t="inlineStr">
        <is>
          <t xml:space="preserve">5ª/GRG/UMC</t>
        </is>
      </c>
      <c r="B136" s="3" t="inlineStr">
        <is>
          <t xml:space="preserve">Unidade Regional de Monitoramento e de Controle de Contratos e Convênios</t>
        </is>
      </c>
    </row>
    <row r="137">
      <c r="A137" s="3" t="inlineStr">
        <is>
          <t xml:space="preserve">5ª/GRG/URO</t>
        </is>
      </c>
      <c r="B137" s="3" t="inlineStr">
        <is>
          <t xml:space="preserve">Unidade Regional Orçamentária</t>
        </is>
      </c>
    </row>
    <row r="138">
      <c r="A138" s="3" t="inlineStr">
        <is>
          <t xml:space="preserve">5ª/GRI</t>
        </is>
      </c>
      <c r="B138" s="3" t="inlineStr">
        <is>
          <t xml:space="preserve">Gerência Regional de Irrigação e Operações</t>
        </is>
      </c>
    </row>
    <row r="139">
      <c r="A139" s="3" t="inlineStr">
        <is>
          <t xml:space="preserve">5ª/GRI/UEI</t>
        </is>
      </c>
      <c r="B139" s="3" t="inlineStr">
        <is>
          <t xml:space="preserve">Unidade Regional de Gestão dos Empreendimentos de Irrigação</t>
        </is>
      </c>
    </row>
    <row r="140">
      <c r="A140" s="3" t="inlineStr">
        <is>
          <t xml:space="preserve">5ª/GRI/URP</t>
        </is>
      </c>
      <c r="B140" s="3" t="inlineStr">
        <is>
          <t xml:space="preserve">Unidade Regional de Apoio à Produção</t>
        </is>
      </c>
    </row>
    <row r="141">
      <c r="A141" s="3" t="inlineStr">
        <is>
          <t xml:space="preserve">5ª/GRR</t>
        </is>
      </c>
      <c r="B141" s="3" t="inlineStr">
        <is>
          <t xml:space="preserve">Gerência Regional de Revitalização e Desenvolvimento Territorial</t>
        </is>
      </c>
    </row>
    <row r="142">
      <c r="A142" s="3" t="inlineStr">
        <is>
          <t xml:space="preserve">5ª/GRR/UDT</t>
        </is>
      </c>
      <c r="B142" s="3" t="inlineStr">
        <is>
          <t xml:space="preserve">Unidade Regional de Desenvolvimento Territorial</t>
        </is>
      </c>
    </row>
    <row r="143">
      <c r="A143" s="3" t="inlineStr">
        <is>
          <t xml:space="preserve">5ª/GRR/UES</t>
        </is>
      </c>
      <c r="B143" s="3" t="inlineStr">
        <is>
          <t xml:space="preserve">Unidade Regional de Empreendimentos Socioambientais</t>
        </is>
      </c>
    </row>
    <row r="144">
      <c r="A144" s="3" t="inlineStr">
        <is>
          <t xml:space="preserve">5ª/GRS</t>
        </is>
      </c>
      <c r="B144" s="3" t="inlineStr">
        <is>
          <t xml:space="preserve">Gerência Regional de Suporte Integrado</t>
        </is>
      </c>
    </row>
    <row r="145">
      <c r="A145" s="3" t="inlineStr">
        <is>
          <t xml:space="preserve">5ª/GRS/ULF</t>
        </is>
      </c>
      <c r="B145" s="3" t="inlineStr">
        <is>
          <t xml:space="preserve">Unidade Regional de Licenciamento Ambiental e Administração Fundiária</t>
        </is>
      </c>
    </row>
    <row r="146">
      <c r="A146" s="3" t="inlineStr">
        <is>
          <t xml:space="preserve">5ª/SL</t>
        </is>
      </c>
      <c r="B146" s="3" t="inlineStr">
        <is>
          <t xml:space="preserve">Secretaria Regional de Licitações</t>
        </is>
      </c>
    </row>
    <row r="147">
      <c r="A147" s="3" t="inlineStr">
        <is>
          <t xml:space="preserve">5ª/SR</t>
        </is>
      </c>
      <c r="B147" s="3" t="inlineStr">
        <is>
          <t xml:space="preserve">5ª Superintendência Regional</t>
        </is>
      </c>
    </row>
    <row r="148">
      <c r="A148" s="3" t="inlineStr">
        <is>
          <t xml:space="preserve">6ª/AJ</t>
        </is>
      </c>
      <c r="B148" s="3" t="inlineStr">
        <is>
          <t xml:space="preserve">Assessoria Jurídica Regional</t>
        </is>
      </c>
    </row>
    <row r="149">
      <c r="A149" s="3" t="inlineStr">
        <is>
          <t xml:space="preserve">6ª/Cogex</t>
        </is>
      </c>
      <c r="B149" s="3" t="inlineStr">
        <is>
          <t xml:space="preserve">Comitê de Gestão Executiva da Superintendência Regional</t>
        </is>
      </c>
    </row>
    <row r="150">
      <c r="A150" s="3" t="inlineStr">
        <is>
          <t xml:space="preserve">6ª/ESA</t>
        </is>
      </c>
      <c r="B150" s="3" t="inlineStr">
        <is>
          <t xml:space="preserve">Escritório de Representação de Salvador</t>
        </is>
      </c>
    </row>
    <row r="151">
      <c r="A151" s="3" t="inlineStr">
        <is>
          <t xml:space="preserve">6ª/GB</t>
        </is>
      </c>
      <c r="B151" s="3" t="inlineStr">
        <is>
          <t xml:space="preserve">Gabinete da Superintendência Regional</t>
        </is>
      </c>
    </row>
    <row r="152">
      <c r="A152" s="3" t="inlineStr">
        <is>
          <t xml:space="preserve">6ª/GB/URC</t>
        </is>
      </c>
      <c r="B152" s="3" t="inlineStr">
        <is>
          <t xml:space="preserve">Unidade Regional de Comunicação</t>
        </is>
      </c>
    </row>
    <row r="153">
      <c r="A153" s="3" t="inlineStr">
        <is>
          <t xml:space="preserve">6ª/GRA</t>
        </is>
      </c>
      <c r="B153" s="3" t="inlineStr">
        <is>
          <t xml:space="preserve">Gerência Regional de Administração e Tecnologia</t>
        </is>
      </c>
    </row>
    <row r="154">
      <c r="A154" s="3" t="inlineStr">
        <is>
          <t xml:space="preserve">6ª/GRA/UGP</t>
        </is>
      </c>
      <c r="B154" s="3" t="inlineStr">
        <is>
          <t xml:space="preserve">Unidade Regional de Gestão de Pessoas</t>
        </is>
      </c>
    </row>
    <row r="155">
      <c r="A155" s="3" t="inlineStr">
        <is>
          <t xml:space="preserve">6ª/GRA/USA</t>
        </is>
      </c>
      <c r="B155" s="3" t="inlineStr">
        <is>
          <t xml:space="preserve">Unidade Regional de Patrimônio, Logística e Serviços Auxiliares</t>
        </is>
      </c>
    </row>
    <row r="156">
      <c r="A156" s="3" t="inlineStr">
        <is>
          <t xml:space="preserve">6ª/GRA/UTI</t>
        </is>
      </c>
      <c r="B156" s="3" t="inlineStr">
        <is>
          <t xml:space="preserve">Unidade Regional de Tecnologia da Informação</t>
        </is>
      </c>
    </row>
    <row r="157">
      <c r="A157" s="3" t="inlineStr">
        <is>
          <t xml:space="preserve">6ª/GRD</t>
        </is>
      </c>
      <c r="B157" s="3" t="inlineStr">
        <is>
          <t xml:space="preserve">Gerência Regional de Infraestrutura</t>
        </is>
      </c>
    </row>
    <row r="158">
      <c r="A158" s="3" t="inlineStr">
        <is>
          <t xml:space="preserve">6ª/GRD/UEP</t>
        </is>
      </c>
      <c r="B158" s="3" t="inlineStr">
        <is>
          <t xml:space="preserve">Unidade Regional de Estudos e Projetos</t>
        </is>
      </c>
    </row>
    <row r="159">
      <c r="A159" s="3" t="inlineStr">
        <is>
          <t xml:space="preserve">6ª/GRD/UIP</t>
        </is>
      </c>
      <c r="B159" s="3" t="inlineStr">
        <is>
          <t xml:space="preserve">Unidade Regional de Implantação e Acompanhamento de Projetos</t>
        </is>
      </c>
    </row>
    <row r="160">
      <c r="A160" s="3" t="inlineStr">
        <is>
          <t xml:space="preserve">6ª/GRG</t>
        </is>
      </c>
      <c r="B160" s="3" t="inlineStr">
        <is>
          <t xml:space="preserve">Gerência Regional de Estratégia e Finanças</t>
        </is>
      </c>
    </row>
    <row r="161">
      <c r="A161" s="3" t="inlineStr">
        <is>
          <t xml:space="preserve">6ª/GRG/UCB</t>
        </is>
      </c>
      <c r="B161" s="3" t="inlineStr">
        <is>
          <t xml:space="preserve">Unidade Regional de Contabilidade</t>
        </is>
      </c>
    </row>
    <row r="162">
      <c r="A162" s="3" t="inlineStr">
        <is>
          <t xml:space="preserve">6ª/GRG/UFN</t>
        </is>
      </c>
      <c r="B162" s="3" t="inlineStr">
        <is>
          <t xml:space="preserve">Unidade Regional de Finanças e Cobrança</t>
        </is>
      </c>
    </row>
    <row r="163">
      <c r="A163" s="3" t="inlineStr">
        <is>
          <t xml:space="preserve">6ª/GRG/UFN/SCB</t>
        </is>
      </c>
      <c r="B163" s="3" t="inlineStr">
        <is>
          <t xml:space="preserve">Setor de Cobrança</t>
        </is>
      </c>
    </row>
    <row r="164">
      <c r="A164" s="3" t="inlineStr">
        <is>
          <t xml:space="preserve">6ª/GRG/UMC</t>
        </is>
      </c>
      <c r="B164" s="3" t="inlineStr">
        <is>
          <t xml:space="preserve">Unidade Regional de Monitoramento e de Controle de Contratos e Convênios</t>
        </is>
      </c>
    </row>
    <row r="165">
      <c r="A165" s="3" t="inlineStr">
        <is>
          <t xml:space="preserve">6ª/GRG/URO</t>
        </is>
      </c>
      <c r="B165" s="3" t="inlineStr">
        <is>
          <t xml:space="preserve">Unidade Regional Orçamentária</t>
        </is>
      </c>
    </row>
    <row r="166">
      <c r="A166" s="3" t="inlineStr">
        <is>
          <t xml:space="preserve">6ª/GRI</t>
        </is>
      </c>
      <c r="B166" s="3" t="inlineStr">
        <is>
          <t xml:space="preserve">Gerência Regional de Irrigação e Operações</t>
        </is>
      </c>
    </row>
    <row r="167">
      <c r="A167" s="3" t="inlineStr">
        <is>
          <t xml:space="preserve">6ª/GRI/UEI</t>
        </is>
      </c>
      <c r="B167" s="3" t="inlineStr">
        <is>
          <t xml:space="preserve">Unidade Regional de Gestão dos Empreendimentos de Irrigação</t>
        </is>
      </c>
    </row>
    <row r="168">
      <c r="A168" s="3" t="inlineStr">
        <is>
          <t xml:space="preserve">6ª/GRI/URP</t>
        </is>
      </c>
      <c r="B168" s="3" t="inlineStr">
        <is>
          <t xml:space="preserve">Unidade Regional de Apoio à Produção</t>
        </is>
      </c>
    </row>
    <row r="169">
      <c r="A169" s="3" t="inlineStr">
        <is>
          <t xml:space="preserve">6ª/GRR</t>
        </is>
      </c>
      <c r="B169" s="3" t="inlineStr">
        <is>
          <t xml:space="preserve">Gerência Regional de Revitalização e Desenvolvimento Territorial</t>
        </is>
      </c>
    </row>
    <row r="170">
      <c r="A170" s="3" t="inlineStr">
        <is>
          <t xml:space="preserve">6ª/GRR/UDT</t>
        </is>
      </c>
      <c r="B170" s="3" t="inlineStr">
        <is>
          <t xml:space="preserve">Unidade Regional de Desenvolvimento Territorial</t>
        </is>
      </c>
    </row>
    <row r="171">
      <c r="A171" s="3" t="inlineStr">
        <is>
          <t xml:space="preserve">6ª/GRR/UES</t>
        </is>
      </c>
      <c r="B171" s="3" t="inlineStr">
        <is>
          <t xml:space="preserve">Unidade Regional de Empreendimentos Socioambientais</t>
        </is>
      </c>
    </row>
    <row r="172">
      <c r="A172" s="3" t="inlineStr">
        <is>
          <t xml:space="preserve">6ª/GRS</t>
        </is>
      </c>
      <c r="B172" s="3" t="inlineStr">
        <is>
          <t xml:space="preserve">Gerência Regional de Suporte Integrado</t>
        </is>
      </c>
    </row>
    <row r="173">
      <c r="A173" s="3" t="inlineStr">
        <is>
          <t xml:space="preserve">6ª/GRS/ULF</t>
        </is>
      </c>
      <c r="B173" s="3" t="inlineStr">
        <is>
          <t xml:space="preserve">Unidade Regional de Licenciamento Ambiental e Administração Fundiária</t>
        </is>
      </c>
    </row>
    <row r="174">
      <c r="A174" s="3" t="inlineStr">
        <is>
          <t xml:space="preserve">6ª/SL</t>
        </is>
      </c>
      <c r="B174" s="3" t="inlineStr">
        <is>
          <t xml:space="preserve">Secretaria Regional de Licitações</t>
        </is>
      </c>
    </row>
    <row r="175">
      <c r="A175" s="3" t="inlineStr">
        <is>
          <t xml:space="preserve">6ª/SR</t>
        </is>
      </c>
      <c r="B175" s="3" t="inlineStr">
        <is>
          <t xml:space="preserve">6ª Superintendência Regional</t>
        </is>
      </c>
    </row>
    <row r="176">
      <c r="A176" s="3" t="inlineStr">
        <is>
          <t xml:space="preserve">6ª/UPF</t>
        </is>
      </c>
      <c r="B176" s="3" t="inlineStr">
        <is>
          <t xml:space="preserve">Unidade Regional Descentralizada de Paulo Afonso</t>
        </is>
      </c>
    </row>
    <row r="177">
      <c r="A177" s="3" t="inlineStr">
        <is>
          <t xml:space="preserve">7ª/AJ</t>
        </is>
      </c>
      <c r="B177" s="3" t="inlineStr">
        <is>
          <t xml:space="preserve">Assessoria Jurídica Regional</t>
        </is>
      </c>
    </row>
    <row r="178">
      <c r="A178" s="3" t="inlineStr">
        <is>
          <t xml:space="preserve">7ª/Cogex</t>
        </is>
      </c>
      <c r="B178" s="3" t="inlineStr">
        <is>
          <t xml:space="preserve">Comitê de Gestão Executiva da Superintendência Regional</t>
        </is>
      </c>
    </row>
    <row r="179">
      <c r="A179" s="3" t="inlineStr">
        <is>
          <t xml:space="preserve">7ª/EOE</t>
        </is>
      </c>
      <c r="B179" s="3" t="inlineStr">
        <is>
          <t xml:space="preserve">Escritório de Apoio Técnico de Oeiras</t>
        </is>
      </c>
    </row>
    <row r="180">
      <c r="A180" s="3" t="inlineStr">
        <is>
          <t xml:space="preserve">7ª/EPA</t>
        </is>
      </c>
      <c r="B180" s="3" t="inlineStr">
        <is>
          <t xml:space="preserve">Escritório de Apoio Técnico de Parnaíba</t>
        </is>
      </c>
    </row>
    <row r="181">
      <c r="A181" s="3" t="inlineStr">
        <is>
          <t xml:space="preserve">7ª/ERN</t>
        </is>
      </c>
      <c r="B181" s="3" t="inlineStr">
        <is>
          <t xml:space="preserve">Escritório de Apoio Técnico de São Raimundo Nonato</t>
        </is>
      </c>
    </row>
    <row r="182">
      <c r="A182" s="3" t="inlineStr">
        <is>
          <t xml:space="preserve">7ª/GB</t>
        </is>
      </c>
      <c r="B182" s="3" t="inlineStr">
        <is>
          <t xml:space="preserve">Gabinete da Superintendência Regional</t>
        </is>
      </c>
    </row>
    <row r="183">
      <c r="A183" s="3" t="inlineStr">
        <is>
          <t xml:space="preserve">7ª/GB/URC</t>
        </is>
      </c>
      <c r="B183" s="3" t="inlineStr">
        <is>
          <t xml:space="preserve">Unidade Regional de Comunicação</t>
        </is>
      </c>
    </row>
    <row r="184">
      <c r="A184" s="3" t="inlineStr">
        <is>
          <t xml:space="preserve">7ª/GRA</t>
        </is>
      </c>
      <c r="B184" s="3" t="inlineStr">
        <is>
          <t xml:space="preserve">Gerência Regional de Administração e Tecnologia</t>
        </is>
      </c>
    </row>
    <row r="185">
      <c r="A185" s="3" t="inlineStr">
        <is>
          <t xml:space="preserve">7ª/GRA/UGP</t>
        </is>
      </c>
      <c r="B185" s="3" t="inlineStr">
        <is>
          <t xml:space="preserve">Unidade Regional de Gestão de Pessoas</t>
        </is>
      </c>
    </row>
    <row r="186">
      <c r="A186" s="3" t="inlineStr">
        <is>
          <t xml:space="preserve">7ª/GRA/USA</t>
        </is>
      </c>
      <c r="B186" s="3" t="inlineStr">
        <is>
          <t xml:space="preserve">Unidade Regional de Patrimônio, Logística e Serviços Auxiliares</t>
        </is>
      </c>
    </row>
    <row r="187">
      <c r="A187" s="3" t="inlineStr">
        <is>
          <t xml:space="preserve">7ª/GRA/UTI</t>
        </is>
      </c>
      <c r="B187" s="3" t="inlineStr">
        <is>
          <t xml:space="preserve">Unidade Regional de Tecnologia da Informação</t>
        </is>
      </c>
    </row>
    <row r="188">
      <c r="A188" s="3" t="inlineStr">
        <is>
          <t xml:space="preserve">7ª/GRD</t>
        </is>
      </c>
      <c r="B188" s="3" t="inlineStr">
        <is>
          <t xml:space="preserve">Gerência Regional de Infraestrutura</t>
        </is>
      </c>
    </row>
    <row r="189">
      <c r="A189" s="3" t="inlineStr">
        <is>
          <t xml:space="preserve">7ª/GRD/UEP</t>
        </is>
      </c>
      <c r="B189" s="3" t="inlineStr">
        <is>
          <t xml:space="preserve">Unidade Regional de Estudos e Projetos</t>
        </is>
      </c>
    </row>
    <row r="190">
      <c r="A190" s="3" t="inlineStr">
        <is>
          <t xml:space="preserve">7ª/GRD/UIP</t>
        </is>
      </c>
      <c r="B190" s="3" t="inlineStr">
        <is>
          <t xml:space="preserve">Unidade Regional de Implantação e Acompanhamento de Projetos</t>
        </is>
      </c>
    </row>
    <row r="191">
      <c r="A191" s="3" t="inlineStr">
        <is>
          <t xml:space="preserve">7ª/GRD/UPS</t>
        </is>
      </c>
      <c r="B191" s="3" t="inlineStr">
        <is>
          <t xml:space="preserve">Unidade Regional de Projetos Especiais</t>
        </is>
      </c>
    </row>
    <row r="192">
      <c r="A192" s="3" t="inlineStr">
        <is>
          <t xml:space="preserve">7ª/GRG</t>
        </is>
      </c>
      <c r="B192" s="3" t="inlineStr">
        <is>
          <t xml:space="preserve">Gerência Regional de Estratégia e Finanças</t>
        </is>
      </c>
    </row>
    <row r="193">
      <c r="A193" s="3" t="inlineStr">
        <is>
          <t xml:space="preserve">7ª/GRG/UCB</t>
        </is>
      </c>
      <c r="B193" s="3" t="inlineStr">
        <is>
          <t xml:space="preserve">Unidade Regional de Contabilidade</t>
        </is>
      </c>
    </row>
    <row r="194">
      <c r="A194" s="3" t="inlineStr">
        <is>
          <t xml:space="preserve">7ª/GRG/UFN</t>
        </is>
      </c>
      <c r="B194" s="3" t="inlineStr">
        <is>
          <t xml:space="preserve">Unidade Regional de Finanças e Cobrança</t>
        </is>
      </c>
    </row>
    <row r="195">
      <c r="A195" s="3" t="inlineStr">
        <is>
          <t xml:space="preserve">7ª/GRG/UMC</t>
        </is>
      </c>
      <c r="B195" s="3" t="inlineStr">
        <is>
          <t xml:space="preserve">Unidade Regional de Monitoramento e de Controle de Contratos e Convênios</t>
        </is>
      </c>
    </row>
    <row r="196">
      <c r="A196" s="3" t="inlineStr">
        <is>
          <t xml:space="preserve">7ª/GRG/URO</t>
        </is>
      </c>
      <c r="B196" s="3" t="inlineStr">
        <is>
          <t xml:space="preserve">Unidade Regional Orçamentária</t>
        </is>
      </c>
    </row>
    <row r="197">
      <c r="A197" s="3" t="inlineStr">
        <is>
          <t xml:space="preserve">7ª/GRI</t>
        </is>
      </c>
      <c r="B197" s="3" t="inlineStr">
        <is>
          <t xml:space="preserve">Gerência Regional de Irrigação e Operações</t>
        </is>
      </c>
    </row>
    <row r="198">
      <c r="A198" s="3" t="inlineStr">
        <is>
          <t xml:space="preserve">7ª/GRI/UEI</t>
        </is>
      </c>
      <c r="B198" s="3" t="inlineStr">
        <is>
          <t xml:space="preserve">Unidade Regional de Gestão dos Empreendimentos de Irrigação</t>
        </is>
      </c>
    </row>
    <row r="199">
      <c r="A199" s="3" t="inlineStr">
        <is>
          <t xml:space="preserve">7ª/GRI/URP</t>
        </is>
      </c>
      <c r="B199" s="3" t="inlineStr">
        <is>
          <t xml:space="preserve">Unidade Regional de Apoio à Produção</t>
        </is>
      </c>
    </row>
    <row r="200">
      <c r="A200" s="3" t="inlineStr">
        <is>
          <t xml:space="preserve">7ª/GRR</t>
        </is>
      </c>
      <c r="B200" s="3" t="inlineStr">
        <is>
          <t xml:space="preserve">Gerência Regional de Revitalização e Desenvolvimento Territorial</t>
        </is>
      </c>
    </row>
    <row r="201">
      <c r="A201" s="3" t="inlineStr">
        <is>
          <t xml:space="preserve">7ª/GRR/UDT</t>
        </is>
      </c>
      <c r="B201" s="3" t="inlineStr">
        <is>
          <t xml:space="preserve">Unidade Regional de Desenvolvimento Territorial</t>
        </is>
      </c>
    </row>
    <row r="202">
      <c r="A202" s="3" t="inlineStr">
        <is>
          <t xml:space="preserve">7ª/GRR/UES</t>
        </is>
      </c>
      <c r="B202" s="3" t="inlineStr">
        <is>
          <t xml:space="preserve">Unidade Regional de Empreendimentos Socioambientais</t>
        </is>
      </c>
    </row>
    <row r="203">
      <c r="A203" s="3" t="inlineStr">
        <is>
          <t xml:space="preserve">7ª/GRS</t>
        </is>
      </c>
      <c r="B203" s="3" t="inlineStr">
        <is>
          <t xml:space="preserve">Gerência Regional de Suporte Integrado</t>
        </is>
      </c>
    </row>
    <row r="204">
      <c r="A204" s="3" t="inlineStr">
        <is>
          <t xml:space="preserve">7ª/GRS/ULF</t>
        </is>
      </c>
      <c r="B204" s="3" t="inlineStr">
        <is>
          <t xml:space="preserve">Unidade Regional de Licenciamento Ambiental e Administração Fundiária</t>
        </is>
      </c>
    </row>
    <row r="205">
      <c r="A205" s="3" t="inlineStr">
        <is>
          <t xml:space="preserve">7ª/SL</t>
        </is>
      </c>
      <c r="B205" s="3" t="inlineStr">
        <is>
          <t xml:space="preserve">Secretaria Regional de Licitações</t>
        </is>
      </c>
    </row>
    <row r="206">
      <c r="A206" s="3" t="inlineStr">
        <is>
          <t xml:space="preserve">7ª/SR</t>
        </is>
      </c>
      <c r="B206" s="3" t="inlineStr">
        <is>
          <t xml:space="preserve">7ª Superintendência Regional</t>
        </is>
      </c>
    </row>
    <row r="207">
      <c r="A207" s="3" t="inlineStr">
        <is>
          <t xml:space="preserve">8ª/AJ</t>
        </is>
      </c>
      <c r="B207" s="3" t="inlineStr">
        <is>
          <t xml:space="preserve">Assessoria Jurídica Regional</t>
        </is>
      </c>
    </row>
    <row r="208">
      <c r="A208" s="3" t="inlineStr">
        <is>
          <t xml:space="preserve">8ª/Cogex</t>
        </is>
      </c>
      <c r="B208" s="3" t="inlineStr">
        <is>
          <t xml:space="preserve">Comitê de Gestão Executiva da Superintendência Regional</t>
        </is>
      </c>
    </row>
    <row r="209">
      <c r="A209" s="3" t="inlineStr">
        <is>
          <t xml:space="preserve">8ª/EIM</t>
        </is>
      </c>
      <c r="B209" s="3" t="inlineStr">
        <is>
          <t xml:space="preserve">Escritório de Apoio Técnico de Imperatriz</t>
        </is>
      </c>
    </row>
    <row r="210">
      <c r="A210" s="3" t="inlineStr">
        <is>
          <t xml:space="preserve">8ª/EPD</t>
        </is>
      </c>
      <c r="B210" s="3" t="inlineStr">
        <is>
          <t xml:space="preserve">Escritório de Apoio Técnico de Presidente Dutra</t>
        </is>
      </c>
    </row>
    <row r="211">
      <c r="A211" s="3" t="inlineStr">
        <is>
          <t xml:space="preserve">8ª/GB</t>
        </is>
      </c>
      <c r="B211" s="3" t="inlineStr">
        <is>
          <t xml:space="preserve">Gabinete da Superintendência Regional</t>
        </is>
      </c>
    </row>
    <row r="212">
      <c r="A212" s="3" t="inlineStr">
        <is>
          <t xml:space="preserve">8ª/GB/URC</t>
        </is>
      </c>
      <c r="B212" s="3" t="inlineStr">
        <is>
          <t xml:space="preserve">Unidade Regional de Comunicação</t>
        </is>
      </c>
    </row>
    <row r="213">
      <c r="A213" s="3" t="inlineStr">
        <is>
          <t xml:space="preserve">8ª/GRA</t>
        </is>
      </c>
      <c r="B213" s="3" t="inlineStr">
        <is>
          <t xml:space="preserve">Gerência Regional de Administração e Tecnologia</t>
        </is>
      </c>
    </row>
    <row r="214">
      <c r="A214" s="3" t="inlineStr">
        <is>
          <t xml:space="preserve">8ª/GRA/UGP</t>
        </is>
      </c>
      <c r="B214" s="3" t="inlineStr">
        <is>
          <t xml:space="preserve">Unidade Regional de Gestão de Pessoas</t>
        </is>
      </c>
    </row>
    <row r="215">
      <c r="A215" s="3" t="inlineStr">
        <is>
          <t xml:space="preserve">8ª/GRA/USA</t>
        </is>
      </c>
      <c r="B215" s="3" t="inlineStr">
        <is>
          <t xml:space="preserve">Unidade Regional de Patrimônio, Logística e Serviços Auxiliares</t>
        </is>
      </c>
    </row>
    <row r="216">
      <c r="A216" s="3" t="inlineStr">
        <is>
          <t xml:space="preserve">8ª/GRA/UTI</t>
        </is>
      </c>
      <c r="B216" s="3" t="inlineStr">
        <is>
          <t xml:space="preserve">Unidade Regional de Tecnologia da Informação</t>
        </is>
      </c>
    </row>
    <row r="217">
      <c r="A217" s="3" t="inlineStr">
        <is>
          <t xml:space="preserve">8ª/GRD</t>
        </is>
      </c>
      <c r="B217" s="3" t="inlineStr">
        <is>
          <t xml:space="preserve">Gerência Regional de Infraestrutura</t>
        </is>
      </c>
    </row>
    <row r="218">
      <c r="A218" s="3" t="inlineStr">
        <is>
          <t xml:space="preserve">8ª/GRD/UEP</t>
        </is>
      </c>
      <c r="B218" s="3" t="inlineStr">
        <is>
          <t xml:space="preserve">Unidade Regional de Estudos e Projetos</t>
        </is>
      </c>
    </row>
    <row r="219">
      <c r="A219" s="3" t="inlineStr">
        <is>
          <t xml:space="preserve">8ª/GRD/UIP</t>
        </is>
      </c>
      <c r="B219" s="3" t="inlineStr">
        <is>
          <t xml:space="preserve">Unidade Regional de Implantação e Acompanhamento de Projetos</t>
        </is>
      </c>
    </row>
    <row r="220">
      <c r="A220" s="3" t="inlineStr">
        <is>
          <t xml:space="preserve">8ª/GRD/UPS</t>
        </is>
      </c>
      <c r="B220" s="3" t="inlineStr">
        <is>
          <t xml:space="preserve">Unidade Regional de Projetos Especiais</t>
        </is>
      </c>
    </row>
    <row r="221">
      <c r="A221" s="3" t="inlineStr">
        <is>
          <t xml:space="preserve">8ª/GRG</t>
        </is>
      </c>
      <c r="B221" s="3" t="inlineStr">
        <is>
          <t xml:space="preserve">Gerência Regional de Estratégia e Finanças</t>
        </is>
      </c>
    </row>
    <row r="222">
      <c r="A222" s="3" t="inlineStr">
        <is>
          <t xml:space="preserve">8ª/GRG/UCB</t>
        </is>
      </c>
      <c r="B222" s="3" t="inlineStr">
        <is>
          <t xml:space="preserve">Unidade Regional de Contabilidade</t>
        </is>
      </c>
    </row>
    <row r="223">
      <c r="A223" s="3" t="inlineStr">
        <is>
          <t xml:space="preserve">8ª/GRG/UFN</t>
        </is>
      </c>
      <c r="B223" s="3" t="inlineStr">
        <is>
          <t xml:space="preserve">Unidade Regional de Finanças e Cobrança</t>
        </is>
      </c>
    </row>
    <row r="224">
      <c r="A224" s="3" t="inlineStr">
        <is>
          <t xml:space="preserve">8ª/GRG/UMC</t>
        </is>
      </c>
      <c r="B224" s="3" t="inlineStr">
        <is>
          <t xml:space="preserve">Unidade Regional de Monitoramento e de Controle de Contratos e Convênios</t>
        </is>
      </c>
    </row>
    <row r="225">
      <c r="A225" s="3" t="inlineStr">
        <is>
          <t xml:space="preserve">8ª/GRG/URO</t>
        </is>
      </c>
      <c r="B225" s="3" t="inlineStr">
        <is>
          <t xml:space="preserve">Unidade Regional Orçamentária</t>
        </is>
      </c>
    </row>
    <row r="226">
      <c r="A226" s="3" t="inlineStr">
        <is>
          <t xml:space="preserve">8ª/GRR</t>
        </is>
      </c>
      <c r="B226" s="3" t="inlineStr">
        <is>
          <t xml:space="preserve">Gerência Regional de Revitalização e Desenvolvimento Territorial</t>
        </is>
      </c>
    </row>
    <row r="227">
      <c r="A227" s="3" t="inlineStr">
        <is>
          <t xml:space="preserve">8ª/GRR/UDT</t>
        </is>
      </c>
      <c r="B227" s="3" t="inlineStr">
        <is>
          <t xml:space="preserve">Unidade Regional de Desenvolvimento Territorial</t>
        </is>
      </c>
    </row>
    <row r="228">
      <c r="A228" s="3" t="inlineStr">
        <is>
          <t xml:space="preserve">8ª/GRR/UES</t>
        </is>
      </c>
      <c r="B228" s="3" t="inlineStr">
        <is>
          <t xml:space="preserve">Unidade Regional de Empreendimentos Socioambientais</t>
        </is>
      </c>
    </row>
    <row r="229">
      <c r="A229" s="3" t="inlineStr">
        <is>
          <t xml:space="preserve">8ª/GRS</t>
        </is>
      </c>
      <c r="B229" s="3" t="inlineStr">
        <is>
          <t xml:space="preserve">Gerência Regional de Suporte Integrado</t>
        </is>
      </c>
    </row>
    <row r="230">
      <c r="A230" s="3" t="inlineStr">
        <is>
          <t xml:space="preserve">8ª/GRS/ULF</t>
        </is>
      </c>
      <c r="B230" s="3" t="inlineStr">
        <is>
          <t xml:space="preserve">Unidade Regional de Licenciamento Ambiental e Administração Fundiária</t>
        </is>
      </c>
    </row>
    <row r="231">
      <c r="A231" s="3" t="inlineStr">
        <is>
          <t xml:space="preserve">8ª/SL</t>
        </is>
      </c>
      <c r="B231" s="3" t="inlineStr">
        <is>
          <t xml:space="preserve">Secretaria Regional de Licitações</t>
        </is>
      </c>
    </row>
    <row r="232">
      <c r="A232" s="3" t="inlineStr">
        <is>
          <t xml:space="preserve">8ª/SR</t>
        </is>
      </c>
      <c r="B232" s="3" t="inlineStr">
        <is>
          <t xml:space="preserve">8ª Superintendência Regional</t>
        </is>
      </c>
    </row>
    <row r="233">
      <c r="A233" s="3" t="inlineStr">
        <is>
          <t xml:space="preserve">9ª/AJ</t>
        </is>
      </c>
      <c r="B233" s="3" t="inlineStr">
        <is>
          <t xml:space="preserve">Assessoria Jurídica Regional</t>
        </is>
      </c>
    </row>
    <row r="234">
      <c r="A234" s="3" t="inlineStr">
        <is>
          <t xml:space="preserve">9ª/Cogex</t>
        </is>
      </c>
      <c r="B234" s="3" t="inlineStr">
        <is>
          <t xml:space="preserve">Comitê de Gestão Executiva da Superintendência Regional</t>
        </is>
      </c>
    </row>
    <row r="235">
      <c r="A235" s="3" t="inlineStr">
        <is>
          <t xml:space="preserve">9ª/GB</t>
        </is>
      </c>
      <c r="B235" s="3" t="inlineStr">
        <is>
          <t xml:space="preserve">Gabinete da Superintendência Regional</t>
        </is>
      </c>
    </row>
    <row r="236">
      <c r="A236" s="3" t="inlineStr">
        <is>
          <t xml:space="preserve">9ª/GGR</t>
        </is>
      </c>
      <c r="B236" s="3" t="inlineStr">
        <is>
          <t xml:space="preserve">Gerência de Gestão Regional</t>
        </is>
      </c>
    </row>
    <row r="237">
      <c r="A237" s="3" t="inlineStr">
        <is>
          <t xml:space="preserve">9ª/GGR/UOF</t>
        </is>
      </c>
      <c r="B237" s="3" t="inlineStr">
        <is>
          <t xml:space="preserve">Unidade Regional de Orçamento e Finanças</t>
        </is>
      </c>
    </row>
    <row r="238">
      <c r="A238" s="3" t="inlineStr">
        <is>
          <t xml:space="preserve">9ª/GGR/UOF/SCO</t>
        </is>
      </c>
      <c r="B238" s="3" t="inlineStr">
        <is>
          <t xml:space="preserve">Setor de Contabilidade</t>
        </is>
      </c>
    </row>
    <row r="239">
      <c r="A239" s="3" t="inlineStr">
        <is>
          <t xml:space="preserve">9ª/GGR/URA</t>
        </is>
      </c>
      <c r="B239" s="3" t="inlineStr">
        <is>
          <t xml:space="preserve">Unidade Regional de Administração</t>
        </is>
      </c>
    </row>
    <row r="240">
      <c r="A240" s="3" t="inlineStr">
        <is>
          <t xml:space="preserve">9ª/GRD</t>
        </is>
      </c>
      <c r="B240" s="3" t="inlineStr">
        <is>
          <t xml:space="preserve">Gerência Regional de Infraestrutura</t>
        </is>
      </c>
    </row>
    <row r="241">
      <c r="A241" s="3" t="inlineStr">
        <is>
          <t xml:space="preserve">9ª/GRD/UEP</t>
        </is>
      </c>
      <c r="B241" s="3" t="inlineStr">
        <is>
          <t xml:space="preserve">Unidade Regional de Estudos e Projetos</t>
        </is>
      </c>
    </row>
    <row r="242">
      <c r="A242" s="3" t="inlineStr">
        <is>
          <t xml:space="preserve">9ª/GRD/UIP</t>
        </is>
      </c>
      <c r="B242" s="3" t="inlineStr">
        <is>
          <t xml:space="preserve">Unidade Regional de Implantação e Acompanhamento de Projetos</t>
        </is>
      </c>
    </row>
    <row r="243">
      <c r="A243" s="3" t="inlineStr">
        <is>
          <t xml:space="preserve">9ª/GRR</t>
        </is>
      </c>
      <c r="B243" s="3" t="inlineStr">
        <is>
          <t xml:space="preserve">Gerência Regional de Revitalização e Desenvolvimento Territorial</t>
        </is>
      </c>
    </row>
    <row r="244">
      <c r="A244" s="3" t="inlineStr">
        <is>
          <t xml:space="preserve">9ª/GRR/UDT</t>
        </is>
      </c>
      <c r="B244" s="3" t="inlineStr">
        <is>
          <t xml:space="preserve">Unidade Regional de Desenvolvimento Territorial</t>
        </is>
      </c>
    </row>
    <row r="245">
      <c r="A245" s="3" t="inlineStr">
        <is>
          <t xml:space="preserve">9ª/GRR/UES</t>
        </is>
      </c>
      <c r="B245" s="3" t="inlineStr">
        <is>
          <t xml:space="preserve">Unidade Regional de Empreendimentos Socioambientais</t>
        </is>
      </c>
    </row>
    <row r="246">
      <c r="A246" s="3" t="inlineStr">
        <is>
          <t xml:space="preserve">9ª/SL</t>
        </is>
      </c>
      <c r="B246" s="3" t="inlineStr">
        <is>
          <t xml:space="preserve">Secretaria Regional de Licitações</t>
        </is>
      </c>
    </row>
    <row r="247">
      <c r="A247" s="3" t="inlineStr">
        <is>
          <t xml:space="preserve">9ª/SR</t>
        </is>
      </c>
      <c r="B247" s="3" t="inlineStr">
        <is>
          <t xml:space="preserve">9ª Superintendência Regional</t>
        </is>
      </c>
    </row>
    <row r="248">
      <c r="A248" s="3" t="inlineStr">
        <is>
          <t xml:space="preserve">10ª/AJ</t>
        </is>
      </c>
      <c r="B248" s="3" t="inlineStr">
        <is>
          <t xml:space="preserve">Assessoria Jurídica Regional</t>
        </is>
      </c>
    </row>
    <row r="249">
      <c r="A249" s="3" t="inlineStr">
        <is>
          <t xml:space="preserve">10ª/Cogex</t>
        </is>
      </c>
      <c r="B249" s="3" t="inlineStr">
        <is>
          <t xml:space="preserve">Comitê de Gestão Executiva da Superintendência Regional</t>
        </is>
      </c>
    </row>
    <row r="250">
      <c r="A250" s="3" t="inlineStr">
        <is>
          <t xml:space="preserve">10ª/EAG</t>
        </is>
      </c>
      <c r="B250" s="3" t="inlineStr">
        <is>
          <t xml:space="preserve">Escritório de Apoio Técnico de Araguaína</t>
        </is>
      </c>
    </row>
    <row r="251">
      <c r="A251" s="3" t="inlineStr">
        <is>
          <t xml:space="preserve">10ª/GB</t>
        </is>
      </c>
      <c r="B251" s="3" t="inlineStr">
        <is>
          <t xml:space="preserve">Gabinete da Superintendência Regional</t>
        </is>
      </c>
    </row>
    <row r="252">
      <c r="A252" s="3" t="inlineStr">
        <is>
          <t xml:space="preserve">10ª/GGR</t>
        </is>
      </c>
      <c r="B252" s="3" t="inlineStr">
        <is>
          <t xml:space="preserve">Gerência de Gestão Regional</t>
        </is>
      </c>
    </row>
    <row r="253">
      <c r="A253" s="3" t="inlineStr">
        <is>
          <t xml:space="preserve">10ª/GTR</t>
        </is>
      </c>
      <c r="B253" s="3" t="inlineStr">
        <is>
          <t xml:space="preserve">Gerência Técnica Regional</t>
        </is>
      </c>
    </row>
    <row r="254">
      <c r="A254" s="3" t="inlineStr">
        <is>
          <t xml:space="preserve">10ª/SL</t>
        </is>
      </c>
      <c r="B254" s="3" t="inlineStr">
        <is>
          <t xml:space="preserve">Secretaria Regional de Licitações</t>
        </is>
      </c>
    </row>
    <row r="255">
      <c r="A255" s="3" t="inlineStr">
        <is>
          <t xml:space="preserve">10ª/SR</t>
        </is>
      </c>
      <c r="B255" s="3" t="inlineStr">
        <is>
          <t xml:space="preserve">10ª Superintendência Regional</t>
        </is>
      </c>
    </row>
    <row r="256">
      <c r="A256" s="3" t="inlineStr">
        <is>
          <t xml:space="preserve">11ª/AJ</t>
        </is>
      </c>
      <c r="B256" s="3" t="inlineStr">
        <is>
          <t xml:space="preserve">Assessoria Jurídica Regional</t>
        </is>
      </c>
    </row>
    <row r="257">
      <c r="A257" s="3" t="inlineStr">
        <is>
          <t xml:space="preserve">11ª/Cogex</t>
        </is>
      </c>
      <c r="B257" s="3" t="inlineStr">
        <is>
          <t xml:space="preserve">Comitê de Gestão Executiva da Superintendência Regional</t>
        </is>
      </c>
    </row>
    <row r="258">
      <c r="A258" s="3" t="inlineStr">
        <is>
          <t xml:space="preserve">11ª/GB</t>
        </is>
      </c>
      <c r="B258" s="3" t="inlineStr">
        <is>
          <t xml:space="preserve">Gabinete da Superintendência Regional</t>
        </is>
      </c>
    </row>
    <row r="259">
      <c r="A259" s="3" t="inlineStr">
        <is>
          <t xml:space="preserve">11ª/GGR</t>
        </is>
      </c>
      <c r="B259" s="3" t="inlineStr">
        <is>
          <t xml:space="preserve">Gerência de Gestão Regional</t>
        </is>
      </c>
    </row>
    <row r="260">
      <c r="A260" s="3" t="inlineStr">
        <is>
          <t xml:space="preserve">11ª/GGR/UOF</t>
        </is>
      </c>
      <c r="B260" s="3" t="inlineStr">
        <is>
          <t xml:space="preserve">Unidade Regional de Orçamento e Finanças</t>
        </is>
      </c>
    </row>
    <row r="261">
      <c r="A261" s="3" t="inlineStr">
        <is>
          <t xml:space="preserve">11ª/GGR/UOF/SCO</t>
        </is>
      </c>
      <c r="B261" s="3" t="inlineStr">
        <is>
          <t xml:space="preserve">Setor de Contabilidade</t>
        </is>
      </c>
    </row>
    <row r="262">
      <c r="A262" s="3" t="inlineStr">
        <is>
          <t xml:space="preserve">11ª/GGR/URA</t>
        </is>
      </c>
      <c r="B262" s="3" t="inlineStr">
        <is>
          <t xml:space="preserve">Unidade Regional de Administração</t>
        </is>
      </c>
    </row>
    <row r="263">
      <c r="A263" s="3" t="inlineStr">
        <is>
          <t xml:space="preserve">11ª/GRD</t>
        </is>
      </c>
      <c r="B263" s="3" t="inlineStr">
        <is>
          <t xml:space="preserve">Gerência Regional de Infraestrutura</t>
        </is>
      </c>
    </row>
    <row r="264">
      <c r="A264" s="3" t="inlineStr">
        <is>
          <t xml:space="preserve">11ª/GRD/UEP</t>
        </is>
      </c>
      <c r="B264" s="3" t="inlineStr">
        <is>
          <t xml:space="preserve">Unidade Regional de Estudos e Projetos</t>
        </is>
      </c>
    </row>
    <row r="265">
      <c r="A265" s="3" t="inlineStr">
        <is>
          <t xml:space="preserve">11ª/GRD/UIP</t>
        </is>
      </c>
      <c r="B265" s="3" t="inlineStr">
        <is>
          <t xml:space="preserve">Unidade Regional de Implantação e Acompanhamento de Projetos</t>
        </is>
      </c>
    </row>
    <row r="266">
      <c r="A266" s="3" t="inlineStr">
        <is>
          <t xml:space="preserve">11ª/GRR</t>
        </is>
      </c>
      <c r="B266" s="3" t="inlineStr">
        <is>
          <t xml:space="preserve">Gerência Regional de Revitalização e Desenvolvimento Territorial</t>
        </is>
      </c>
    </row>
    <row r="267">
      <c r="A267" s="3" t="inlineStr">
        <is>
          <t xml:space="preserve">11ª/GRR/UDT</t>
        </is>
      </c>
      <c r="B267" s="3" t="inlineStr">
        <is>
          <t xml:space="preserve">Unidade Regional de Desenvolvimento Territorial</t>
        </is>
      </c>
    </row>
    <row r="268">
      <c r="A268" s="3" t="inlineStr">
        <is>
          <t xml:space="preserve">11ª/GRR/UES</t>
        </is>
      </c>
      <c r="B268" s="3" t="inlineStr">
        <is>
          <t xml:space="preserve">Unidade Regional de Empreendimentos Socioambientais</t>
        </is>
      </c>
    </row>
    <row r="269">
      <c r="A269" s="3" t="inlineStr">
        <is>
          <t xml:space="preserve">11ª/SL</t>
        </is>
      </c>
      <c r="B269" s="3" t="inlineStr">
        <is>
          <t xml:space="preserve">Secretaria Regional de Licitações</t>
        </is>
      </c>
    </row>
    <row r="270">
      <c r="A270" s="3" t="inlineStr">
        <is>
          <t xml:space="preserve">11ª/SR</t>
        </is>
      </c>
      <c r="B270" s="3" t="inlineStr">
        <is>
          <t xml:space="preserve">11ª Superintendência Regional</t>
        </is>
      </c>
    </row>
    <row r="271">
      <c r="A271" s="3" t="inlineStr">
        <is>
          <t xml:space="preserve">12ª/AJ</t>
        </is>
      </c>
      <c r="B271" s="3" t="inlineStr">
        <is>
          <t xml:space="preserve">Assessoria Jurídica Regional</t>
        </is>
      </c>
    </row>
    <row r="272">
      <c r="A272" s="3" t="inlineStr">
        <is>
          <t xml:space="preserve">12ª/Cogex</t>
        </is>
      </c>
      <c r="B272" s="3" t="inlineStr">
        <is>
          <t xml:space="preserve">Comitê de Gestão Executiva da Superintendência Regional</t>
        </is>
      </c>
    </row>
    <row r="273">
      <c r="A273" s="3" t="inlineStr">
        <is>
          <t xml:space="preserve">12ª/EMO</t>
        </is>
      </c>
      <c r="B273" s="3" t="inlineStr">
        <is>
          <t xml:space="preserve">Escritório de Apoio Técnico de Mossoró</t>
        </is>
      </c>
    </row>
    <row r="274">
      <c r="A274" s="3" t="inlineStr">
        <is>
          <t xml:space="preserve">12ª/GB</t>
        </is>
      </c>
      <c r="B274" s="3" t="inlineStr">
        <is>
          <t xml:space="preserve">Gabinete da Superintendência Regional</t>
        </is>
      </c>
    </row>
    <row r="275">
      <c r="A275" s="3" t="inlineStr">
        <is>
          <t xml:space="preserve">12ª/GGR</t>
        </is>
      </c>
      <c r="B275" s="3" t="inlineStr">
        <is>
          <t xml:space="preserve">Gerência de Gestão Regional</t>
        </is>
      </c>
    </row>
    <row r="276">
      <c r="A276" s="3" t="inlineStr">
        <is>
          <t xml:space="preserve">12ª/GTR</t>
        </is>
      </c>
      <c r="B276" s="3" t="inlineStr">
        <is>
          <t xml:space="preserve">Gerência Técnica Regional</t>
        </is>
      </c>
    </row>
    <row r="277">
      <c r="A277" s="3" t="inlineStr">
        <is>
          <t xml:space="preserve">12ª/SL</t>
        </is>
      </c>
      <c r="B277" s="3" t="inlineStr">
        <is>
          <t xml:space="preserve">Secretaria Regional de Licitações</t>
        </is>
      </c>
    </row>
    <row r="278">
      <c r="A278" s="3" t="inlineStr">
        <is>
          <t xml:space="preserve">12ª/SR</t>
        </is>
      </c>
      <c r="B278" s="3" t="inlineStr">
        <is>
          <t xml:space="preserve">12ª Superintendência Regional</t>
        </is>
      </c>
    </row>
    <row r="279">
      <c r="A279" s="3" t="inlineStr">
        <is>
          <t xml:space="preserve">13ª/AJ</t>
        </is>
      </c>
      <c r="B279" s="3" t="inlineStr">
        <is>
          <t xml:space="preserve">Assessoria Jurídica Regional</t>
        </is>
      </c>
    </row>
    <row r="280">
      <c r="A280" s="3" t="inlineStr">
        <is>
          <t xml:space="preserve">13ª/Cogex</t>
        </is>
      </c>
      <c r="B280" s="3" t="inlineStr">
        <is>
          <t xml:space="preserve">Comitê de Gestão Executiva da Superintendência Regional</t>
        </is>
      </c>
    </row>
    <row r="281">
      <c r="A281" s="3" t="inlineStr">
        <is>
          <t xml:space="preserve">13ª/EPT</t>
        </is>
      </c>
      <c r="B281" s="3" t="inlineStr">
        <is>
          <t xml:space="preserve">Escritório de Apoio Técnico de Patos</t>
        </is>
      </c>
    </row>
    <row r="282">
      <c r="A282" s="3" t="inlineStr">
        <is>
          <t xml:space="preserve">13ª/GB</t>
        </is>
      </c>
      <c r="B282" s="3" t="inlineStr">
        <is>
          <t xml:space="preserve">Gabinete da Superintendência Regional</t>
        </is>
      </c>
    </row>
    <row r="283">
      <c r="A283" s="3" t="inlineStr">
        <is>
          <t xml:space="preserve">13ª/GGR</t>
        </is>
      </c>
      <c r="B283" s="3" t="inlineStr">
        <is>
          <t xml:space="preserve">Gerência de Gestão Regional</t>
        </is>
      </c>
    </row>
    <row r="284">
      <c r="A284" s="3" t="inlineStr">
        <is>
          <t xml:space="preserve">13ª/GTR</t>
        </is>
      </c>
      <c r="B284" s="3" t="inlineStr">
        <is>
          <t xml:space="preserve">Gerência Técnica Regional</t>
        </is>
      </c>
    </row>
    <row r="285">
      <c r="A285" s="3" t="inlineStr">
        <is>
          <t xml:space="preserve">13ª/SL</t>
        </is>
      </c>
      <c r="B285" s="3" t="inlineStr">
        <is>
          <t xml:space="preserve">Secretaria Regional de Licitações</t>
        </is>
      </c>
    </row>
    <row r="286">
      <c r="A286" s="3" t="inlineStr">
        <is>
          <t xml:space="preserve">13ª/SR</t>
        </is>
      </c>
      <c r="B286" s="3" t="inlineStr">
        <is>
          <t xml:space="preserve">13ª Superintendência Regional</t>
        </is>
      </c>
    </row>
    <row r="287">
      <c r="A287" s="3" t="inlineStr">
        <is>
          <t xml:space="preserve">14ª/AJ</t>
        </is>
      </c>
      <c r="B287" s="3" t="inlineStr">
        <is>
          <t xml:space="preserve">Assessoria Jurídica Regional</t>
        </is>
      </c>
    </row>
    <row r="288">
      <c r="A288" s="3" t="inlineStr">
        <is>
          <t xml:space="preserve">14ª/Cogex</t>
        </is>
      </c>
      <c r="B288" s="3" t="inlineStr">
        <is>
          <t xml:space="preserve">Comitê de Gestão Executiva da Superintendência Regional</t>
        </is>
      </c>
    </row>
    <row r="289">
      <c r="A289" s="3" t="inlineStr">
        <is>
          <t xml:space="preserve">14ª/ETA</t>
        </is>
      </c>
      <c r="B289" s="3" t="inlineStr">
        <is>
          <t xml:space="preserve">Escritório de Apoio Técnico de Tauá</t>
        </is>
      </c>
    </row>
    <row r="290">
      <c r="A290" s="3" t="inlineStr">
        <is>
          <t xml:space="preserve">14ª/GB</t>
        </is>
      </c>
      <c r="B290" s="3" t="inlineStr">
        <is>
          <t xml:space="preserve">Gabinete da Superintendência Regional</t>
        </is>
      </c>
    </row>
    <row r="291">
      <c r="A291" s="3" t="inlineStr">
        <is>
          <t xml:space="preserve">14ª/GGR</t>
        </is>
      </c>
      <c r="B291" s="3" t="inlineStr">
        <is>
          <t xml:space="preserve">Gerência de Gestão Regional</t>
        </is>
      </c>
    </row>
    <row r="292">
      <c r="A292" s="3" t="inlineStr">
        <is>
          <t xml:space="preserve">14ª/GTR</t>
        </is>
      </c>
      <c r="B292" s="3" t="inlineStr">
        <is>
          <t xml:space="preserve">Gerência Técnica Regional</t>
        </is>
      </c>
    </row>
    <row r="293">
      <c r="A293" s="3" t="inlineStr">
        <is>
          <t xml:space="preserve">14ª/SL</t>
        </is>
      </c>
      <c r="B293" s="3" t="inlineStr">
        <is>
          <t xml:space="preserve">Secretaria Regional de Licitações</t>
        </is>
      </c>
    </row>
    <row r="294">
      <c r="A294" s="3" t="inlineStr">
        <is>
          <t xml:space="preserve">14ª/SR</t>
        </is>
      </c>
      <c r="B294" s="3" t="inlineStr">
        <is>
          <t xml:space="preserve">14ª Superintendência Regional</t>
        </is>
      </c>
    </row>
    <row r="295">
      <c r="A295" s="3" t="inlineStr">
        <is>
          <t xml:space="preserve">15ª/AJ</t>
        </is>
      </c>
      <c r="B295" s="3" t="inlineStr">
        <is>
          <t xml:space="preserve">Assessoria Jurídica Regional</t>
        </is>
      </c>
    </row>
    <row r="296">
      <c r="A296" s="3" t="inlineStr">
        <is>
          <t xml:space="preserve">15ª/Cogex</t>
        </is>
      </c>
      <c r="B296" s="3" t="inlineStr">
        <is>
          <t xml:space="preserve">Comitê de Gestão Executiva da Superintendência Regional</t>
        </is>
      </c>
    </row>
    <row r="297">
      <c r="A297" s="3" t="inlineStr">
        <is>
          <t xml:space="preserve">15ª/GB</t>
        </is>
      </c>
      <c r="B297" s="3" t="inlineStr">
        <is>
          <t xml:space="preserve">Gabinete da Superintendência Regional</t>
        </is>
      </c>
    </row>
    <row r="298">
      <c r="A298" s="3" t="inlineStr">
        <is>
          <t xml:space="preserve">15ª/GGR</t>
        </is>
      </c>
      <c r="B298" s="3" t="inlineStr">
        <is>
          <t xml:space="preserve">Gerência de Gestão Regional</t>
        </is>
      </c>
    </row>
    <row r="299">
      <c r="A299" s="3" t="inlineStr">
        <is>
          <t xml:space="preserve">15ª/GTR</t>
        </is>
      </c>
      <c r="B299" s="3" t="inlineStr">
        <is>
          <t xml:space="preserve">Gerência Técnica Regional</t>
        </is>
      </c>
    </row>
    <row r="300">
      <c r="A300" s="3" t="inlineStr">
        <is>
          <t xml:space="preserve">15ª/SL</t>
        </is>
      </c>
      <c r="B300" s="3" t="inlineStr">
        <is>
          <t xml:space="preserve">Secretaria Regional de Licitações</t>
        </is>
      </c>
    </row>
    <row r="301">
      <c r="A301" s="3" t="inlineStr">
        <is>
          <t xml:space="preserve">15ª/SR</t>
        </is>
      </c>
      <c r="B301" s="3" t="inlineStr">
        <is>
          <t xml:space="preserve">15ª Superintendência Regional</t>
        </is>
      </c>
    </row>
    <row r="302">
      <c r="A302" s="3" t="inlineStr">
        <is>
          <t xml:space="preserve">16ª/AJ</t>
        </is>
      </c>
      <c r="B302" s="3" t="inlineStr">
        <is>
          <t xml:space="preserve">Assessoria Jurídica Regional</t>
        </is>
      </c>
    </row>
    <row r="303">
      <c r="A303" s="3" t="inlineStr">
        <is>
          <t xml:space="preserve">16ª/Cogex</t>
        </is>
      </c>
      <c r="B303" s="3" t="inlineStr">
        <is>
          <t xml:space="preserve">Comitê de Gestão Executiva da Superintendência Regional</t>
        </is>
      </c>
    </row>
    <row r="304">
      <c r="A304" s="3" t="inlineStr">
        <is>
          <t xml:space="preserve">16ª/EPI</t>
        </is>
      </c>
      <c r="B304" s="3" t="inlineStr">
        <is>
          <t xml:space="preserve">Escritório de Apoio Técnico de Piumhi</t>
        </is>
      </c>
    </row>
    <row r="305">
      <c r="A305" s="3" t="inlineStr">
        <is>
          <t xml:space="preserve">16ª/GB</t>
        </is>
      </c>
      <c r="B305" s="3" t="inlineStr">
        <is>
          <t xml:space="preserve">Gabinete da Superintendência Regional</t>
        </is>
      </c>
    </row>
    <row r="306">
      <c r="A306" s="3" t="inlineStr">
        <is>
          <t xml:space="preserve">16ª/GGR</t>
        </is>
      </c>
      <c r="B306" s="3" t="inlineStr">
        <is>
          <t xml:space="preserve">Gerência de Gestão Regional</t>
        </is>
      </c>
    </row>
    <row r="307">
      <c r="A307" s="3" t="inlineStr">
        <is>
          <t xml:space="preserve">16ª/GTR</t>
        </is>
      </c>
      <c r="B307" s="3" t="inlineStr">
        <is>
          <t xml:space="preserve">Gerência Técnica Regional</t>
        </is>
      </c>
    </row>
    <row r="308">
      <c r="A308" s="3" t="inlineStr">
        <is>
          <t xml:space="preserve">16ª/SL</t>
        </is>
      </c>
      <c r="B308" s="3" t="inlineStr">
        <is>
          <t xml:space="preserve">Secretaria Regional de Licitações</t>
        </is>
      </c>
    </row>
    <row r="309">
      <c r="A309" s="3" t="inlineStr">
        <is>
          <t xml:space="preserve">16ª/SR</t>
        </is>
      </c>
      <c r="B309" s="3" t="inlineStr">
        <is>
          <t xml:space="preserve">16ª Superintendência Regional</t>
        </is>
      </c>
    </row>
    <row r="310">
      <c r="A310" s="3" t="inlineStr">
        <is>
          <t xml:space="preserve">AA</t>
        </is>
      </c>
      <c r="B310" s="3" t="inlineStr">
        <is>
          <t xml:space="preserve">Área de Administração e Tecnologia</t>
        </is>
      </c>
    </row>
    <row r="311">
      <c r="A311" s="3" t="inlineStr">
        <is>
          <t xml:space="preserve">AA/GGP</t>
        </is>
      </c>
      <c r="B311" s="3" t="inlineStr">
        <is>
          <t xml:space="preserve">Gerência de Gestão de Pessoas</t>
        </is>
      </c>
    </row>
    <row r="312">
      <c r="A312" s="3" t="inlineStr">
        <is>
          <t xml:space="preserve">AA/GGP/UBS</t>
        </is>
      </c>
      <c r="B312" s="3" t="inlineStr">
        <is>
          <t xml:space="preserve">Unidade de Benefícios e Saúde Ocupacional</t>
        </is>
      </c>
    </row>
    <row r="313">
      <c r="A313" s="3" t="inlineStr">
        <is>
          <t xml:space="preserve">AA/GGP/UCP</t>
        </is>
      </c>
      <c r="B313" s="3" t="inlineStr">
        <is>
          <t xml:space="preserve">Unidade de Cadastro e Pagamento</t>
        </is>
      </c>
    </row>
    <row r="314">
      <c r="A314" s="3" t="inlineStr">
        <is>
          <t xml:space="preserve">AA/GGP/UDP</t>
        </is>
      </c>
      <c r="B314" s="3" t="inlineStr">
        <is>
          <t xml:space="preserve">Unidade de Desenvolvimento de Pessoas</t>
        </is>
      </c>
    </row>
    <row r="315">
      <c r="A315" s="3" t="inlineStr">
        <is>
          <t xml:space="preserve">AA/GGP/URT</t>
        </is>
      </c>
      <c r="B315" s="3" t="inlineStr">
        <is>
          <t xml:space="preserve">Unidade de Relações de Trabalho</t>
        </is>
      </c>
    </row>
    <row r="316">
      <c r="A316" s="3" t="inlineStr">
        <is>
          <t xml:space="preserve">AA/GLC</t>
        </is>
      </c>
      <c r="B316" s="3" t="inlineStr">
        <is>
          <t xml:space="preserve">Gerência de Licitações e Contratos</t>
        </is>
      </c>
    </row>
    <row r="317">
      <c r="A317" s="3" t="inlineStr">
        <is>
          <t xml:space="preserve">AA/GPA</t>
        </is>
      </c>
      <c r="B317" s="3" t="inlineStr">
        <is>
          <t xml:space="preserve">Gerência de Patrimônio, Logística e Serviços Auxiliares</t>
        </is>
      </c>
    </row>
    <row r="318">
      <c r="A318" s="3" t="inlineStr">
        <is>
          <t xml:space="preserve">AA/GPA/SBI</t>
        </is>
      </c>
      <c r="B318" s="3" t="inlineStr">
        <is>
          <t xml:space="preserve">Setor de Biblioteca</t>
        </is>
      </c>
    </row>
    <row r="319">
      <c r="A319" s="3" t="inlineStr">
        <is>
          <t xml:space="preserve">AA/GPA/SDP</t>
        </is>
      </c>
      <c r="B319" s="3" t="inlineStr">
        <is>
          <t xml:space="preserve">Setor de Documentação e Protocolo</t>
        </is>
      </c>
    </row>
    <row r="320">
      <c r="A320" s="3" t="inlineStr">
        <is>
          <t xml:space="preserve">AA/GPA/UAL</t>
        </is>
      </c>
      <c r="B320" s="3" t="inlineStr">
        <is>
          <t xml:space="preserve">Unidade de Administração Predial e Logística</t>
        </is>
      </c>
    </row>
    <row r="321">
      <c r="A321" s="3" t="inlineStr">
        <is>
          <t xml:space="preserve">AA/GPA/UCS</t>
        </is>
      </c>
      <c r="B321" s="3" t="inlineStr">
        <is>
          <t xml:space="preserve">Unidade de Compras Administrativas</t>
        </is>
      </c>
    </row>
    <row r="322">
      <c r="A322" s="3" t="inlineStr">
        <is>
          <t xml:space="preserve">AA/GPA/UPM</t>
        </is>
      </c>
      <c r="B322" s="3" t="inlineStr">
        <is>
          <t xml:space="preserve">Unidade de Patrimônio e Material</t>
        </is>
      </c>
    </row>
    <row r="323">
      <c r="A323" s="3" t="inlineStr">
        <is>
          <t xml:space="preserve">AA/GTI</t>
        </is>
      </c>
      <c r="B323" s="3" t="inlineStr">
        <is>
          <t xml:space="preserve">Gerência de Tecnologia da Informação</t>
        </is>
      </c>
    </row>
    <row r="324">
      <c r="A324" s="3" t="inlineStr">
        <is>
          <t xml:space="preserve">AA/GTI/UIT</t>
        </is>
      </c>
      <c r="B324" s="3" t="inlineStr">
        <is>
          <t xml:space="preserve">Unidade de Infraestrutura e Tecnologia</t>
        </is>
      </c>
    </row>
    <row r="325">
      <c r="A325" s="3" t="inlineStr">
        <is>
          <t xml:space="preserve">AA/GTI/UPC</t>
        </is>
      </c>
      <c r="B325" s="3" t="inlineStr">
        <is>
          <t xml:space="preserve">Unidade de Conformidade e Controle de Tecnologia da Informação</t>
        </is>
      </c>
    </row>
    <row r="326">
      <c r="A326" s="3" t="inlineStr">
        <is>
          <t xml:space="preserve">AA/GTI/USC</t>
        </is>
      </c>
      <c r="B326" s="3" t="inlineStr">
        <is>
          <t xml:space="preserve">Unidade de Segurança Cibernética</t>
        </is>
      </c>
    </row>
    <row r="327">
      <c r="A327" s="3" t="inlineStr">
        <is>
          <t xml:space="preserve">AA/GTI/USI</t>
        </is>
      </c>
      <c r="B327" s="3" t="inlineStr">
        <is>
          <t xml:space="preserve">Unidade de Sistemas de Informações</t>
        </is>
      </c>
    </row>
    <row r="328">
      <c r="A328" s="3" t="inlineStr">
        <is>
          <t xml:space="preserve">AD</t>
        </is>
      </c>
      <c r="B328" s="3" t="inlineStr">
        <is>
          <t xml:space="preserve">Área de Desenvolvimento e Infraestrutura</t>
        </is>
      </c>
    </row>
    <row r="329">
      <c r="A329" s="3" t="inlineStr">
        <is>
          <t xml:space="preserve">AD/GEP</t>
        </is>
      </c>
      <c r="B329" s="3" t="inlineStr">
        <is>
          <t xml:space="preserve">Gerência de Estudos e Projetos</t>
        </is>
      </c>
    </row>
    <row r="330">
      <c r="A330" s="3" t="inlineStr">
        <is>
          <t xml:space="preserve">AD/GEP/UPE</t>
        </is>
      </c>
      <c r="B330" s="3" t="inlineStr">
        <is>
          <t xml:space="preserve">Unidade de Estudos e Projetos de Infraestrutura Urbana e Edificações</t>
        </is>
      </c>
    </row>
    <row r="331">
      <c r="A331" s="3" t="inlineStr">
        <is>
          <t xml:space="preserve">AD/GEP/UPH</t>
        </is>
      </c>
      <c r="B331" s="3" t="inlineStr">
        <is>
          <t xml:space="preserve">Unidade de Estudos e Projetos de Infraestrutura Hídrica e Irrigação</t>
        </is>
      </c>
    </row>
    <row r="332">
      <c r="A332" s="3" t="inlineStr">
        <is>
          <t xml:space="preserve">AD/GIM</t>
        </is>
      </c>
      <c r="B332" s="3" t="inlineStr">
        <is>
          <t xml:space="preserve">Gerência de Implantação de Obras</t>
        </is>
      </c>
    </row>
    <row r="333">
      <c r="A333" s="3" t="inlineStr">
        <is>
          <t xml:space="preserve">AD/GIM/UOE</t>
        </is>
      </c>
      <c r="B333" s="3" t="inlineStr">
        <is>
          <t xml:space="preserve">Unidade de Implantação de Obras de Infraestrutura Urbana e Edificações</t>
        </is>
      </c>
    </row>
    <row r="334">
      <c r="A334" s="3" t="inlineStr">
        <is>
          <t xml:space="preserve">AD/GIM/UOH</t>
        </is>
      </c>
      <c r="B334" s="3" t="inlineStr">
        <is>
          <t xml:space="preserve">Unidade de Implantação de Obras de Infraestrutura Hídrica e Irrigação</t>
        </is>
      </c>
    </row>
    <row r="335">
      <c r="A335" s="3" t="inlineStr">
        <is>
          <t xml:space="preserve">AD/GPI</t>
        </is>
      </c>
      <c r="B335" s="3" t="inlineStr">
        <is>
          <t xml:space="preserve">Gerência de Parcerias e Investimentos</t>
        </is>
      </c>
    </row>
    <row r="336">
      <c r="A336" s="3" t="inlineStr">
        <is>
          <t xml:space="preserve">AD/GQV</t>
        </is>
      </c>
      <c r="B336" s="3" t="inlineStr">
        <is>
          <t xml:space="preserve">Gerência de Qualificação Viária</t>
        </is>
      </c>
    </row>
    <row r="337">
      <c r="A337" s="3" t="inlineStr">
        <is>
          <t xml:space="preserve">AD/GQV/UGV</t>
        </is>
      </c>
      <c r="B337" s="3" t="inlineStr">
        <is>
          <t xml:space="preserve">Unidade de Gestão e Controle de Projetos de Qualificação Viária</t>
        </is>
      </c>
    </row>
    <row r="338">
      <c r="A338" s="3" t="inlineStr">
        <is>
          <t xml:space="preserve">AD/GQV/UIO</t>
        </is>
      </c>
      <c r="B338" s="3" t="inlineStr">
        <is>
          <t xml:space="preserve">Unidade de Implantação de Obras de Qualificação Viária</t>
        </is>
      </c>
    </row>
    <row r="339">
      <c r="A339" s="3" t="inlineStr">
        <is>
          <t xml:space="preserve">AD/SE</t>
        </is>
      </c>
      <c r="B339" s="3" t="inlineStr">
        <is>
          <t xml:space="preserve">Secretaria Executiva</t>
        </is>
      </c>
    </row>
    <row r="340">
      <c r="A340" s="3" t="inlineStr">
        <is>
          <t xml:space="preserve">AE</t>
        </is>
      </c>
      <c r="B340" s="3" t="inlineStr">
        <is>
          <t xml:space="preserve">Área de Estratégia e Finanças</t>
        </is>
      </c>
    </row>
    <row r="341">
      <c r="A341" s="3" t="inlineStr">
        <is>
          <t xml:space="preserve">AE/GAG</t>
        </is>
      </c>
      <c r="B341" s="3" t="inlineStr">
        <is>
          <t xml:space="preserve">Gerência de Apoio à Gestão</t>
        </is>
      </c>
    </row>
    <row r="342">
      <c r="A342" s="3" t="inlineStr">
        <is>
          <t xml:space="preserve">AE/GCB</t>
        </is>
      </c>
      <c r="B342" s="3" t="inlineStr">
        <is>
          <t xml:space="preserve">Gerência de Contabilidade</t>
        </is>
      </c>
    </row>
    <row r="343">
      <c r="A343" s="3" t="inlineStr">
        <is>
          <t xml:space="preserve">AE/GCB/UCC</t>
        </is>
      </c>
      <c r="B343" s="3" t="inlineStr">
        <is>
          <t xml:space="preserve">Unidade de Conformidade Contábil</t>
        </is>
      </c>
    </row>
    <row r="344">
      <c r="A344" s="3" t="inlineStr">
        <is>
          <t xml:space="preserve">AE/GCB/UEC</t>
        </is>
      </c>
      <c r="B344" s="3" t="inlineStr">
        <is>
          <t xml:space="preserve">Unidade de Execução Contábil</t>
        </is>
      </c>
    </row>
    <row r="345">
      <c r="A345" s="3" t="inlineStr">
        <is>
          <t xml:space="preserve">AE/GCB/UER</t>
        </is>
      </c>
      <c r="B345" s="3" t="inlineStr">
        <is>
          <t xml:space="preserve">Unidade de Escrituração e Revisão Contábil</t>
        </is>
      </c>
    </row>
    <row r="346">
      <c r="A346" s="3" t="inlineStr">
        <is>
          <t xml:space="preserve">AE/GFN</t>
        </is>
      </c>
      <c r="B346" s="3" t="inlineStr">
        <is>
          <t xml:space="preserve">Gerência de Finanças</t>
        </is>
      </c>
    </row>
    <row r="347">
      <c r="A347" s="3" t="inlineStr">
        <is>
          <t xml:space="preserve">AE/GFN/UCR</t>
        </is>
      </c>
      <c r="B347" s="3" t="inlineStr">
        <is>
          <t xml:space="preserve">Unidade de Gestão da Cobrança</t>
        </is>
      </c>
    </row>
    <row r="348">
      <c r="A348" s="3" t="inlineStr">
        <is>
          <t xml:space="preserve">AE/GFN/UEF</t>
        </is>
      </c>
      <c r="B348" s="3" t="inlineStr">
        <is>
          <t xml:space="preserve">Unidade de Programação e Execução Financeira</t>
        </is>
      </c>
    </row>
    <row r="349">
      <c r="A349" s="3" t="inlineStr">
        <is>
          <t xml:space="preserve">AE/GGO</t>
        </is>
      </c>
      <c r="B349" s="3" t="inlineStr">
        <is>
          <t xml:space="preserve">Gerência de Gestão Orçamentária</t>
        </is>
      </c>
    </row>
    <row r="350">
      <c r="A350" s="3" t="inlineStr">
        <is>
          <t xml:space="preserve">AE/GGO/UEO</t>
        </is>
      </c>
      <c r="B350" s="3" t="inlineStr">
        <is>
          <t xml:space="preserve">Unidade de Execução Orçamentária</t>
        </is>
      </c>
    </row>
    <row r="351">
      <c r="A351" s="3" t="inlineStr">
        <is>
          <t xml:space="preserve">AE/GGO/UPO</t>
        </is>
      </c>
      <c r="B351" s="3" t="inlineStr">
        <is>
          <t xml:space="preserve">Unidade de Programação Orçamentária</t>
        </is>
      </c>
    </row>
    <row r="352">
      <c r="A352" s="3" t="inlineStr">
        <is>
          <t xml:space="preserve">AE/GPE</t>
        </is>
      </c>
      <c r="B352" s="3" t="inlineStr">
        <is>
          <t xml:space="preserve">Gerência de Planejamento Estratégico</t>
        </is>
      </c>
    </row>
    <row r="353">
      <c r="A353" s="3" t="inlineStr">
        <is>
          <t xml:space="preserve">AE/GPE/UAT</t>
        </is>
      </c>
      <c r="B353" s="3" t="inlineStr">
        <is>
          <t xml:space="preserve">Unidade de Acompanhamento de Transferências</t>
        </is>
      </c>
    </row>
    <row r="354">
      <c r="A354" s="3" t="inlineStr">
        <is>
          <t xml:space="preserve">AE/GPE/UNP</t>
        </is>
      </c>
      <c r="B354" s="3" t="inlineStr">
        <is>
          <t xml:space="preserve">Unidade de Gestão Normativa e de Processos</t>
        </is>
      </c>
    </row>
    <row r="355">
      <c r="A355" s="3" t="inlineStr">
        <is>
          <t xml:space="preserve">AE/GPE/UPL</t>
        </is>
      </c>
      <c r="B355" s="3" t="inlineStr">
        <is>
          <t xml:space="preserve">Unidade de Planejamento Institucional</t>
        </is>
      </c>
    </row>
    <row r="356">
      <c r="A356" s="3" t="inlineStr">
        <is>
          <t xml:space="preserve">AG</t>
        </is>
      </c>
      <c r="B356" s="3" t="inlineStr">
        <is>
          <t xml:space="preserve">Área de Governança e Sustentabilidade</t>
        </is>
      </c>
    </row>
    <row r="357">
      <c r="A357" s="3" t="inlineStr">
        <is>
          <t xml:space="preserve">AG/GAF</t>
        </is>
      </c>
      <c r="B357" s="3" t="inlineStr">
        <is>
          <t xml:space="preserve">Gerência de Administração Fundiária e Geotecnologia</t>
        </is>
      </c>
    </row>
    <row r="358">
      <c r="A358" s="3" t="inlineStr">
        <is>
          <t xml:space="preserve">AG/GAF/UDF</t>
        </is>
      </c>
      <c r="B358" s="3" t="inlineStr">
        <is>
          <t xml:space="preserve">Unidade de Documentação Fundiária</t>
        </is>
      </c>
    </row>
    <row r="359">
      <c r="A359" s="3" t="inlineStr">
        <is>
          <t xml:space="preserve">AG/GAF/UGG</t>
        </is>
      </c>
      <c r="B359" s="3" t="inlineStr">
        <is>
          <t xml:space="preserve">Unidade de Gestão Geotecnológica</t>
        </is>
      </c>
    </row>
    <row r="360">
      <c r="A360" s="3" t="inlineStr">
        <is>
          <t xml:space="preserve">AG/GCT</t>
        </is>
      </c>
      <c r="B360" s="3" t="inlineStr">
        <is>
          <t xml:space="preserve">Gerência de Custos</t>
        </is>
      </c>
    </row>
    <row r="361">
      <c r="A361" s="3" t="inlineStr">
        <is>
          <t xml:space="preserve">AG/GCT/UCT</t>
        </is>
      </c>
      <c r="B361" s="3" t="inlineStr">
        <is>
          <t xml:space="preserve">Unidade de Custos e Orçamentação</t>
        </is>
      </c>
    </row>
    <row r="362">
      <c r="A362" s="3" t="inlineStr">
        <is>
          <t xml:space="preserve">AG/GCT/UTR</t>
        </is>
      </c>
      <c r="B362" s="3" t="inlineStr">
        <is>
          <t xml:space="preserve">Unidade de Procedimentos Técnicos Referenciais</t>
        </is>
      </c>
    </row>
    <row r="363">
      <c r="A363" s="3" t="inlineStr">
        <is>
          <t xml:space="preserve">AG/GMA</t>
        </is>
      </c>
      <c r="B363" s="3" t="inlineStr">
        <is>
          <t xml:space="preserve">Gerência de Meio Ambiente</t>
        </is>
      </c>
    </row>
    <row r="364">
      <c r="A364" s="3" t="inlineStr">
        <is>
          <t xml:space="preserve">AG/GMA/UCA</t>
        </is>
      </c>
      <c r="B364" s="3" t="inlineStr">
        <is>
          <t xml:space="preserve">Unidade de Conservação Ambiental</t>
        </is>
      </c>
    </row>
    <row r="365">
      <c r="A365" s="3" t="inlineStr">
        <is>
          <t xml:space="preserve">AG/GMA/ULA</t>
        </is>
      </c>
      <c r="B365" s="3" t="inlineStr">
        <is>
          <t xml:space="preserve">Unidade de Licenciamento Ambiental</t>
        </is>
      </c>
    </row>
    <row r="366">
      <c r="A366" s="3" t="inlineStr">
        <is>
          <t xml:space="preserve">AG/SE</t>
        </is>
      </c>
      <c r="B366" s="3" t="inlineStr">
        <is>
          <t xml:space="preserve">Secretaria Executiva</t>
        </is>
      </c>
    </row>
    <row r="367">
      <c r="A367" s="3" t="inlineStr">
        <is>
          <t xml:space="preserve">AGE</t>
        </is>
      </c>
      <c r="B367" s="3" t="inlineStr">
        <is>
          <t xml:space="preserve">Assembleia Geral</t>
        </is>
      </c>
    </row>
    <row r="368">
      <c r="A368" s="3" t="inlineStr">
        <is>
          <t xml:space="preserve">AI</t>
        </is>
      </c>
      <c r="B368" s="3" t="inlineStr">
        <is>
          <t xml:space="preserve">Área de Irrigação e Operações</t>
        </is>
      </c>
    </row>
    <row r="369">
      <c r="A369" s="3" t="inlineStr">
        <is>
          <t xml:space="preserve">AI/GAP</t>
        </is>
      </c>
      <c r="B369" s="3" t="inlineStr">
        <is>
          <t xml:space="preserve">Gerência de Apoio à Produção Irrigada</t>
        </is>
      </c>
    </row>
    <row r="370">
      <c r="A370" s="3" t="inlineStr">
        <is>
          <t xml:space="preserve">AI/GAP/UGI</t>
        </is>
      </c>
      <c r="B370" s="3" t="inlineStr">
        <is>
          <t xml:space="preserve">Unidade de Gestão de Áreas Irrigadas</t>
        </is>
      </c>
    </row>
    <row r="371">
      <c r="A371" s="3" t="inlineStr">
        <is>
          <t xml:space="preserve">AI/GAP/UPI</t>
        </is>
      </c>
      <c r="B371" s="3" t="inlineStr">
        <is>
          <t xml:space="preserve">Unidade de Apoio aos Projetos Públicos de Irrigação</t>
        </is>
      </c>
    </row>
    <row r="372">
      <c r="A372" s="3" t="inlineStr">
        <is>
          <t xml:space="preserve">AI/GEE</t>
        </is>
      </c>
      <c r="B372" s="3" t="inlineStr">
        <is>
          <t xml:space="preserve">Gerência de Eficiência Energética</t>
        </is>
      </c>
    </row>
    <row r="373">
      <c r="A373" s="3" t="inlineStr">
        <is>
          <t xml:space="preserve">AI/GEE/UEE</t>
        </is>
      </c>
      <c r="B373" s="3" t="inlineStr">
        <is>
          <t xml:space="preserve">Unidade de Gestão de Energia e Apoio ao PISF</t>
        </is>
      </c>
    </row>
    <row r="374">
      <c r="A374" s="3" t="inlineStr">
        <is>
          <t xml:space="preserve">AI/GEE/USB</t>
        </is>
      </c>
      <c r="B374" s="3" t="inlineStr">
        <is>
          <t xml:space="preserve">Unidade de Gestão e Segurança de Barragens</t>
        </is>
      </c>
    </row>
    <row r="375">
      <c r="A375" s="3" t="inlineStr">
        <is>
          <t xml:space="preserve">AI/GGE</t>
        </is>
      </c>
      <c r="B375" s="3" t="inlineStr">
        <is>
          <t xml:space="preserve">Gerência de Gestão de Empreendimentos</t>
        </is>
      </c>
    </row>
    <row r="376">
      <c r="A376" s="3" t="inlineStr">
        <is>
          <t xml:space="preserve">AI/GGE/UGM</t>
        </is>
      </c>
      <c r="B376" s="3" t="inlineStr">
        <is>
          <t xml:space="preserve">Unidade de Gestão e Monitoramento de Empreendimentos</t>
        </is>
      </c>
    </row>
    <row r="377">
      <c r="A377" s="3" t="inlineStr">
        <is>
          <t xml:space="preserve">AI/GGE/UOR</t>
        </is>
      </c>
      <c r="B377" s="3" t="inlineStr">
        <is>
          <t xml:space="preserve">Unidade de Operação e Reabilitação de Empreendimentos</t>
        </is>
      </c>
    </row>
    <row r="378">
      <c r="A378" s="3" t="inlineStr">
        <is>
          <t xml:space="preserve">AI/GOM</t>
        </is>
      </c>
      <c r="B378" s="3" t="inlineStr">
        <is>
          <t xml:space="preserve">Gerência de Operação e Manutenção</t>
        </is>
      </c>
    </row>
    <row r="379">
      <c r="A379" s="3" t="inlineStr">
        <is>
          <t xml:space="preserve">AI/SE</t>
        </is>
      </c>
      <c r="B379" s="3" t="inlineStr">
        <is>
          <t xml:space="preserve">Secretaria Executiva</t>
        </is>
      </c>
    </row>
    <row r="380">
      <c r="A380" s="3" t="inlineStr">
        <is>
          <t xml:space="preserve">AR</t>
        </is>
      </c>
      <c r="B380" s="3" t="inlineStr">
        <is>
          <t xml:space="preserve">Área de Revitalização e Desenvolvimento Territorial</t>
        </is>
      </c>
    </row>
    <row r="381">
      <c r="A381" s="3" t="inlineStr">
        <is>
          <t xml:space="preserve">AR/GDT</t>
        </is>
      </c>
      <c r="B381" s="3" t="inlineStr">
        <is>
          <t xml:space="preserve">Gerência de Desenvolvimento Territorial</t>
        </is>
      </c>
    </row>
    <row r="382">
      <c r="A382" s="3" t="inlineStr">
        <is>
          <t xml:space="preserve">AR/GDT/UAP</t>
        </is>
      </c>
      <c r="B382" s="3" t="inlineStr">
        <is>
          <t xml:space="preserve">Unidade de Desenvolvimento dos Arranjos Produtivos</t>
        </is>
      </c>
    </row>
    <row r="383">
      <c r="A383" s="3" t="inlineStr">
        <is>
          <t xml:space="preserve">AR/GDT/UPA</t>
        </is>
      </c>
      <c r="B383" s="3" t="inlineStr">
        <is>
          <t xml:space="preserve">Unidade de Recursos Pesqueiros, Aquicultura e Beneficiamento</t>
        </is>
      </c>
    </row>
    <row r="384">
      <c r="A384" s="3" t="inlineStr">
        <is>
          <t xml:space="preserve">AR/GMT</t>
        </is>
      </c>
      <c r="B384" s="3" t="inlineStr">
        <is>
          <t xml:space="preserve">Gerência de Mecanização e Modernização Territorial</t>
        </is>
      </c>
    </row>
    <row r="385">
      <c r="A385" s="3" t="inlineStr">
        <is>
          <t xml:space="preserve">AR/GMT/UCM</t>
        </is>
      </c>
      <c r="B385" s="3" t="inlineStr">
        <is>
          <t xml:space="preserve">Unidade de Gestão e Controle da Modernização Territorial</t>
        </is>
      </c>
    </row>
    <row r="386">
      <c r="A386" s="3" t="inlineStr">
        <is>
          <t xml:space="preserve">AR/GMT/UME</t>
        </is>
      </c>
      <c r="B386" s="3" t="inlineStr">
        <is>
          <t xml:space="preserve">Unidade de Aquisição de Máquinas e Equipamentos</t>
        </is>
      </c>
    </row>
    <row r="387">
      <c r="A387" s="3" t="inlineStr">
        <is>
          <t xml:space="preserve">AR/GSA</t>
        </is>
      </c>
      <c r="B387" s="3" t="inlineStr">
        <is>
          <t xml:space="preserve">Gerência de Saneamento e Acesso à Água</t>
        </is>
      </c>
    </row>
    <row r="388">
      <c r="A388" s="3" t="inlineStr">
        <is>
          <t xml:space="preserve">AR/GSA/UAS</t>
        </is>
      </c>
      <c r="B388" s="3" t="inlineStr">
        <is>
          <t xml:space="preserve">Unidade de Água e Saneamento Básico</t>
        </is>
      </c>
    </row>
    <row r="389">
      <c r="A389" s="3" t="inlineStr">
        <is>
          <t xml:space="preserve">AR/GSA/UEA</t>
        </is>
      </c>
      <c r="B389" s="3" t="inlineStr">
        <is>
          <t xml:space="preserve">Unidade de Esgotamento Rural e Acesso a Água</t>
        </is>
      </c>
    </row>
    <row r="390">
      <c r="A390" s="3" t="inlineStr">
        <is>
          <t xml:space="preserve">AR/SE</t>
        </is>
      </c>
      <c r="B390" s="3" t="inlineStr">
        <is>
          <t xml:space="preserve">Secretaria Executiva</t>
        </is>
      </c>
    </row>
    <row r="391">
      <c r="A391" s="3" t="inlineStr">
        <is>
          <t xml:space="preserve">CEC</t>
        </is>
      </c>
      <c r="B391" s="3" t="inlineStr">
        <is>
          <t xml:space="preserve">Comissão de Ética da Codevasf</t>
        </is>
      </c>
    </row>
    <row r="392">
      <c r="A392" s="3" t="inlineStr">
        <is>
          <t xml:space="preserve">Coaud</t>
        </is>
      </c>
      <c r="B392" s="3" t="inlineStr">
        <is>
          <t xml:space="preserve">Comitê de Auditoria Estatutário</t>
        </is>
      </c>
    </row>
    <row r="393">
      <c r="A393" s="3" t="inlineStr">
        <is>
          <t xml:space="preserve">Cogid</t>
        </is>
      </c>
      <c r="B393" s="3" t="inlineStr">
        <is>
          <t xml:space="preserve">Comitê de Governança Interna e Digital</t>
        </is>
      </c>
    </row>
    <row r="394">
      <c r="A394" s="3" t="inlineStr">
        <is>
          <t xml:space="preserve">Cogid/SPDP</t>
        </is>
      </c>
      <c r="B394" s="3" t="inlineStr">
        <is>
          <t xml:space="preserve">Subcomitê de Proteção de Dados Pessoais</t>
        </is>
      </c>
    </row>
    <row r="395">
      <c r="A395" s="3" t="inlineStr">
        <is>
          <t xml:space="preserve">Cogid/SSI</t>
        </is>
      </c>
      <c r="B395" s="3" t="inlineStr">
        <is>
          <t xml:space="preserve">Subcomitê de Segurança da Informação</t>
        </is>
      </c>
    </row>
    <row r="396">
      <c r="A396" s="3" t="inlineStr">
        <is>
          <t xml:space="preserve">Cogid/STIC</t>
        </is>
      </c>
      <c r="B396" s="3" t="inlineStr">
        <is>
          <t xml:space="preserve">Subcomitê de Tecnologia da Informação</t>
        </is>
      </c>
    </row>
    <row r="397">
      <c r="A397" s="3" t="inlineStr">
        <is>
          <t xml:space="preserve">Confis</t>
        </is>
      </c>
      <c r="B397" s="3" t="inlineStr">
        <is>
          <t xml:space="preserve">Conselho Fiscal</t>
        </is>
      </c>
    </row>
    <row r="398">
      <c r="A398" s="3" t="inlineStr">
        <is>
          <t xml:space="preserve">Consad</t>
        </is>
      </c>
      <c r="B398" s="3" t="inlineStr">
        <is>
          <t xml:space="preserve">Conselho de Administração</t>
        </is>
      </c>
    </row>
    <row r="399">
      <c r="A399" s="3" t="inlineStr">
        <is>
          <t xml:space="preserve">Consad/AUD</t>
        </is>
      </c>
      <c r="B399" s="3" t="inlineStr">
        <is>
          <t xml:space="preserve">Auditoria Interna</t>
        </is>
      </c>
    </row>
    <row r="400">
      <c r="A400" s="3" t="inlineStr">
        <is>
          <t xml:space="preserve">Consad/AUD/UGE</t>
        </is>
      </c>
      <c r="B400" s="3" t="inlineStr">
        <is>
          <t xml:space="preserve">Unidade de Acompanhamento e Avaliação da Gestão</t>
        </is>
      </c>
    </row>
    <row r="401">
      <c r="A401" s="3" t="inlineStr">
        <is>
          <t xml:space="preserve">Consad/AUD/UIN</t>
        </is>
      </c>
      <c r="B401" s="3" t="inlineStr">
        <is>
          <t xml:space="preserve">Unidade de Apoio e Informação</t>
        </is>
      </c>
    </row>
    <row r="402">
      <c r="A402" s="3" t="inlineStr">
        <is>
          <t xml:space="preserve">Consad/AUD/UPR</t>
        </is>
      </c>
      <c r="B402" s="3" t="inlineStr">
        <is>
          <t xml:space="preserve">Unidade de Acompanhamento e Avaliação de Programas</t>
        </is>
      </c>
    </row>
    <row r="403">
      <c r="A403" s="3" t="inlineStr">
        <is>
          <t xml:space="preserve">Consad/COR</t>
        </is>
      </c>
      <c r="B403" s="3" t="inlineStr">
        <is>
          <t xml:space="preserve">Corregedoria</t>
        </is>
      </c>
    </row>
    <row r="404">
      <c r="A404" s="3" t="inlineStr">
        <is>
          <t xml:space="preserve">Consad/COR/UIV</t>
        </is>
      </c>
      <c r="B404" s="3" t="inlineStr">
        <is>
          <t xml:space="preserve">Unidade Especial de Admissibilidade e Investigação</t>
        </is>
      </c>
    </row>
    <row r="405">
      <c r="A405" s="3" t="inlineStr">
        <is>
          <t xml:space="preserve">Consad/COR/UPJ</t>
        </is>
      </c>
      <c r="B405" s="3" t="inlineStr">
        <is>
          <t xml:space="preserve">Unidade Especial de Processos Acusatórios e Julgamento</t>
        </is>
      </c>
    </row>
    <row r="406">
      <c r="A406" s="3" t="inlineStr">
        <is>
          <t xml:space="preserve">Consad/OUV</t>
        </is>
      </c>
      <c r="B406" s="3" t="inlineStr">
        <is>
          <t xml:space="preserve">Ouvidoria</t>
        </is>
      </c>
    </row>
    <row r="407">
      <c r="A407" s="3" t="inlineStr">
        <is>
          <t xml:space="preserve">Copes</t>
        </is>
      </c>
      <c r="B407" s="3" t="inlineStr">
        <is>
          <t xml:space="preserve">Comitê de Pessoas, Elegibilidade, Sucessão e Remuneração</t>
        </is>
      </c>
    </row>
    <row r="408">
      <c r="A408" s="3" t="inlineStr">
        <is>
          <t xml:space="preserve">DEX</t>
        </is>
      </c>
      <c r="B408" s="3" t="inlineStr">
        <is>
          <t xml:space="preserve">Diretoria Executiva</t>
        </is>
      </c>
    </row>
    <row r="409">
      <c r="A409" s="3" t="inlineStr">
        <is>
          <t xml:space="preserve">Nugep</t>
        </is>
      </c>
      <c r="B409" s="3" t="inlineStr">
        <is>
          <t xml:space="preserve">Núcleo de Gestão Normativa e de Processos</t>
        </is>
      </c>
    </row>
    <row r="410">
      <c r="A410" s="3" t="inlineStr">
        <is>
          <t xml:space="preserve">PR</t>
        </is>
      </c>
      <c r="B410" s="3" t="inlineStr">
        <is>
          <t xml:space="preserve">Presidência</t>
        </is>
      </c>
    </row>
    <row r="411">
      <c r="A411" s="3" t="inlineStr">
        <is>
          <t xml:space="preserve">PR/AC</t>
        </is>
      </c>
      <c r="B411" s="3" t="inlineStr">
        <is>
          <t xml:space="preserve">Assessoria de Comunicação</t>
        </is>
      </c>
    </row>
    <row r="412">
      <c r="A412" s="3" t="inlineStr">
        <is>
          <t xml:space="preserve">PR/AC/UCE</t>
        </is>
      </c>
      <c r="B412" s="3" t="inlineStr">
        <is>
          <t xml:space="preserve">Unidade Especial de Cerimonial e Eventos</t>
        </is>
      </c>
    </row>
    <row r="413">
      <c r="A413" s="3" t="inlineStr">
        <is>
          <t xml:space="preserve">PR/AC/UIM</t>
        </is>
      </c>
      <c r="B413" s="3" t="inlineStr">
        <is>
          <t xml:space="preserve">Unidade Especial de Imagem e Promoção Institucional</t>
        </is>
      </c>
    </row>
    <row r="414">
      <c r="A414" s="3" t="inlineStr">
        <is>
          <t xml:space="preserve">PR/AJ</t>
        </is>
      </c>
      <c r="B414" s="3" t="inlineStr">
        <is>
          <t xml:space="preserve">Assessoria Jurídica</t>
        </is>
      </c>
    </row>
    <row r="415">
      <c r="A415" s="3" t="inlineStr">
        <is>
          <t xml:space="preserve">PR/AJ/UAA</t>
        </is>
      </c>
      <c r="B415" s="3" t="inlineStr">
        <is>
          <t xml:space="preserve">Unidade de Assuntos Administrativos</t>
        </is>
      </c>
    </row>
    <row r="416">
      <c r="A416" s="3" t="inlineStr">
        <is>
          <t xml:space="preserve">PR/AJ/UCO</t>
        </is>
      </c>
      <c r="B416" s="3" t="inlineStr">
        <is>
          <t xml:space="preserve">Unidade do Contencioso</t>
        </is>
      </c>
    </row>
    <row r="417">
      <c r="A417" s="3" t="inlineStr">
        <is>
          <t xml:space="preserve">PR/EBE</t>
        </is>
      </c>
      <c r="B417" s="3" t="inlineStr">
        <is>
          <t xml:space="preserve">Escritório de Representação de Belém</t>
        </is>
      </c>
    </row>
    <row r="418">
      <c r="A418" s="3" t="inlineStr">
        <is>
          <t xml:space="preserve">PR/GB</t>
        </is>
      </c>
      <c r="B418" s="3" t="inlineStr">
        <is>
          <t xml:space="preserve">Gabinete da Presidência</t>
        </is>
      </c>
    </row>
    <row r="419">
      <c r="A419" s="3" t="inlineStr">
        <is>
          <t xml:space="preserve">PR/SC</t>
        </is>
      </c>
      <c r="B419" s="3" t="inlineStr">
        <is>
          <t xml:space="preserve">Secretaria de Órgãos Colegiados</t>
        </is>
      </c>
    </row>
    <row r="420">
      <c r="A420" s="3" t="inlineStr">
        <is>
          <t xml:space="preserve">PR/SI</t>
        </is>
      </c>
      <c r="B420" s="3" t="inlineStr">
        <is>
          <t xml:space="preserve">Secretaria de Integridade</t>
        </is>
      </c>
    </row>
    <row r="421">
      <c r="A421" s="3" t="inlineStr">
        <is>
          <t xml:space="preserve">PR/SLC</t>
        </is>
      </c>
      <c r="B421" s="3" t="inlineStr">
        <is>
          <t xml:space="preserve">Secretaria de Licitações e Contratos</t>
        </is>
      </c>
    </row>
    <row r="422">
      <c r="A422" s="3" t="inlineStr">
        <is>
          <t xml:space="preserve">PR/SLC/UGC</t>
        </is>
      </c>
      <c r="B422" s="3" t="inlineStr">
        <is>
          <t xml:space="preserve">Unidade Especial de Gestão de Contratos</t>
        </is>
      </c>
    </row>
    <row r="423">
      <c r="A423" s="3" t="inlineStr">
        <is>
          <t xml:space="preserve">PR/SLC/UGL</t>
        </is>
      </c>
      <c r="B423" s="3" t="inlineStr">
        <is>
          <t xml:space="preserve">Unidade Especial de Gestão de Licitações</t>
        </is>
      </c>
    </row>
    <row r="424">
      <c r="A424" s="3" t="inlineStr">
        <is>
          <t xml:space="preserve">PR/SRC</t>
        </is>
      </c>
      <c r="B424" s="3" t="inlineStr">
        <is>
          <t xml:space="preserve">Secretaria de Gestão de Riscos e Controle Interno</t>
        </is>
      </c>
    </row>
    <row r="425">
      <c r="A425" s="3" t="inlineStr">
        <is>
          <t xml:space="preserve">PR/SRC/UGR</t>
        </is>
      </c>
      <c r="B425" s="3" t="inlineStr">
        <is>
          <t xml:space="preserve">Unidade Especial de Gerenciamento de Riscos Corporativos</t>
        </is>
      </c>
    </row>
  </sheetData>
  <autoFilter ref="A1:B1"/>
</worksheet>
</file>

<file path=xl/worksheets/sheet23.xml><?xml version="1.0" encoding="utf-8"?>
<worksheet xmlns="http://schemas.openxmlformats.org/spreadsheetml/2006/main">
  <sheetPr>
    <tabColor rgb="FF888888"/>
  </sheetPr>
  <dimension ref="A1:B8"/>
  <sheetViews>
    <sheetView workbookViewId="0" zoomScale="90">
      <pane ySplit="1" topLeftCell="A2" activePane="bottomLeft" state="frozen"/>
      <selection pane="bottomLeft"/>
    </sheetView>
  </sheetViews>
  <cols>
    <col min="1" max="1" width="24" customWidth="1"/>
    <col min="2" max="2" width="90" customWidth="1"/>
  </cols>
  <sheetData>
    <row r="1">
      <c r="A1" s="1" t="inlineStr">
        <is>
          <t xml:space="preserve">Chave</t>
        </is>
      </c>
      <c r="B1" s="1" t="inlineStr">
        <is>
          <t xml:space="preserve">Valor</t>
        </is>
      </c>
    </row>
    <row r="2">
      <c r="A2" s="7" t="inlineStr">
        <is>
          <t xml:space="preserve">Contato_Unidade</t>
        </is>
      </c>
      <c r="B2" s="6" t="inlineStr">
        <is>
          <t xml:space="preserve">Unidade de Gestão Normativa e de Processos (AE/GPE/UNP)</t>
        </is>
      </c>
    </row>
    <row r="3">
      <c r="A3" s="4" t="inlineStr">
        <is>
          <t xml:space="preserve">Contato_Email</t>
        </is>
      </c>
      <c r="B3" s="3" t="inlineStr">
        <is>
          <t xml:space="preserve">ae.gpe.unp@codevasf.gov.br</t>
        </is>
      </c>
    </row>
    <row r="4">
      <c r="A4" s="7" t="inlineStr">
        <is>
          <t xml:space="preserve">Contato_Telefone</t>
        </is>
      </c>
      <c r="B4" s="6" t="inlineStr">
        <is>
          <t xml:space="preserve">(61) 2028-4441</t>
        </is>
      </c>
    </row>
    <row r="5">
      <c r="A5" s="4" t="inlineStr">
        <is>
          <t xml:space="preserve">Link_Metodologia</t>
        </is>
      </c>
      <c r="B5" s="3" t="inlineStr">
        <is>
          <t xml:space="preserve">https://intraplone.codevasf.gov.br/documentos_normativos_referencia/governanca-e-gestao/copy_of_planos/met_gerenciamento-processos_res-031_2025-01-08.pdf</t>
        </is>
      </c>
    </row>
    <row r="6">
      <c r="A6" s="7" t="inlineStr">
        <is>
          <t xml:space="preserve">Link_Guia</t>
        </is>
      </c>
      <c r="B6" s="6" t="inlineStr">
        <is>
          <t xml:space="preserve">https://intraplone.codevasf.gov.br/documentos_normativos_referencia/governanca-e-gestao/copy_of_planos/guia_gerenciamento-processos_res-031_2025-01-08.pdf</t>
        </is>
      </c>
    </row>
    <row r="7">
      <c r="A7" s="4" t="inlineStr">
        <is>
          <t xml:space="preserve">Titulo_Inicio</t>
        </is>
      </c>
      <c r="B7" s="3" t="inlineStr">
        <is>
          <t xml:space="preserve">Mapeamento de processos da Codevasf</t>
        </is>
      </c>
    </row>
    <row r="8">
      <c r="A8" s="7" t="inlineStr">
        <is>
          <t xml:space="preserve">Titulo_Repositorio</t>
        </is>
      </c>
      <c r="B8" s="6" t="inlineStr">
        <is>
          <t xml:space="preserve">Repositório de materiais e ferramentas</t>
        </is>
      </c>
    </row>
  </sheetData>
  <autoFilter ref="A1:B1"/>
</worksheet>
</file>

<file path=xl/worksheets/sheet24.xml><?xml version="1.0" encoding="utf-8"?>
<worksheet xmlns="http://schemas.openxmlformats.org/spreadsheetml/2006/main">
  <sheetPr>
    <tabColor rgb="FF888888"/>
  </sheetPr>
  <dimension ref="A1:Y15"/>
  <sheetViews>
    <sheetView workbookViewId="0" zoomScale="90">
      <pane ySplit="1" topLeftCell="A2" activePane="bottomLeft" state="frozen"/>
      <selection pane="bottomLeft"/>
    </sheetView>
  </sheetViews>
  <cols>
    <col min="1" max="1" width="23" customWidth="1"/>
    <col min="2" max="2" width="17" customWidth="1"/>
    <col min="3" max="3" width="14" customWidth="1"/>
    <col min="4" max="4" width="14" customWidth="1"/>
    <col min="5" max="5" width="19" customWidth="1"/>
    <col min="6" max="6" width="14" customWidth="1"/>
    <col min="7" max="7" width="14" customWidth="1"/>
    <col min="8" max="8" width="14" customWidth="1"/>
    <col min="9" max="9" width="14" customWidth="1"/>
    <col min="10" max="10" width="14" customWidth="1"/>
    <col min="11" max="11" width="14" customWidth="1"/>
    <col min="12" max="12" width="18" customWidth="1"/>
    <col min="13" max="13" width="15" customWidth="1"/>
    <col min="14" max="14" width="14" customWidth="1"/>
    <col min="15" max="15" width="14" customWidth="1"/>
    <col min="16" max="16" width="17" customWidth="1"/>
    <col min="17" max="17" width="14" customWidth="1"/>
    <col min="18" max="18" width="14" customWidth="1"/>
    <col min="19" max="19" width="14" customWidth="1"/>
    <col min="20" max="20" width="16" customWidth="1"/>
    <col min="21" max="21" width="15" customWidth="1"/>
    <col min="22" max="22" width="21" customWidth="1"/>
    <col min="23" max="23" width="16" customWidth="1"/>
    <col min="24" max="24" width="14" customWidth="1"/>
    <col min="25" max="25" width="18" customWidth="1"/>
  </cols>
  <sheetData>
    <row r="1">
      <c r="A1" s="1" t="inlineStr">
        <is>
          <t xml:space="preserve">Categoria_Macroprocesso</t>
        </is>
      </c>
      <c r="B1" s="1" t="inlineStr">
        <is>
          <t xml:space="preserve">Status_Mapeamento</t>
        </is>
      </c>
      <c r="C1" s="1" t="inlineStr">
        <is>
          <t xml:space="preserve">Prioridade</t>
        </is>
      </c>
      <c r="D1" s="1" t="inlineStr">
        <is>
          <t xml:space="preserve">Complexidade</t>
        </is>
      </c>
      <c r="E1" s="1" t="inlineStr">
        <is>
          <t xml:space="preserve">Maturidade_Processo</t>
        </is>
      </c>
      <c r="F1" s="1" t="inlineStr">
        <is>
          <t xml:space="preserve">Sim_Nao</t>
        </is>
      </c>
      <c r="G1" s="1" t="inlineStr">
        <is>
          <t xml:space="preserve">Status_Marco</t>
        </is>
      </c>
      <c r="H1" s="1" t="inlineStr">
        <is>
          <t xml:space="preserve">Nivel_Vinculo</t>
        </is>
      </c>
      <c r="I1" s="1" t="inlineStr">
        <is>
          <t xml:space="preserve">Tipo_Atividade</t>
        </is>
      </c>
      <c r="J1" s="1" t="inlineStr">
        <is>
          <t xml:space="preserve">Tipo_Tarefa</t>
        </is>
      </c>
      <c r="K1" s="1" t="inlineStr">
        <is>
          <t xml:space="preserve">Tipo_Documento</t>
        </is>
      </c>
      <c r="L1" s="1" t="inlineStr">
        <is>
          <t xml:space="preserve">Situacao_Documento</t>
        </is>
      </c>
      <c r="M1" s="1" t="inlineStr">
        <is>
          <t xml:space="preserve">Categoria_Risco</t>
        </is>
      </c>
      <c r="N1" s="1" t="inlineStr">
        <is>
          <t xml:space="preserve">Resposta_Risco</t>
        </is>
      </c>
      <c r="O1" s="1" t="inlineStr">
        <is>
          <t xml:space="preserve">Status_Risco</t>
        </is>
      </c>
      <c r="P1" s="1" t="inlineStr">
        <is>
          <t xml:space="preserve">Envolvimento_RACI</t>
        </is>
      </c>
      <c r="Q1" s="1" t="inlineStr">
        <is>
          <t xml:space="preserve">Tipo_Regra</t>
        </is>
      </c>
      <c r="R1" s="1" t="inlineStr">
        <is>
          <t xml:space="preserve">Polaridade</t>
        </is>
      </c>
      <c r="S1" s="1" t="inlineStr">
        <is>
          <t xml:space="preserve">Periodicidade</t>
        </is>
      </c>
      <c r="T1" s="1" t="inlineStr">
        <is>
          <t xml:space="preserve">Situacao_Cultura</t>
        </is>
      </c>
      <c r="U1" s="1" t="inlineStr">
        <is>
          <t xml:space="preserve">Tipo_Iniciativa</t>
        </is>
      </c>
      <c r="V1" s="1" t="inlineStr">
        <is>
          <t xml:space="preserve">Categoria_Repositorio</t>
        </is>
      </c>
      <c r="W1" s="1" t="inlineStr">
        <is>
          <t xml:space="preserve">Fase_Instrumento</t>
        </is>
      </c>
      <c r="X1" s="1" t="inlineStr">
        <is>
          <t xml:space="preserve">Categoria_FAQ</t>
        </is>
      </c>
      <c r="Y1" s="1" t="inlineStr">
        <is>
          <t xml:space="preserve">Categoria_Metrica</t>
        </is>
      </c>
    </row>
    <row r="2">
      <c r="A2" s="6" t="inlineStr">
        <is>
          <t xml:space="preserve">Gerencial</t>
        </is>
      </c>
      <c r="B2" s="6" t="inlineStr">
        <is>
          <t xml:space="preserve">Não iniciado</t>
        </is>
      </c>
      <c r="C2" s="6" t="inlineStr">
        <is>
          <t xml:space="preserve">Alta</t>
        </is>
      </c>
      <c r="D2" s="6" t="inlineStr">
        <is>
          <t xml:space="preserve">Alta</t>
        </is>
      </c>
      <c r="E2" s="6" t="inlineStr">
        <is>
          <t xml:space="preserve">Inicial</t>
        </is>
      </c>
      <c r="F2" s="6" t="inlineStr">
        <is>
          <t xml:space="preserve">Sim</t>
        </is>
      </c>
      <c r="G2" s="6" t="inlineStr">
        <is>
          <t xml:space="preserve">Sim</t>
        </is>
      </c>
      <c r="H2" s="6" t="inlineStr">
        <is>
          <t xml:space="preserve">Macroprocesso</t>
        </is>
      </c>
      <c r="I2" s="6" t="inlineStr">
        <is>
          <t xml:space="preserve">Agregação de Valor</t>
        </is>
      </c>
      <c r="J2" s="6" t="inlineStr">
        <is>
          <t xml:space="preserve">Manual</t>
        </is>
      </c>
      <c r="K2" s="6" t="inlineStr">
        <is>
          <t xml:space="preserve">Resolução</t>
        </is>
      </c>
      <c r="L2" s="6" t="inlineStr">
        <is>
          <t xml:space="preserve">Vigente</t>
        </is>
      </c>
      <c r="M2" s="6" t="inlineStr">
        <is>
          <t xml:space="preserve">Estratégico</t>
        </is>
      </c>
      <c r="N2" s="6" t="inlineStr">
        <is>
          <t xml:space="preserve">Mitigar</t>
        </is>
      </c>
      <c r="O2" s="6" t="inlineStr">
        <is>
          <t xml:space="preserve">Aberto</t>
        </is>
      </c>
      <c r="P2" s="6" t="inlineStr">
        <is>
          <t xml:space="preserve">Executa (R)</t>
        </is>
      </c>
      <c r="Q2" s="6" t="inlineStr">
        <is>
          <t xml:space="preserve">Operação</t>
        </is>
      </c>
      <c r="R2" s="6" t="inlineStr">
        <is>
          <t xml:space="preserve">Maior melhor</t>
        </is>
      </c>
      <c r="S2" s="6" t="inlineStr">
        <is>
          <t xml:space="preserve">Mensal</t>
        </is>
      </c>
      <c r="T2" s="6" t="inlineStr">
        <is>
          <t xml:space="preserve">Sim</t>
        </is>
      </c>
      <c r="U2" s="6" t="inlineStr">
        <is>
          <t xml:space="preserve">Automação</t>
        </is>
      </c>
      <c r="V2" s="6" t="inlineStr">
        <is>
          <t xml:space="preserve">Documento oficial</t>
        </is>
      </c>
      <c r="W2" s="6" t="inlineStr">
        <is>
          <t xml:space="preserve">Planejamento</t>
        </is>
      </c>
      <c r="X2" s="6" t="inlineStr">
        <is>
          <t xml:space="preserve">Conceitos básicos</t>
        </is>
      </c>
      <c r="Y2" s="6" t="inlineStr">
        <is>
          <t xml:space="preserve">Processo</t>
        </is>
      </c>
    </row>
    <row r="3">
      <c r="A3" s="3" t="inlineStr">
        <is>
          <t xml:space="preserve">Finalístico</t>
        </is>
      </c>
      <c r="B3" s="3" t="inlineStr">
        <is>
          <t xml:space="preserve">Em andamento</t>
        </is>
      </c>
      <c r="C3" s="3" t="inlineStr">
        <is>
          <t xml:space="preserve">Média</t>
        </is>
      </c>
      <c r="D3" s="3" t="inlineStr">
        <is>
          <t xml:space="preserve">Média</t>
        </is>
      </c>
      <c r="E3" s="3" t="inlineStr">
        <is>
          <t xml:space="preserve">Repetível</t>
        </is>
      </c>
      <c r="F3" s="3" t="inlineStr">
        <is>
          <t xml:space="preserve">Não</t>
        </is>
      </c>
      <c r="G3" s="3" t="inlineStr">
        <is>
          <t xml:space="preserve">Em andamento</t>
        </is>
      </c>
      <c r="H3" s="3" t="inlineStr">
        <is>
          <t xml:space="preserve">Processo</t>
        </is>
      </c>
      <c r="I3" s="3" t="inlineStr">
        <is>
          <t xml:space="preserve">Transferência</t>
        </is>
      </c>
      <c r="J3" s="3" t="inlineStr">
        <is>
          <t xml:space="preserve">Automatizada</t>
        </is>
      </c>
      <c r="K3" s="6" t="inlineStr">
        <is>
          <t xml:space="preserve">Nota técnica</t>
        </is>
      </c>
      <c r="L3" s="3" t="inlineStr">
        <is>
          <t xml:space="preserve">Em elaboração</t>
        </is>
      </c>
      <c r="M3" s="3" t="inlineStr">
        <is>
          <t xml:space="preserve">Operacional</t>
        </is>
      </c>
      <c r="N3" s="3" t="inlineStr">
        <is>
          <t xml:space="preserve">Aceitar</t>
        </is>
      </c>
      <c r="O3" s="3" t="inlineStr">
        <is>
          <t xml:space="preserve">Em tratamento</t>
        </is>
      </c>
      <c r="P3" s="3" t="inlineStr">
        <is>
          <t xml:space="preserve">Aprova (A)</t>
        </is>
      </c>
      <c r="Q3" s="3" t="inlineStr">
        <is>
          <t xml:space="preserve">Regulatória</t>
        </is>
      </c>
      <c r="R3" s="3" t="inlineStr">
        <is>
          <t xml:space="preserve">Menor melhor</t>
        </is>
      </c>
      <c r="S3" s="3" t="inlineStr">
        <is>
          <t xml:space="preserve">Bimestral</t>
        </is>
      </c>
      <c r="T3" s="3" t="inlineStr">
        <is>
          <t xml:space="preserve">Não</t>
        </is>
      </c>
      <c r="U3" s="3" t="inlineStr">
        <is>
          <t xml:space="preserve">Reaproveitamento de modelo</t>
        </is>
      </c>
      <c r="V3" s="3" t="inlineStr">
        <is>
          <t xml:space="preserve">Template</t>
        </is>
      </c>
      <c r="W3" s="3" t="inlineStr">
        <is>
          <t xml:space="preserve">Análise</t>
        </is>
      </c>
      <c r="X3" s="3" t="inlineStr">
        <is>
          <t xml:space="preserve">Modelagem e SIPOC</t>
        </is>
      </c>
      <c r="Y3" s="3" t="inlineStr">
        <is>
          <t xml:space="preserve">SLA</t>
        </is>
      </c>
    </row>
    <row r="4">
      <c r="A4" s="6" t="inlineStr">
        <is>
          <t xml:space="preserve">Suporte</t>
        </is>
      </c>
      <c r="B4" s="6" t="inlineStr">
        <is>
          <t xml:space="preserve">Concluído</t>
        </is>
      </c>
      <c r="C4" s="6" t="inlineStr">
        <is>
          <t xml:space="preserve">Baixa</t>
        </is>
      </c>
      <c r="D4" s="6" t="inlineStr">
        <is>
          <t xml:space="preserve">Baixa</t>
        </is>
      </c>
      <c r="E4" s="6" t="inlineStr">
        <is>
          <t xml:space="preserve">Definido</t>
        </is>
      </c>
      <c r="F4" s="6" t="inlineStr">
        <is>
          <t xml:space="preserve">Não se aplica</t>
        </is>
      </c>
      <c r="G4" s="6" t="inlineStr">
        <is>
          <t xml:space="preserve">Não</t>
        </is>
      </c>
      <c r="H4" s="6" t="inlineStr">
        <is>
          <t xml:space="preserve">Subprocesso</t>
        </is>
      </c>
      <c r="I4" s="6" t="inlineStr">
        <is>
          <t xml:space="preserve">Controle</t>
        </is>
      </c>
      <c r="J4" s="6" t="inlineStr">
        <is>
          <t xml:space="preserve">Regra de negócio</t>
        </is>
      </c>
      <c r="K4" s="6" t="inlineStr">
        <is>
          <t xml:space="preserve">Procedimento (PRO)</t>
        </is>
      </c>
      <c r="L4" s="6" t="inlineStr">
        <is>
          <t xml:space="preserve">Em revisão</t>
        </is>
      </c>
      <c r="M4" s="6" t="inlineStr">
        <is>
          <t xml:space="preserve">Legal/Conformidade</t>
        </is>
      </c>
      <c r="N4" s="6" t="inlineStr">
        <is>
          <t xml:space="preserve">Transferir</t>
        </is>
      </c>
      <c r="O4" s="6" t="inlineStr">
        <is>
          <t xml:space="preserve">Encerrado</t>
        </is>
      </c>
      <c r="P4" s="6" t="inlineStr">
        <is>
          <t xml:space="preserve">Consultado (C)</t>
        </is>
      </c>
      <c r="Q4" s="6" t="inlineStr">
        <is>
          <t xml:space="preserve">Cálculo</t>
        </is>
      </c>
      <c r="S4" s="6" t="inlineStr">
        <is>
          <t xml:space="preserve">Trimestral</t>
        </is>
      </c>
      <c r="T4" s="6" t="inlineStr">
        <is>
          <t xml:space="preserve">Não avaliado</t>
        </is>
      </c>
      <c r="U4" s="6" t="inlineStr">
        <is>
          <t xml:space="preserve">Decisão de governança</t>
        </is>
      </c>
      <c r="V4" s="6" t="inlineStr">
        <is>
          <t xml:space="preserve">Instrumento</t>
        </is>
      </c>
      <c r="W4" s="6" t="inlineStr">
        <is>
          <t xml:space="preserve">Desenho</t>
        </is>
      </c>
      <c r="X4" s="6" t="inlineStr">
        <is>
          <t xml:space="preserve">Cadeia de Valor e governança</t>
        </is>
      </c>
      <c r="Y4" s="6" t="inlineStr">
        <is>
          <t xml:space="preserve">ROI</t>
        </is>
      </c>
    </row>
    <row r="5">
      <c r="B5" s="3" t="inlineStr">
        <is>
          <t xml:space="preserve">Suspenso</t>
        </is>
      </c>
      <c r="E5" s="3" t="inlineStr">
        <is>
          <t xml:space="preserve">Gerenciado</t>
        </is>
      </c>
      <c r="G5" s="3" t="inlineStr">
        <is>
          <t xml:space="preserve">Não se aplica</t>
        </is>
      </c>
      <c r="H5" s="3" t="inlineStr">
        <is>
          <t xml:space="preserve">Atividade</t>
        </is>
      </c>
      <c r="K5" s="6" t="inlineStr">
        <is>
          <t xml:space="preserve">Norma interna</t>
        </is>
      </c>
      <c r="L5" s="3" t="inlineStr">
        <is>
          <t xml:space="preserve">Revogado</t>
        </is>
      </c>
      <c r="M5" s="3" t="inlineStr">
        <is>
          <t xml:space="preserve">Pessoas</t>
        </is>
      </c>
      <c r="N5" s="3" t="inlineStr">
        <is>
          <t xml:space="preserve">Evitar</t>
        </is>
      </c>
      <c r="P5" s="3" t="inlineStr">
        <is>
          <t xml:space="preserve">Informado (I)</t>
        </is>
      </c>
      <c r="Q5" s="3" t="inlineStr">
        <is>
          <t xml:space="preserve">Restrição</t>
        </is>
      </c>
      <c r="S5" s="3" t="inlineStr">
        <is>
          <t xml:space="preserve">Semestral</t>
        </is>
      </c>
      <c r="U5" s="3" t="inlineStr">
        <is>
          <t xml:space="preserve">Outro</t>
        </is>
      </c>
      <c r="V5" s="3" t="inlineStr">
        <is>
          <t xml:space="preserve">Ferramenta</t>
        </is>
      </c>
      <c r="W5" s="3" t="inlineStr">
        <is>
          <t xml:space="preserve">Implementação</t>
        </is>
      </c>
      <c r="X5" s="3" t="inlineStr">
        <is>
          <t xml:space="preserve">Indicadores, metas e riscos</t>
        </is>
      </c>
    </row>
    <row r="6">
      <c r="E6" s="6" t="inlineStr">
        <is>
          <t xml:space="preserve">Otimizado</t>
        </is>
      </c>
      <c r="H6" s="6" t="inlineStr">
        <is>
          <t xml:space="preserve">Tarefa</t>
        </is>
      </c>
      <c r="K6" s="6" t="inlineStr">
        <is>
          <t xml:space="preserve">Manual</t>
        </is>
      </c>
      <c r="M6" s="6" t="inlineStr">
        <is>
          <t xml:space="preserve">Tecnologia da Informação</t>
        </is>
      </c>
      <c r="S6" s="6" t="inlineStr">
        <is>
          <t xml:space="preserve">Anual</t>
        </is>
      </c>
      <c r="V6" s="6" t="inlineStr">
        <is>
          <t xml:space="preserve">Referência</t>
        </is>
      </c>
      <c r="W6" s="6" t="inlineStr">
        <is>
          <t xml:space="preserve">Monitoramento</t>
        </is>
      </c>
      <c r="X6" s="6" t="inlineStr">
        <is>
          <t xml:space="preserve">Plano de Ações AE/GPE</t>
        </is>
      </c>
    </row>
    <row r="7">
      <c r="K7" s="6" t="inlineStr">
        <is>
          <t xml:space="preserve">Legislação externa</t>
        </is>
      </c>
      <c r="M7" s="3" t="inlineStr">
        <is>
          <t xml:space="preserve">Financeiro/Orçamentário</t>
        </is>
      </c>
      <c r="W7" s="3" t="inlineStr">
        <is>
          <t xml:space="preserve">Refinamento</t>
        </is>
      </c>
      <c r="X7" s="3" t="inlineStr">
        <is>
          <t xml:space="preserve">Como usar o painel</t>
        </is>
      </c>
    </row>
    <row r="8">
      <c r="W8" s="3" t="inlineStr">
        <is>
          <t xml:space="preserve">Transversal</t>
        </is>
      </c>
      <c r="M8" s="3" t="inlineStr">
        <is>
          <t xml:space="preserve">Imagem/Reputação</t>
        </is>
      </c>
      <c r="K8" s="6" t="inlineStr">
        <is>
          <t xml:space="preserve">Plano</t>
        </is>
      </c>
    </row>
    <row r="9">
      <c r="K9" s="6" t="inlineStr">
        <is>
          <t xml:space="preserve">Apresentação</t>
        </is>
      </c>
    </row>
    <row r="10">
      <c r="K10" s="6" t="inlineStr">
        <is>
          <t xml:space="preserve">Relatório</t>
        </is>
      </c>
    </row>
    <row r="11">
      <c r="K11" s="6" t="inlineStr">
        <is>
          <t xml:space="preserve">Ata de reunião</t>
        </is>
      </c>
    </row>
    <row r="12">
      <c r="K12" s="6" t="inlineStr">
        <is>
          <t xml:space="preserve">Diagrama BPMN</t>
        </is>
      </c>
    </row>
    <row r="13">
      <c r="K13" s="6" t="inlineStr">
        <is>
          <t xml:space="preserve">Formulário/Modelo</t>
        </is>
      </c>
    </row>
    <row r="14">
      <c r="K14" s="6" t="inlineStr">
        <is>
          <t xml:space="preserve">Checklist</t>
        </is>
      </c>
    </row>
    <row r="15">
      <c r="K15" s="6" t="inlineStr">
        <is>
          <t xml:space="preserve">Outro</t>
        </is>
      </c>
    </row>
  </sheetData>
  <autoFilter ref="A1:X1"/>
</worksheet>
</file>

<file path=xl/worksheets/sheet25.xml><?xml version="1.0" encoding="utf-8"?>
<worksheet xmlns="http://schemas.openxmlformats.org/spreadsheetml/2006/main">
  <sheetPr>
    <tabColor rgb="FF168821"/>
  </sheetPr>
  <dimension ref="A1:G211"/>
  <sheetViews>
    <sheetView workbookViewId="0" zoomScale="90">
      <pane ySplit="1" topLeftCell="A2" activePane="bottomLeft" state="frozen"/>
      <selection pane="bottomLeft"/>
    </sheetView>
  </sheetViews>
  <cols>
    <col min="1" max="1" width="7" customWidth="1"/>
    <col min="2" max="2" width="22" customWidth="1"/>
    <col min="3" max="3" width="7" customWidth="1"/>
    <col min="4" max="4" width="26" customWidth="1"/>
    <col min="5" max="5" width="30" customWidth="1"/>
    <col min="6" max="6" width="16" customWidth="1"/>
    <col min="7" max="7" width="14" customWidth="1"/>
  </cols>
  <sheetData>
    <row r="1">
      <c r="A1" s="1" t="inlineStr">
        <is>
          <t xml:space="preserve">ID</t>
        </is>
      </c>
      <c r="B1" s="1" t="inlineStr">
        <is>
          <t xml:space="preserve">Processo</t>
        </is>
      </c>
      <c r="C1" s="1" t="inlineStr">
        <is>
          <t xml:space="preserve">Ordem</t>
        </is>
      </c>
      <c r="D1" s="1" t="inlineStr">
        <is>
          <t xml:space="preserve">Nome</t>
        </is>
      </c>
      <c r="E1" s="1" t="inlineStr">
        <is>
          <t xml:space="preserve">Email</t>
        </is>
      </c>
      <c r="F1" s="1" t="inlineStr">
        <is>
          <t xml:space="preserve">Telefone</t>
        </is>
      </c>
      <c r="G1" s="1" t="inlineStr">
        <is>
          <t xml:space="preserve">Area</t>
        </is>
      </c>
    </row>
    <row r="2">
      <c r="A2" s="3" t="inlineStr">
        <is>
          <t xml:space="preserve">EQP-001</t>
        </is>
      </c>
      <c r="B2" s="3" t="inlineStr">
        <is>
          <t xml:space="preserve">MG-01 › PP-01</t>
        </is>
      </c>
      <c r="C2" s="7">
        <v>1</v>
      </c>
      <c r="D2" s="3" t="inlineStr">
        <is>
          <t xml:space="preserve">Patrícia Moreira Lopes</t>
        </is>
      </c>
      <c r="E2" s="3" t="inlineStr">
        <is>
          <t xml:space="preserve">patricia.lopes@codevasf.gov.br</t>
        </is>
      </c>
      <c r="F2" s="3" t="inlineStr">
        <is>
          <t xml:space="preserve">(61) 2028-4430</t>
        </is>
      </c>
      <c r="G2" s="3" t="inlineStr">
        <is>
          <t xml:space="preserve">AE/GPE</t>
        </is>
      </c>
    </row>
    <row r="3">
      <c r="A3" s="3" t="inlineStr">
        <is>
          <t xml:space="preserve">EQP-002</t>
        </is>
      </c>
      <c r="B3" s="3" t="inlineStr">
        <is>
          <t xml:space="preserve">MG-01 › PP-01</t>
        </is>
      </c>
      <c r="C3" s="7">
        <v>2</v>
      </c>
      <c r="D3" s="3" t="inlineStr">
        <is>
          <t xml:space="preserve">Jardelson Pereira da Silva</t>
        </is>
      </c>
      <c r="E3" s="3" t="inlineStr">
        <is>
          <t xml:space="preserve">jardelson.silva@codevasf.gov.br</t>
        </is>
      </c>
      <c r="F3" s="3" t="inlineStr">
        <is>
          <t xml:space="preserve">(61) 2028-4489</t>
        </is>
      </c>
      <c r="G3" s="3" t="inlineStr">
        <is>
          <t xml:space="preserve">8ª/SR</t>
        </is>
      </c>
    </row>
    <row r="4">
      <c r="A4" s="3" t="inlineStr">
        <is>
          <t xml:space="preserve">EQP-003</t>
        </is>
      </c>
      <c r="B4" s="3" t="inlineStr">
        <is>
          <t xml:space="preserve">MG-01 › PP-01</t>
        </is>
      </c>
      <c r="C4" s="7">
        <v>3</v>
      </c>
      <c r="D4" s="3" t="inlineStr">
        <is>
          <t xml:space="preserve">Diana Augusta Formiga da Luz</t>
        </is>
      </c>
      <c r="E4" s="3" t="inlineStr">
        <is>
          <t xml:space="preserve">diana.luz@codevasf.gov.br</t>
        </is>
      </c>
      <c r="F4" s="3" t="inlineStr">
        <is>
          <t xml:space="preserve">(61) 2028-4441</t>
        </is>
      </c>
      <c r="G4" s="3" t="inlineStr">
        <is>
          <t xml:space="preserve">AE/GPE/UNP</t>
        </is>
      </c>
    </row>
    <row r="5">
      <c r="A5" s="3" t="inlineStr">
        <is>
          <t xml:space="preserve">EQP-004</t>
        </is>
      </c>
      <c r="B5" s="3" t="inlineStr">
        <is>
          <t xml:space="preserve">MG-01 › PP-02</t>
        </is>
      </c>
      <c r="C5" s="7">
        <v>1</v>
      </c>
      <c r="D5" s="3" t="inlineStr">
        <is>
          <t xml:space="preserve">Patrícia Moreira Lopes</t>
        </is>
      </c>
      <c r="E5" s="3" t="inlineStr">
        <is>
          <t xml:space="preserve">patricia.lopes@codevasf.gov.br</t>
        </is>
      </c>
      <c r="F5" s="3" t="inlineStr">
        <is>
          <t xml:space="preserve">(61) 2028-4430</t>
        </is>
      </c>
      <c r="G5" s="3" t="inlineStr">
        <is>
          <t xml:space="preserve">AE/GPE</t>
        </is>
      </c>
    </row>
    <row r="6">
      <c r="A6" s="3" t="inlineStr">
        <is>
          <t xml:space="preserve">EQP-005</t>
        </is>
      </c>
      <c r="B6" s="3" t="inlineStr">
        <is>
          <t xml:space="preserve">MG-01 › PP-02</t>
        </is>
      </c>
      <c r="C6" s="7">
        <v>2</v>
      </c>
      <c r="D6" s="3" t="inlineStr">
        <is>
          <t xml:space="preserve">Fernanda Fiuza Lima</t>
        </is>
      </c>
      <c r="E6" s="3" t="inlineStr">
        <is>
          <t xml:space="preserve">fernanda.lima@codevasf.gov.br</t>
        </is>
      </c>
      <c r="F6" s="3" t="inlineStr">
        <is>
          <t xml:space="preserve">(61) 2028-4448</t>
        </is>
      </c>
      <c r="G6" s="3" t="inlineStr">
        <is>
          <t xml:space="preserve">AA/GGP</t>
        </is>
      </c>
    </row>
    <row r="7">
      <c r="A7" s="3" t="inlineStr">
        <is>
          <t xml:space="preserve">EQP-006</t>
        </is>
      </c>
      <c r="B7" s="3" t="inlineStr">
        <is>
          <t xml:space="preserve">MG-01 › PP-02</t>
        </is>
      </c>
      <c r="C7" s="7">
        <v>3</v>
      </c>
      <c r="D7" s="3" t="inlineStr">
        <is>
          <t xml:space="preserve">Chefe de Gabinete da Presidência</t>
        </is>
      </c>
      <c r="E7" s="3" t="inlineStr">
        <is>
          <t xml:space="preserve">gb@codevasf.gov.br</t>
        </is>
      </c>
      <c r="F7" s="3" t="inlineStr">
        <is>
          <t xml:space="preserve">(61) 2028-4400</t>
        </is>
      </c>
      <c r="G7" s="3" t="inlineStr">
        <is>
          <t xml:space="preserve">PR/GB</t>
        </is>
      </c>
    </row>
    <row r="8">
      <c r="A8" s="3" t="inlineStr">
        <is>
          <t xml:space="preserve">EQP-007</t>
        </is>
      </c>
      <c r="B8" s="3" t="inlineStr">
        <is>
          <t xml:space="preserve">MG-01 › PP-03</t>
        </is>
      </c>
      <c r="C8" s="7">
        <v>1</v>
      </c>
      <c r="D8" s="3" t="inlineStr">
        <is>
          <t xml:space="preserve">Gerente de Gestão Orçamentária</t>
        </is>
      </c>
      <c r="E8" s="3" t="inlineStr">
        <is>
          <t xml:space="preserve">ggo@codevasf.gov.br</t>
        </is>
      </c>
      <c r="F8" s="3" t="inlineStr">
        <is>
          <t xml:space="preserve">(61) 2028-5140</t>
        </is>
      </c>
      <c r="G8" s="3" t="inlineStr">
        <is>
          <t xml:space="preserve">AE/GGO</t>
        </is>
      </c>
    </row>
    <row r="9">
      <c r="A9" s="3" t="inlineStr">
        <is>
          <t xml:space="preserve">EQP-008</t>
        </is>
      </c>
      <c r="B9" s="3" t="inlineStr">
        <is>
          <t xml:space="preserve">MG-01 › PP-03</t>
        </is>
      </c>
      <c r="C9" s="7">
        <v>2</v>
      </c>
      <c r="D9" s="3" t="inlineStr">
        <is>
          <t xml:space="preserve">Fernanda Fiuza Lima</t>
        </is>
      </c>
      <c r="E9" s="3" t="inlineStr">
        <is>
          <t xml:space="preserve">fernanda.lima@codevasf.gov.br</t>
        </is>
      </c>
      <c r="F9" s="3" t="inlineStr">
        <is>
          <t xml:space="preserve">(61) 2028-4448</t>
        </is>
      </c>
      <c r="G9" s="3" t="inlineStr">
        <is>
          <t xml:space="preserve">AA/GGP</t>
        </is>
      </c>
    </row>
    <row r="10">
      <c r="A10" s="3" t="inlineStr">
        <is>
          <t xml:space="preserve">EQP-009</t>
        </is>
      </c>
      <c r="B10" s="3" t="inlineStr">
        <is>
          <t xml:space="preserve">MG-01 › PP-03</t>
        </is>
      </c>
      <c r="C10" s="7">
        <v>3</v>
      </c>
      <c r="D10" s="3" t="inlineStr">
        <is>
          <t xml:space="preserve">Patrícia Moreira Lopes</t>
        </is>
      </c>
      <c r="E10" s="3" t="inlineStr">
        <is>
          <t xml:space="preserve">patricia.lopes@codevasf.gov.br</t>
        </is>
      </c>
      <c r="F10" s="3" t="inlineStr">
        <is>
          <t xml:space="preserve">(61) 2028-4430</t>
        </is>
      </c>
      <c r="G10" s="3" t="inlineStr">
        <is>
          <t xml:space="preserve">AE/GPE</t>
        </is>
      </c>
    </row>
    <row r="11">
      <c r="A11" s="3" t="inlineStr">
        <is>
          <t xml:space="preserve">EQP-010</t>
        </is>
      </c>
      <c r="B11" s="3" t="inlineStr">
        <is>
          <t xml:space="preserve">MG-01 › PP-04</t>
        </is>
      </c>
      <c r="C11" s="7">
        <v>1</v>
      </c>
      <c r="D11" s="3" t="inlineStr">
        <is>
          <t xml:space="preserve">Gerente de Gestão Orçamentária</t>
        </is>
      </c>
      <c r="E11" s="3" t="inlineStr">
        <is>
          <t xml:space="preserve">ggo@codevasf.gov.br</t>
        </is>
      </c>
      <c r="F11" s="3" t="inlineStr">
        <is>
          <t xml:space="preserve">(61) 2028-5140</t>
        </is>
      </c>
      <c r="G11" s="3" t="inlineStr">
        <is>
          <t xml:space="preserve">AE/GGO</t>
        </is>
      </c>
    </row>
    <row r="12">
      <c r="A12" s="3" t="inlineStr">
        <is>
          <t xml:space="preserve">EQP-011</t>
        </is>
      </c>
      <c r="B12" s="3" t="inlineStr">
        <is>
          <t xml:space="preserve">MG-01 › PP-04</t>
        </is>
      </c>
      <c r="C12" s="7">
        <v>2</v>
      </c>
      <c r="D12" s="3" t="inlineStr">
        <is>
          <t xml:space="preserve">Cristiano Augusto Hummel Mendes</t>
        </is>
      </c>
      <c r="E12" s="3" t="inlineStr">
        <is>
          <t xml:space="preserve">cristiano.mendes@codevasf.gov.br</t>
        </is>
      </c>
      <c r="F12" s="3" t="inlineStr">
        <is>
          <t xml:space="preserve">(61) 2028-4449</t>
        </is>
      </c>
      <c r="G12" s="3" t="inlineStr">
        <is>
          <t xml:space="preserve">AA/GLC</t>
        </is>
      </c>
    </row>
    <row r="13">
      <c r="A13" s="3" t="inlineStr">
        <is>
          <t xml:space="preserve">EQP-012</t>
        </is>
      </c>
      <c r="B13" s="3" t="inlineStr">
        <is>
          <t xml:space="preserve">MG-01 › PP-04</t>
        </is>
      </c>
      <c r="C13" s="7">
        <v>3</v>
      </c>
      <c r="D13" s="3" t="inlineStr">
        <is>
          <t xml:space="preserve">Patrícia Moreira Lopes</t>
        </is>
      </c>
      <c r="E13" s="3" t="inlineStr">
        <is>
          <t xml:space="preserve">patricia.lopes@codevasf.gov.br</t>
        </is>
      </c>
      <c r="F13" s="3" t="inlineStr">
        <is>
          <t xml:space="preserve">(61) 2028-4430</t>
        </is>
      </c>
      <c r="G13" s="3" t="inlineStr">
        <is>
          <t xml:space="preserve">AE/GPE</t>
        </is>
      </c>
    </row>
    <row r="14">
      <c r="A14" s="3" t="inlineStr">
        <is>
          <t xml:space="preserve">EQP-013</t>
        </is>
      </c>
      <c r="B14" s="3" t="inlineStr">
        <is>
          <t xml:space="preserve">MG-02 › PP-01</t>
        </is>
      </c>
      <c r="C14" s="7">
        <v>1</v>
      </c>
      <c r="D14" s="3" t="inlineStr">
        <is>
          <t xml:space="preserve">Diana Augusta Formiga da Luz</t>
        </is>
      </c>
      <c r="E14" s="3" t="inlineStr">
        <is>
          <t xml:space="preserve">diana.luz@codevasf.gov.br</t>
        </is>
      </c>
      <c r="F14" s="3" t="inlineStr">
        <is>
          <t xml:space="preserve">(61) 2028-4441</t>
        </is>
      </c>
      <c r="G14" s="3" t="inlineStr">
        <is>
          <t xml:space="preserve">AE/GPE/UNP</t>
        </is>
      </c>
    </row>
    <row r="15">
      <c r="A15" s="3" t="inlineStr">
        <is>
          <t xml:space="preserve">EQP-014</t>
        </is>
      </c>
      <c r="B15" s="3" t="inlineStr">
        <is>
          <t xml:space="preserve">MG-02 › PP-01</t>
        </is>
      </c>
      <c r="C15" s="7">
        <v>2</v>
      </c>
      <c r="D15" s="3" t="inlineStr">
        <is>
          <t xml:space="preserve">Maria Edith P. M. de A. Vasconcelos</t>
        </is>
      </c>
      <c r="E15" s="3" t="inlineStr">
        <is>
          <t xml:space="preserve">maria.vasconcelos@codevasf.gov.br</t>
        </is>
      </c>
      <c r="F15" s="3" t="inlineStr">
        <is>
          <t xml:space="preserve">(61) 2028-4450</t>
        </is>
      </c>
      <c r="G15" s="3" t="inlineStr">
        <is>
          <t xml:space="preserve">AA/GPA</t>
        </is>
      </c>
    </row>
    <row r="16">
      <c r="A16" s="3" t="inlineStr">
        <is>
          <t xml:space="preserve">EQP-015</t>
        </is>
      </c>
      <c r="B16" s="3" t="inlineStr">
        <is>
          <t xml:space="preserve">MG-02 › PP-01</t>
        </is>
      </c>
      <c r="C16" s="7">
        <v>3</v>
      </c>
      <c r="D16" s="3" t="inlineStr">
        <is>
          <t xml:space="preserve">Patrícia Moreira Lopes</t>
        </is>
      </c>
      <c r="E16" s="3" t="inlineStr">
        <is>
          <t xml:space="preserve">patricia.lopes@codevasf.gov.br</t>
        </is>
      </c>
      <c r="F16" s="3" t="inlineStr">
        <is>
          <t xml:space="preserve">(61) 2028-4430</t>
        </is>
      </c>
      <c r="G16" s="3" t="inlineStr">
        <is>
          <t xml:space="preserve">AE/GPE</t>
        </is>
      </c>
    </row>
    <row r="17">
      <c r="A17" s="3" t="inlineStr">
        <is>
          <t xml:space="preserve">EQP-016</t>
        </is>
      </c>
      <c r="B17" s="3" t="inlineStr">
        <is>
          <t xml:space="preserve">MG-02 › PP-02</t>
        </is>
      </c>
      <c r="C17" s="7">
        <v>1</v>
      </c>
      <c r="D17" s="3" t="inlineStr">
        <is>
          <t xml:space="preserve">Diana Augusta Formiga da Luz</t>
        </is>
      </c>
      <c r="E17" s="3" t="inlineStr">
        <is>
          <t xml:space="preserve">diana.luz@codevasf.gov.br</t>
        </is>
      </c>
      <c r="F17" s="3" t="inlineStr">
        <is>
          <t xml:space="preserve">(61) 2028-4441</t>
        </is>
      </c>
      <c r="G17" s="3" t="inlineStr">
        <is>
          <t xml:space="preserve">AE/GPE/UNP</t>
        </is>
      </c>
    </row>
    <row r="18">
      <c r="A18" s="3" t="inlineStr">
        <is>
          <t xml:space="preserve">EQP-017</t>
        </is>
      </c>
      <c r="B18" s="3" t="inlineStr">
        <is>
          <t xml:space="preserve">MG-02 › PP-02</t>
        </is>
      </c>
      <c r="C18" s="7">
        <v>2</v>
      </c>
      <c r="D18" s="3" t="inlineStr">
        <is>
          <t xml:space="preserve">William de Castro Feitosa</t>
        </is>
      </c>
      <c r="E18" s="3" t="inlineStr">
        <is>
          <t xml:space="preserve">william.feitosa@codevasf.gov.br</t>
        </is>
      </c>
      <c r="F18" s="3" t="inlineStr">
        <is>
          <t xml:space="preserve">(61) 2028-4451</t>
        </is>
      </c>
      <c r="G18" s="3" t="inlineStr">
        <is>
          <t xml:space="preserve">AA/GTI</t>
        </is>
      </c>
    </row>
    <row r="19">
      <c r="A19" s="3" t="inlineStr">
        <is>
          <t xml:space="preserve">EQP-018</t>
        </is>
      </c>
      <c r="B19" s="3" t="inlineStr">
        <is>
          <t xml:space="preserve">MG-02 › PP-02</t>
        </is>
      </c>
      <c r="C19" s="7">
        <v>3</v>
      </c>
      <c r="D19" s="3" t="inlineStr">
        <is>
          <t xml:space="preserve">Patrícia Moreira Lopes</t>
        </is>
      </c>
      <c r="E19" s="3" t="inlineStr">
        <is>
          <t xml:space="preserve">patricia.lopes@codevasf.gov.br</t>
        </is>
      </c>
      <c r="F19" s="3" t="inlineStr">
        <is>
          <t xml:space="preserve">(61) 2028-4430</t>
        </is>
      </c>
      <c r="G19" s="3" t="inlineStr">
        <is>
          <t xml:space="preserve">AE/GPE</t>
        </is>
      </c>
    </row>
    <row r="20">
      <c r="A20" s="3" t="inlineStr">
        <is>
          <t xml:space="preserve">EQP-019</t>
        </is>
      </c>
      <c r="B20" s="3" t="inlineStr">
        <is>
          <t xml:space="preserve">MG-02 › PP-03</t>
        </is>
      </c>
      <c r="C20" s="7">
        <v>1</v>
      </c>
      <c r="D20" s="3" t="inlineStr">
        <is>
          <t xml:space="preserve">Patrícia Moreira Lopes</t>
        </is>
      </c>
      <c r="E20" s="3" t="inlineStr">
        <is>
          <t xml:space="preserve">patricia.lopes@codevasf.gov.br</t>
        </is>
      </c>
      <c r="F20" s="3" t="inlineStr">
        <is>
          <t xml:space="preserve">(61) 2028-4430</t>
        </is>
      </c>
      <c r="G20" s="3" t="inlineStr">
        <is>
          <t xml:space="preserve">AE/GPE</t>
        </is>
      </c>
    </row>
    <row r="21">
      <c r="A21" s="3" t="inlineStr">
        <is>
          <t xml:space="preserve">EQP-020</t>
        </is>
      </c>
      <c r="B21" s="3" t="inlineStr">
        <is>
          <t xml:space="preserve">MG-02 › PP-03</t>
        </is>
      </c>
      <c r="C21" s="7">
        <v>2</v>
      </c>
      <c r="D21" s="3" t="inlineStr">
        <is>
          <t xml:space="preserve">Cristiano Augusto Hummel Mendes</t>
        </is>
      </c>
      <c r="E21" s="3" t="inlineStr">
        <is>
          <t xml:space="preserve">cristiano.mendes@codevasf.gov.br</t>
        </is>
      </c>
      <c r="F21" s="3" t="inlineStr">
        <is>
          <t xml:space="preserve">(61) 2028-4449</t>
        </is>
      </c>
      <c r="G21" s="3" t="inlineStr">
        <is>
          <t xml:space="preserve">AA/GLC</t>
        </is>
      </c>
    </row>
    <row r="22">
      <c r="A22" s="3" t="inlineStr">
        <is>
          <t xml:space="preserve">EQP-021</t>
        </is>
      </c>
      <c r="B22" s="3" t="inlineStr">
        <is>
          <t xml:space="preserve">MG-02 › PP-03</t>
        </is>
      </c>
      <c r="C22" s="7">
        <v>3</v>
      </c>
      <c r="D22" s="3" t="inlineStr">
        <is>
          <t xml:space="preserve">Secretário-Executivo</t>
        </is>
      </c>
      <c r="E22" s="3" t="inlineStr">
        <is>
          <t xml:space="preserve">se@codevasf.gov.br</t>
        </is>
      </c>
      <c r="F22" s="3" t="inlineStr">
        <is>
          <t xml:space="preserve">(61) 2028-4400</t>
        </is>
      </c>
      <c r="G22" s="3" t="inlineStr">
        <is>
          <t xml:space="preserve">AD/SE</t>
        </is>
      </c>
    </row>
    <row r="23">
      <c r="A23" s="3" t="inlineStr">
        <is>
          <t xml:space="preserve">EQP-022</t>
        </is>
      </c>
      <c r="B23" s="3" t="inlineStr">
        <is>
          <t xml:space="preserve">MG-03 › PP-01</t>
        </is>
      </c>
      <c r="C23" s="7">
        <v>1</v>
      </c>
      <c r="D23" s="3" t="inlineStr">
        <is>
          <t xml:space="preserve">Chefe do Setor de Documentação e Protocolo</t>
        </is>
      </c>
      <c r="E23" s="3" t="inlineStr">
        <is>
          <t xml:space="preserve">sdp@codevasf.gov.br</t>
        </is>
      </c>
      <c r="F23" s="3" t="inlineStr">
        <is>
          <t xml:space="preserve">(61) 2028-5028</t>
        </is>
      </c>
      <c r="G23" s="3" t="inlineStr">
        <is>
          <t xml:space="preserve">AA/GPA/SDP</t>
        </is>
      </c>
    </row>
    <row r="24">
      <c r="A24" s="3" t="inlineStr">
        <is>
          <t xml:space="preserve">EQP-023</t>
        </is>
      </c>
      <c r="B24" s="3" t="inlineStr">
        <is>
          <t xml:space="preserve">MG-03 › PP-01</t>
        </is>
      </c>
      <c r="C24" s="7">
        <v>2</v>
      </c>
      <c r="D24" s="3" t="inlineStr">
        <is>
          <t xml:space="preserve">Matheus Bismarque M. Guimarães</t>
        </is>
      </c>
      <c r="E24" s="3" t="inlineStr">
        <is>
          <t xml:space="preserve">matheus.guimaraes@codevasf.gov.br</t>
        </is>
      </c>
      <c r="F24" s="3" t="inlineStr">
        <is>
          <t xml:space="preserve">(61) 2028-4452</t>
        </is>
      </c>
      <c r="G24" s="3" t="inlineStr">
        <is>
          <t xml:space="preserve">AD/GEP</t>
        </is>
      </c>
    </row>
    <row r="25">
      <c r="A25" s="3" t="inlineStr">
        <is>
          <t xml:space="preserve">EQP-024</t>
        </is>
      </c>
      <c r="B25" s="3" t="inlineStr">
        <is>
          <t xml:space="preserve">MG-03 › PP-01</t>
        </is>
      </c>
      <c r="C25" s="7">
        <v>3</v>
      </c>
      <c r="D25" s="3" t="inlineStr">
        <is>
          <t xml:space="preserve">Gerente de Patrimônio, Logística e Serviços Auxiliares</t>
        </is>
      </c>
      <c r="E25" s="3" t="inlineStr">
        <is>
          <t xml:space="preserve">gpa@codevasf.gov.br</t>
        </is>
      </c>
      <c r="F25" s="3" t="inlineStr">
        <is>
          <t xml:space="preserve">(61) 2028-4400</t>
        </is>
      </c>
      <c r="G25" s="3" t="inlineStr">
        <is>
          <t xml:space="preserve">AA/GPA</t>
        </is>
      </c>
    </row>
    <row r="26">
      <c r="A26" s="3" t="inlineStr">
        <is>
          <t xml:space="preserve">EQP-025</t>
        </is>
      </c>
      <c r="B26" s="3" t="inlineStr">
        <is>
          <t xml:space="preserve">MG-03 › PP-02</t>
        </is>
      </c>
      <c r="C26" s="7">
        <v>1</v>
      </c>
      <c r="D26" s="3" t="inlineStr">
        <is>
          <t xml:space="preserve">Chefe do Setor de Biblioteca</t>
        </is>
      </c>
      <c r="E26" s="3" t="inlineStr">
        <is>
          <t xml:space="preserve">sbi@codevasf.gov.br</t>
        </is>
      </c>
      <c r="F26" s="3" t="inlineStr">
        <is>
          <t xml:space="preserve">(61) 2028-5021</t>
        </is>
      </c>
      <c r="G26" s="3" t="inlineStr">
        <is>
          <t xml:space="preserve">AA/GPA/SBI</t>
        </is>
      </c>
    </row>
    <row r="27">
      <c r="A27" s="3" t="inlineStr">
        <is>
          <t xml:space="preserve">EQP-026</t>
        </is>
      </c>
      <c r="B27" s="3" t="inlineStr">
        <is>
          <t xml:space="preserve">MG-03 › PP-02</t>
        </is>
      </c>
      <c r="C27" s="7">
        <v>2</v>
      </c>
      <c r="D27" s="3" t="inlineStr">
        <is>
          <t xml:space="preserve">Ricelly Santos Moura</t>
        </is>
      </c>
      <c r="E27" s="3" t="inlineStr">
        <is>
          <t xml:space="preserve">ricelly.moura@codevasf.gov.br</t>
        </is>
      </c>
      <c r="F27" s="3" t="inlineStr">
        <is>
          <t xml:space="preserve">(61) 2028-4453</t>
        </is>
      </c>
      <c r="G27" s="3" t="inlineStr">
        <is>
          <t xml:space="preserve">AD/GIM</t>
        </is>
      </c>
    </row>
    <row r="28">
      <c r="A28" s="3" t="inlineStr">
        <is>
          <t xml:space="preserve">EQP-027</t>
        </is>
      </c>
      <c r="B28" s="3" t="inlineStr">
        <is>
          <t xml:space="preserve">MG-03 › PP-02</t>
        </is>
      </c>
      <c r="C28" s="7">
        <v>3</v>
      </c>
      <c r="D28" s="3" t="inlineStr">
        <is>
          <t xml:space="preserve">Gerente de Patrimônio, Logística e Serviços Auxiliares</t>
        </is>
      </c>
      <c r="E28" s="3" t="inlineStr">
        <is>
          <t xml:space="preserve">gpa@codevasf.gov.br</t>
        </is>
      </c>
      <c r="F28" s="3" t="inlineStr">
        <is>
          <t xml:space="preserve">(61) 2028-4400</t>
        </is>
      </c>
      <c r="G28" s="3" t="inlineStr">
        <is>
          <t xml:space="preserve">AA/GPA</t>
        </is>
      </c>
    </row>
    <row r="29">
      <c r="A29" s="3" t="inlineStr">
        <is>
          <t xml:space="preserve">EQP-028</t>
        </is>
      </c>
      <c r="B29" s="3" t="inlineStr">
        <is>
          <t xml:space="preserve">MG-03 › PP-03</t>
        </is>
      </c>
      <c r="C29" s="7">
        <v>1</v>
      </c>
      <c r="D29" s="3" t="inlineStr">
        <is>
          <t xml:space="preserve">Chefe do Setor de Documentação e Protocolo</t>
        </is>
      </c>
      <c r="E29" s="3" t="inlineStr">
        <is>
          <t xml:space="preserve">sdp@codevasf.gov.br</t>
        </is>
      </c>
      <c r="F29" s="3" t="inlineStr">
        <is>
          <t xml:space="preserve">(61) 2028-5028</t>
        </is>
      </c>
      <c r="G29" s="3" t="inlineStr">
        <is>
          <t xml:space="preserve">AA/GPA/SDP</t>
        </is>
      </c>
    </row>
    <row r="30">
      <c r="A30" s="3" t="inlineStr">
        <is>
          <t xml:space="preserve">EQP-029</t>
        </is>
      </c>
      <c r="B30" s="3" t="inlineStr">
        <is>
          <t xml:space="preserve">MG-03 › PP-03</t>
        </is>
      </c>
      <c r="C30" s="7">
        <v>2</v>
      </c>
      <c r="D30" s="3" t="inlineStr">
        <is>
          <t xml:space="preserve">Renata Moura Geronimo</t>
        </is>
      </c>
      <c r="E30" s="3" t="inlineStr">
        <is>
          <t xml:space="preserve">renata.geronimo@codevasf.gov.br</t>
        </is>
      </c>
      <c r="F30" s="3" t="inlineStr">
        <is>
          <t xml:space="preserve">(61) 2028-4454</t>
        </is>
      </c>
      <c r="G30" s="3" t="inlineStr">
        <is>
          <t xml:space="preserve">AD/GPI</t>
        </is>
      </c>
    </row>
    <row r="31">
      <c r="A31" s="3" t="inlineStr">
        <is>
          <t xml:space="preserve">EQP-030</t>
        </is>
      </c>
      <c r="B31" s="3" t="inlineStr">
        <is>
          <t xml:space="preserve">MG-03 › PP-03</t>
        </is>
      </c>
      <c r="C31" s="7">
        <v>3</v>
      </c>
      <c r="D31" s="3" t="inlineStr">
        <is>
          <t xml:space="preserve">Ouvidor</t>
        </is>
      </c>
      <c r="E31" s="3" t="inlineStr">
        <is>
          <t xml:space="preserve">ouv@codevasf.gov.br</t>
        </is>
      </c>
      <c r="F31" s="3" t="inlineStr">
        <is>
          <t xml:space="preserve">(61) 2028-5287</t>
        </is>
      </c>
      <c r="G31" s="3" t="inlineStr">
        <is>
          <t xml:space="preserve">Consad/OUV</t>
        </is>
      </c>
    </row>
    <row r="32">
      <c r="A32" s="3" t="inlineStr">
        <is>
          <t xml:space="preserve">EQP-031</t>
        </is>
      </c>
      <c r="B32" s="3" t="inlineStr">
        <is>
          <t xml:space="preserve">MG-03 › PP-04</t>
        </is>
      </c>
      <c r="C32" s="7">
        <v>1</v>
      </c>
      <c r="D32" s="3" t="inlineStr">
        <is>
          <t xml:space="preserve">Chefe da Unidade de Segurança Cibernética</t>
        </is>
      </c>
      <c r="E32" s="3" t="inlineStr">
        <is>
          <t xml:space="preserve">usc@codevasf.gov.br</t>
        </is>
      </c>
      <c r="F32" s="3" t="inlineStr">
        <is>
          <t xml:space="preserve">(61) 2028-5063</t>
        </is>
      </c>
      <c r="G32" s="3" t="inlineStr">
        <is>
          <t xml:space="preserve">AA/GTI/USC</t>
        </is>
      </c>
    </row>
    <row r="33">
      <c r="A33" s="3" t="inlineStr">
        <is>
          <t xml:space="preserve">EQP-032</t>
        </is>
      </c>
      <c r="B33" s="3" t="inlineStr">
        <is>
          <t xml:space="preserve">MG-03 › PP-04</t>
        </is>
      </c>
      <c r="C33" s="7">
        <v>2</v>
      </c>
      <c r="D33" s="3" t="inlineStr">
        <is>
          <t xml:space="preserve">Marcelo Ricardo C. de Carvalho</t>
        </is>
      </c>
      <c r="E33" s="3" t="inlineStr">
        <is>
          <t xml:space="preserve">marcelo.carvalho@codevasf.gov.br</t>
        </is>
      </c>
      <c r="F33" s="3" t="inlineStr">
        <is>
          <t xml:space="preserve">(61) 2028-4455</t>
        </is>
      </c>
      <c r="G33" s="3" t="inlineStr">
        <is>
          <t xml:space="preserve">AD/GQV</t>
        </is>
      </c>
    </row>
    <row r="34">
      <c r="A34" s="3" t="inlineStr">
        <is>
          <t xml:space="preserve">EQP-033</t>
        </is>
      </c>
      <c r="B34" s="3" t="inlineStr">
        <is>
          <t xml:space="preserve">MG-03 › PP-04</t>
        </is>
      </c>
      <c r="C34" s="7">
        <v>3</v>
      </c>
      <c r="D34" s="3" t="inlineStr">
        <is>
          <t xml:space="preserve">Chefe da Secretaria de Segurança da Informação</t>
        </is>
      </c>
      <c r="E34" s="3" t="inlineStr">
        <is>
          <t xml:space="preserve">ssi@codevasf.gov.br</t>
        </is>
      </c>
      <c r="F34" s="3" t="inlineStr">
        <is>
          <t xml:space="preserve">(61) 2028-4400</t>
        </is>
      </c>
      <c r="G34" s="3" t="inlineStr">
        <is>
          <t xml:space="preserve">Cogid/SSI</t>
        </is>
      </c>
    </row>
    <row r="35">
      <c r="A35" s="3" t="inlineStr">
        <is>
          <t xml:space="preserve">EQP-034</t>
        </is>
      </c>
      <c r="B35" s="3" t="inlineStr">
        <is>
          <t xml:space="preserve">MG-03 › PP-05</t>
        </is>
      </c>
      <c r="C35" s="7">
        <v>1</v>
      </c>
      <c r="D35" s="3" t="inlineStr">
        <is>
          <t xml:space="preserve">Chefe da Unidade de Gestão Geotecnológica</t>
        </is>
      </c>
      <c r="E35" s="3" t="inlineStr">
        <is>
          <t xml:space="preserve">ugg@codevasf.gov.br</t>
        </is>
      </c>
      <c r="F35" s="3" t="inlineStr">
        <is>
          <t xml:space="preserve">(61) 2028-5175</t>
        </is>
      </c>
      <c r="G35" s="3" t="inlineStr">
        <is>
          <t xml:space="preserve">AG/GAF/UGG</t>
        </is>
      </c>
    </row>
    <row r="36">
      <c r="A36" s="3" t="inlineStr">
        <is>
          <t xml:space="preserve">EQP-035</t>
        </is>
      </c>
      <c r="B36" s="3" t="inlineStr">
        <is>
          <t xml:space="preserve">MG-03 › PP-05</t>
        </is>
      </c>
      <c r="C36" s="7">
        <v>2</v>
      </c>
      <c r="D36" s="3" t="inlineStr">
        <is>
          <t xml:space="preserve">Fabricio Guimarães Vieira</t>
        </is>
      </c>
      <c r="E36" s="3" t="inlineStr">
        <is>
          <t xml:space="preserve">fabricio.vieira@codevasf.gov.br</t>
        </is>
      </c>
      <c r="F36" s="3" t="inlineStr">
        <is>
          <t xml:space="preserve">(61) 2028-4456</t>
        </is>
      </c>
      <c r="G36" s="3" t="inlineStr">
        <is>
          <t xml:space="preserve">AD/SE</t>
        </is>
      </c>
    </row>
    <row r="37">
      <c r="A37" s="3" t="inlineStr">
        <is>
          <t xml:space="preserve">EQP-036</t>
        </is>
      </c>
      <c r="B37" s="3" t="inlineStr">
        <is>
          <t xml:space="preserve">MG-03 › PP-05</t>
        </is>
      </c>
      <c r="C37" s="7">
        <v>3</v>
      </c>
      <c r="D37" s="3" t="inlineStr">
        <is>
          <t xml:space="preserve">Gerente de Administração Fundiária e Geotecnologia</t>
        </is>
      </c>
      <c r="E37" s="3" t="inlineStr">
        <is>
          <t xml:space="preserve">gaf@codevasf.gov.br</t>
        </is>
      </c>
      <c r="F37" s="3" t="inlineStr">
        <is>
          <t xml:space="preserve">(61) 2028-4400</t>
        </is>
      </c>
      <c r="G37" s="3" t="inlineStr">
        <is>
          <t xml:space="preserve">AG/GAF</t>
        </is>
      </c>
    </row>
    <row r="38">
      <c r="A38" s="3" t="inlineStr">
        <is>
          <t xml:space="preserve">EQP-037</t>
        </is>
      </c>
      <c r="B38" s="3" t="inlineStr">
        <is>
          <t xml:space="preserve">MG-03 › PP-06</t>
        </is>
      </c>
      <c r="C38" s="7">
        <v>1</v>
      </c>
      <c r="D38" s="3" t="inlineStr">
        <is>
          <t xml:space="preserve">Gerente de Tecnologia da Informação</t>
        </is>
      </c>
      <c r="E38" s="3" t="inlineStr">
        <is>
          <t xml:space="preserve">gti@codevasf.gov.br</t>
        </is>
      </c>
      <c r="F38" s="3" t="inlineStr">
        <is>
          <t xml:space="preserve">(61) 2028-5049</t>
        </is>
      </c>
      <c r="G38" s="3" t="inlineStr">
        <is>
          <t xml:space="preserve">AA/GTI</t>
        </is>
      </c>
    </row>
    <row r="39">
      <c r="A39" s="3" t="inlineStr">
        <is>
          <t xml:space="preserve">EQP-038</t>
        </is>
      </c>
      <c r="B39" s="3" t="inlineStr">
        <is>
          <t xml:space="preserve">MG-03 › PP-06</t>
        </is>
      </c>
      <c r="C39" s="7">
        <v>2</v>
      </c>
      <c r="D39" s="3" t="inlineStr">
        <is>
          <t xml:space="preserve">Tarcísia da Silva Almeida</t>
        </is>
      </c>
      <c r="E39" s="3" t="inlineStr">
        <is>
          <t xml:space="preserve">tarcisia.almeida@codevasf.gov.br</t>
        </is>
      </c>
      <c r="F39" s="3" t="inlineStr">
        <is>
          <t xml:space="preserve">(61) 2028-4457</t>
        </is>
      </c>
      <c r="G39" s="3" t="inlineStr">
        <is>
          <t xml:space="preserve">AE/GAG</t>
        </is>
      </c>
    </row>
    <row r="40">
      <c r="A40" s="3" t="inlineStr">
        <is>
          <t xml:space="preserve">EQP-039</t>
        </is>
      </c>
      <c r="B40" s="3" t="inlineStr">
        <is>
          <t xml:space="preserve">MG-03 › PP-06</t>
        </is>
      </c>
      <c r="C40" s="7">
        <v>3</v>
      </c>
      <c r="D40" s="3" t="inlineStr">
        <is>
          <t xml:space="preserve">Patrícia Moreira Lopes</t>
        </is>
      </c>
      <c r="E40" s="3" t="inlineStr">
        <is>
          <t xml:space="preserve">patricia.lopes@codevasf.gov.br</t>
        </is>
      </c>
      <c r="F40" s="3" t="inlineStr">
        <is>
          <t xml:space="preserve">(61) 2028-4430</t>
        </is>
      </c>
      <c r="G40" s="3" t="inlineStr">
        <is>
          <t xml:space="preserve">AE/GPE</t>
        </is>
      </c>
    </row>
    <row r="41">
      <c r="A41" s="3" t="inlineStr">
        <is>
          <t xml:space="preserve">EQP-040</t>
        </is>
      </c>
      <c r="B41" s="3" t="inlineStr">
        <is>
          <t xml:space="preserve">MG-04 › PP-01</t>
        </is>
      </c>
      <c r="C41" s="7">
        <v>1</v>
      </c>
      <c r="D41" s="3" t="inlineStr">
        <is>
          <t xml:space="preserve">Chefe da Assessoria de Comunicação</t>
        </is>
      </c>
      <c r="E41" s="3" t="inlineStr">
        <is>
          <t xml:space="preserve">ac@codevasf.gov.br</t>
        </is>
      </c>
      <c r="F41" s="3" t="inlineStr">
        <is>
          <t xml:space="preserve">(61) 2028-5294</t>
        </is>
      </c>
      <c r="G41" s="3" t="inlineStr">
        <is>
          <t xml:space="preserve">PR/AC</t>
        </is>
      </c>
    </row>
    <row r="42">
      <c r="A42" s="3" t="inlineStr">
        <is>
          <t xml:space="preserve">EQP-041</t>
        </is>
      </c>
      <c r="B42" s="3" t="inlineStr">
        <is>
          <t xml:space="preserve">MG-04 › PP-01</t>
        </is>
      </c>
      <c r="C42" s="7">
        <v>2</v>
      </c>
      <c r="D42" s="3" t="inlineStr">
        <is>
          <t xml:space="preserve">Andressa Alves Costa</t>
        </is>
      </c>
      <c r="E42" s="3" t="inlineStr">
        <is>
          <t xml:space="preserve">andressa.costa@codevasf.gov.br</t>
        </is>
      </c>
      <c r="F42" s="3" t="inlineStr">
        <is>
          <t xml:space="preserve">(61) 2028-4458</t>
        </is>
      </c>
      <c r="G42" s="3" t="inlineStr">
        <is>
          <t xml:space="preserve">AE/GCB</t>
        </is>
      </c>
    </row>
    <row r="43">
      <c r="A43" s="3" t="inlineStr">
        <is>
          <t xml:space="preserve">EQP-042</t>
        </is>
      </c>
      <c r="B43" s="3" t="inlineStr">
        <is>
          <t xml:space="preserve">MG-04 › PP-01</t>
        </is>
      </c>
      <c r="C43" s="7">
        <v>3</v>
      </c>
      <c r="D43" s="3" t="inlineStr">
        <is>
          <t xml:space="preserve">Chefe de Gabinete da Presidência</t>
        </is>
      </c>
      <c r="E43" s="3" t="inlineStr">
        <is>
          <t xml:space="preserve">gb@codevasf.gov.br</t>
        </is>
      </c>
      <c r="F43" s="3" t="inlineStr">
        <is>
          <t xml:space="preserve">(61) 2028-4400</t>
        </is>
      </c>
      <c r="G43" s="3" t="inlineStr">
        <is>
          <t xml:space="preserve">PR/GB</t>
        </is>
      </c>
    </row>
    <row r="44">
      <c r="A44" s="3" t="inlineStr">
        <is>
          <t xml:space="preserve">EQP-043</t>
        </is>
      </c>
      <c r="B44" s="3" t="inlineStr">
        <is>
          <t xml:space="preserve">MG-04 › PP-02</t>
        </is>
      </c>
      <c r="C44" s="7">
        <v>1</v>
      </c>
      <c r="D44" s="3" t="inlineStr">
        <is>
          <t xml:space="preserve">Chefe da Assessoria de Comunicação</t>
        </is>
      </c>
      <c r="E44" s="3" t="inlineStr">
        <is>
          <t xml:space="preserve">ac@codevasf.gov.br</t>
        </is>
      </c>
      <c r="F44" s="3" t="inlineStr">
        <is>
          <t xml:space="preserve">(61) 2028-5294</t>
        </is>
      </c>
      <c r="G44" s="3" t="inlineStr">
        <is>
          <t xml:space="preserve">PR/AC</t>
        </is>
      </c>
    </row>
    <row r="45">
      <c r="A45" s="3" t="inlineStr">
        <is>
          <t xml:space="preserve">EQP-044</t>
        </is>
      </c>
      <c r="B45" s="3" t="inlineStr">
        <is>
          <t xml:space="preserve">MG-04 › PP-02</t>
        </is>
      </c>
      <c r="C45" s="7">
        <v>2</v>
      </c>
      <c r="D45" s="3" t="inlineStr">
        <is>
          <t xml:space="preserve">Elaine Caetano Santos</t>
        </is>
      </c>
      <c r="E45" s="3" t="inlineStr">
        <is>
          <t xml:space="preserve">elaine.santos@codevasf.gov.br</t>
        </is>
      </c>
      <c r="F45" s="3" t="inlineStr">
        <is>
          <t xml:space="preserve">(61) 2028-4459</t>
        </is>
      </c>
      <c r="G45" s="3" t="inlineStr">
        <is>
          <t xml:space="preserve">AE/GFN</t>
        </is>
      </c>
    </row>
    <row r="46">
      <c r="A46" s="3" t="inlineStr">
        <is>
          <t xml:space="preserve">EQP-045</t>
        </is>
      </c>
      <c r="B46" s="3" t="inlineStr">
        <is>
          <t xml:space="preserve">MG-04 › PP-02</t>
        </is>
      </c>
      <c r="C46" s="7">
        <v>3</v>
      </c>
      <c r="D46" s="3" t="inlineStr">
        <is>
          <t xml:space="preserve">Chefe de Gabinete da Presidência</t>
        </is>
      </c>
      <c r="E46" s="3" t="inlineStr">
        <is>
          <t xml:space="preserve">gb@codevasf.gov.br</t>
        </is>
      </c>
      <c r="F46" s="3" t="inlineStr">
        <is>
          <t xml:space="preserve">(61) 2028-4400</t>
        </is>
      </c>
      <c r="G46" s="3" t="inlineStr">
        <is>
          <t xml:space="preserve">PR/GB</t>
        </is>
      </c>
    </row>
    <row r="47">
      <c r="A47" s="3" t="inlineStr">
        <is>
          <t xml:space="preserve">EQP-046</t>
        </is>
      </c>
      <c r="B47" s="3" t="inlineStr">
        <is>
          <t xml:space="preserve">MG-04 › PP-03</t>
        </is>
      </c>
      <c r="C47" s="7">
        <v>1</v>
      </c>
      <c r="D47" s="3" t="inlineStr">
        <is>
          <t xml:space="preserve">Chefe da Assessoria de Comunicação</t>
        </is>
      </c>
      <c r="E47" s="3" t="inlineStr">
        <is>
          <t xml:space="preserve">ac@codevasf.gov.br</t>
        </is>
      </c>
      <c r="F47" s="3" t="inlineStr">
        <is>
          <t xml:space="preserve">(61) 2028-5294</t>
        </is>
      </c>
      <c r="G47" s="3" t="inlineStr">
        <is>
          <t xml:space="preserve">PR/AC</t>
        </is>
      </c>
    </row>
    <row r="48">
      <c r="A48" s="3" t="inlineStr">
        <is>
          <t xml:space="preserve">EQP-047</t>
        </is>
      </c>
      <c r="B48" s="3" t="inlineStr">
        <is>
          <t xml:space="preserve">MG-04 › PP-03</t>
        </is>
      </c>
      <c r="C48" s="7">
        <v>2</v>
      </c>
      <c r="D48" s="3" t="inlineStr">
        <is>
          <t xml:space="preserve">Andréa Rachel Ramos Cruz Sousa</t>
        </is>
      </c>
      <c r="E48" s="3" t="inlineStr">
        <is>
          <t xml:space="preserve">andrea.sousa@codevasf.gov.br</t>
        </is>
      </c>
      <c r="F48" s="3" t="inlineStr">
        <is>
          <t xml:space="preserve">(61) 2028-4460</t>
        </is>
      </c>
      <c r="G48" s="3" t="inlineStr">
        <is>
          <t xml:space="preserve">AE/GGO</t>
        </is>
      </c>
    </row>
    <row r="49">
      <c r="A49" s="3" t="inlineStr">
        <is>
          <t xml:space="preserve">EQP-048</t>
        </is>
      </c>
      <c r="B49" s="3" t="inlineStr">
        <is>
          <t xml:space="preserve">MG-04 › PP-03</t>
        </is>
      </c>
      <c r="C49" s="7">
        <v>3</v>
      </c>
      <c r="D49" s="3" t="inlineStr">
        <is>
          <t xml:space="preserve">Chefe de Gabinete da Presidência</t>
        </is>
      </c>
      <c r="E49" s="3" t="inlineStr">
        <is>
          <t xml:space="preserve">gb@codevasf.gov.br</t>
        </is>
      </c>
      <c r="F49" s="3" t="inlineStr">
        <is>
          <t xml:space="preserve">(61) 2028-4400</t>
        </is>
      </c>
      <c r="G49" s="3" t="inlineStr">
        <is>
          <t xml:space="preserve">PR/GB</t>
        </is>
      </c>
    </row>
    <row r="50">
      <c r="A50" s="3" t="inlineStr">
        <is>
          <t xml:space="preserve">EQP-049</t>
        </is>
      </c>
      <c r="B50" s="3" t="inlineStr">
        <is>
          <t xml:space="preserve">MG-05 › PP-01</t>
        </is>
      </c>
      <c r="C50" s="7">
        <v>1</v>
      </c>
      <c r="D50" s="3" t="inlineStr">
        <is>
          <t xml:space="preserve">Chefe da Unidade Especial de Gerenciamento de Riscos Corporativos</t>
        </is>
      </c>
      <c r="E50" s="3" t="inlineStr">
        <is>
          <t xml:space="preserve">ugr@codevasf.gov.br</t>
        </is>
      </c>
      <c r="F50" s="3" t="inlineStr">
        <is>
          <t xml:space="preserve">(61) 2028-5329</t>
        </is>
      </c>
      <c r="G50" s="3" t="inlineStr">
        <is>
          <t xml:space="preserve">PR/SRC/UGR</t>
        </is>
      </c>
    </row>
    <row r="51">
      <c r="A51" s="3" t="inlineStr">
        <is>
          <t xml:space="preserve">EQP-050</t>
        </is>
      </c>
      <c r="B51" s="3" t="inlineStr">
        <is>
          <t xml:space="preserve">MG-05 › PP-01</t>
        </is>
      </c>
      <c r="C51" s="7">
        <v>2</v>
      </c>
      <c r="D51" s="3" t="inlineStr">
        <is>
          <t xml:space="preserve">Daniel Henrique Perdigao Ferreira</t>
        </is>
      </c>
      <c r="E51" s="3" t="inlineStr">
        <is>
          <t xml:space="preserve">daniel.ferreira@codevasf.gov.br</t>
        </is>
      </c>
      <c r="F51" s="3" t="inlineStr">
        <is>
          <t xml:space="preserve">(61) 2028-4461</t>
        </is>
      </c>
      <c r="G51" s="3" t="inlineStr">
        <is>
          <t xml:space="preserve">AG/GAF</t>
        </is>
      </c>
    </row>
    <row r="52">
      <c r="A52" s="3" t="inlineStr">
        <is>
          <t xml:space="preserve">EQP-051</t>
        </is>
      </c>
      <c r="B52" s="3" t="inlineStr">
        <is>
          <t xml:space="preserve">MG-05 › PP-01</t>
        </is>
      </c>
      <c r="C52" s="7">
        <v>3</v>
      </c>
      <c r="D52" s="3" t="inlineStr">
        <is>
          <t xml:space="preserve">Secretário de Gestão de Riscos e Controle Interno</t>
        </is>
      </c>
      <c r="E52" s="3" t="inlineStr">
        <is>
          <t xml:space="preserve">src@codevasf.gov.br</t>
        </is>
      </c>
      <c r="F52" s="3" t="inlineStr">
        <is>
          <t xml:space="preserve">(61) 2028-5322</t>
        </is>
      </c>
      <c r="G52" s="3" t="inlineStr">
        <is>
          <t xml:space="preserve">PR/SRC</t>
        </is>
      </c>
    </row>
    <row r="53">
      <c r="A53" s="3" t="inlineStr">
        <is>
          <t xml:space="preserve">EQP-052</t>
        </is>
      </c>
      <c r="B53" s="3" t="inlineStr">
        <is>
          <t xml:space="preserve">MG-05 › PP-02</t>
        </is>
      </c>
      <c r="C53" s="7">
        <v>1</v>
      </c>
      <c r="D53" s="3" t="inlineStr">
        <is>
          <t xml:space="preserve">Secretário de Gestão de Riscos e Controle Interno</t>
        </is>
      </c>
      <c r="E53" s="3" t="inlineStr">
        <is>
          <t xml:space="preserve">src@codevasf.gov.br</t>
        </is>
      </c>
      <c r="F53" s="3" t="inlineStr">
        <is>
          <t xml:space="preserve">(61) 2028-5322</t>
        </is>
      </c>
      <c r="G53" s="3" t="inlineStr">
        <is>
          <t xml:space="preserve">PR/SRC</t>
        </is>
      </c>
    </row>
    <row r="54">
      <c r="A54" s="3" t="inlineStr">
        <is>
          <t xml:space="preserve">EQP-053</t>
        </is>
      </c>
      <c r="B54" s="3" t="inlineStr">
        <is>
          <t xml:space="preserve">MG-05 › PP-02</t>
        </is>
      </c>
      <c r="C54" s="7">
        <v>2</v>
      </c>
      <c r="D54" s="3" t="inlineStr">
        <is>
          <t xml:space="preserve">Carlos Henrique da Silva Marques</t>
        </is>
      </c>
      <c r="E54" s="3" t="inlineStr">
        <is>
          <t xml:space="preserve">carlos.marques@codevasf.gov.br</t>
        </is>
      </c>
      <c r="F54" s="3" t="inlineStr">
        <is>
          <t xml:space="preserve">(61) 2028-4462</t>
        </is>
      </c>
      <c r="G54" s="3" t="inlineStr">
        <is>
          <t xml:space="preserve">AG/GCT</t>
        </is>
      </c>
    </row>
    <row r="55">
      <c r="A55" s="3" t="inlineStr">
        <is>
          <t xml:space="preserve">EQP-054</t>
        </is>
      </c>
      <c r="B55" s="3" t="inlineStr">
        <is>
          <t xml:space="preserve">MG-05 › PP-02</t>
        </is>
      </c>
      <c r="C55" s="7">
        <v>3</v>
      </c>
      <c r="D55" s="3" t="inlineStr">
        <is>
          <t xml:space="preserve">Patrícia Moreira Lopes</t>
        </is>
      </c>
      <c r="E55" s="3" t="inlineStr">
        <is>
          <t xml:space="preserve">patricia.lopes@codevasf.gov.br</t>
        </is>
      </c>
      <c r="F55" s="3" t="inlineStr">
        <is>
          <t xml:space="preserve">(61) 2028-4430</t>
        </is>
      </c>
      <c r="G55" s="3" t="inlineStr">
        <is>
          <t xml:space="preserve">AE/GPE</t>
        </is>
      </c>
    </row>
    <row r="56">
      <c r="A56" s="3" t="inlineStr">
        <is>
          <t xml:space="preserve">EQP-055</t>
        </is>
      </c>
      <c r="B56" s="3" t="inlineStr">
        <is>
          <t xml:space="preserve">MG-05 › PP-03</t>
        </is>
      </c>
      <c r="C56" s="7">
        <v>1</v>
      </c>
      <c r="D56" s="3" t="inlineStr">
        <is>
          <t xml:space="preserve">Corregedor</t>
        </is>
      </c>
      <c r="E56" s="3" t="inlineStr">
        <is>
          <t xml:space="preserve">cor@codevasf.gov.br</t>
        </is>
      </c>
      <c r="F56" s="3" t="inlineStr">
        <is>
          <t xml:space="preserve">(61) 2028-5280</t>
        </is>
      </c>
      <c r="G56" s="3" t="inlineStr">
        <is>
          <t xml:space="preserve">Consad/COR</t>
        </is>
      </c>
    </row>
    <row r="57">
      <c r="A57" s="3" t="inlineStr">
        <is>
          <t xml:space="preserve">EQP-056</t>
        </is>
      </c>
      <c r="B57" s="3" t="inlineStr">
        <is>
          <t xml:space="preserve">MG-05 › PP-03</t>
        </is>
      </c>
      <c r="C57" s="7">
        <v>2</v>
      </c>
      <c r="D57" s="3" t="inlineStr">
        <is>
          <t xml:space="preserve">Cleiton de Almeida Goncalves</t>
        </is>
      </c>
      <c r="E57" s="3" t="inlineStr">
        <is>
          <t xml:space="preserve">cleiton.goncalves@codevasf.gov.br</t>
        </is>
      </c>
      <c r="F57" s="3" t="inlineStr">
        <is>
          <t xml:space="preserve">(61) 2028-4463</t>
        </is>
      </c>
      <c r="G57" s="3" t="inlineStr">
        <is>
          <t xml:space="preserve">AA/GGP</t>
        </is>
      </c>
    </row>
    <row r="58">
      <c r="A58" s="3" t="inlineStr">
        <is>
          <t xml:space="preserve">EQP-057</t>
        </is>
      </c>
      <c r="B58" s="3" t="inlineStr">
        <is>
          <t xml:space="preserve">MG-05 › PP-03</t>
        </is>
      </c>
      <c r="C58" s="7">
        <v>3</v>
      </c>
      <c r="D58" s="3" t="inlineStr">
        <is>
          <t xml:space="preserve">Chefe da Assessoria Jurídica</t>
        </is>
      </c>
      <c r="E58" s="3" t="inlineStr">
        <is>
          <t xml:space="preserve">aj@codevasf.gov.br</t>
        </is>
      </c>
      <c r="F58" s="3" t="inlineStr">
        <is>
          <t xml:space="preserve">(61) 2028-5301</t>
        </is>
      </c>
      <c r="G58" s="3" t="inlineStr">
        <is>
          <t xml:space="preserve">PR/AJ</t>
        </is>
      </c>
    </row>
    <row r="59">
      <c r="A59" s="3" t="inlineStr">
        <is>
          <t xml:space="preserve">EQP-058</t>
        </is>
      </c>
      <c r="B59" s="3" t="inlineStr">
        <is>
          <t xml:space="preserve">MG-05 › PP-04</t>
        </is>
      </c>
      <c r="C59" s="7">
        <v>1</v>
      </c>
      <c r="D59" s="3" t="inlineStr">
        <is>
          <t xml:space="preserve">Secretário de Integridade</t>
        </is>
      </c>
      <c r="E59" s="3" t="inlineStr">
        <is>
          <t xml:space="preserve">si@codevasf.gov.br</t>
        </is>
      </c>
      <c r="F59" s="3" t="inlineStr">
        <is>
          <t xml:space="preserve">(61) 2028-5315</t>
        </is>
      </c>
      <c r="G59" s="3" t="inlineStr">
        <is>
          <t xml:space="preserve">PR/SI</t>
        </is>
      </c>
    </row>
    <row r="60">
      <c r="A60" s="3" t="inlineStr">
        <is>
          <t xml:space="preserve">EQP-059</t>
        </is>
      </c>
      <c r="B60" s="3" t="inlineStr">
        <is>
          <t xml:space="preserve">MG-05 › PP-04</t>
        </is>
      </c>
      <c r="C60" s="7">
        <v>2</v>
      </c>
      <c r="D60" s="3" t="inlineStr">
        <is>
          <t xml:space="preserve">Deise Batista Silva</t>
        </is>
      </c>
      <c r="E60" s="3" t="inlineStr">
        <is>
          <t xml:space="preserve">deise.silva@codevasf.gov.br</t>
        </is>
      </c>
      <c r="F60" s="3" t="inlineStr">
        <is>
          <t xml:space="preserve">(61) 2028-4464</t>
        </is>
      </c>
      <c r="G60" s="3" t="inlineStr">
        <is>
          <t xml:space="preserve">AG/GMA</t>
        </is>
      </c>
    </row>
    <row r="61">
      <c r="A61" s="3" t="inlineStr">
        <is>
          <t xml:space="preserve">EQP-060</t>
        </is>
      </c>
      <c r="B61" s="3" t="inlineStr">
        <is>
          <t xml:space="preserve">MG-05 › PP-04</t>
        </is>
      </c>
      <c r="C61" s="7">
        <v>3</v>
      </c>
      <c r="D61" s="3" t="inlineStr">
        <is>
          <t xml:space="preserve">Gerente de Gestão de Pessoas</t>
        </is>
      </c>
      <c r="E61" s="3" t="inlineStr">
        <is>
          <t xml:space="preserve">ggp@codevasf.gov.br</t>
        </is>
      </c>
      <c r="F61" s="3" t="inlineStr">
        <is>
          <t xml:space="preserve">(61) 2028-5000</t>
        </is>
      </c>
      <c r="G61" s="3" t="inlineStr">
        <is>
          <t xml:space="preserve">AA/GGP</t>
        </is>
      </c>
    </row>
    <row r="62">
      <c r="A62" s="3" t="inlineStr">
        <is>
          <t xml:space="preserve">EQP-061</t>
        </is>
      </c>
      <c r="B62" s="3" t="inlineStr">
        <is>
          <t xml:space="preserve">MG-05 › PP-05</t>
        </is>
      </c>
      <c r="C62" s="7">
        <v>1</v>
      </c>
      <c r="D62" s="3" t="inlineStr">
        <is>
          <t xml:space="preserve">Ouvidor</t>
        </is>
      </c>
      <c r="E62" s="3" t="inlineStr">
        <is>
          <t xml:space="preserve">ouv@codevasf.gov.br</t>
        </is>
      </c>
      <c r="F62" s="3" t="inlineStr">
        <is>
          <t xml:space="preserve">(61) 2028-5287</t>
        </is>
      </c>
      <c r="G62" s="3" t="inlineStr">
        <is>
          <t xml:space="preserve">Consad/OUV</t>
        </is>
      </c>
    </row>
    <row r="63">
      <c r="A63" s="3" t="inlineStr">
        <is>
          <t xml:space="preserve">EQP-062</t>
        </is>
      </c>
      <c r="B63" s="3" t="inlineStr">
        <is>
          <t xml:space="preserve">MG-05 › PP-05</t>
        </is>
      </c>
      <c r="C63" s="7">
        <v>2</v>
      </c>
      <c r="D63" s="3" t="inlineStr">
        <is>
          <t xml:space="preserve">Rodrigo Yoshiaki Kuriyama</t>
        </is>
      </c>
      <c r="E63" s="3" t="inlineStr">
        <is>
          <t xml:space="preserve">rodrigo.kuriyama@codevasf.gov.br</t>
        </is>
      </c>
      <c r="F63" s="3" t="inlineStr">
        <is>
          <t xml:space="preserve">(61) 2028-4465</t>
        </is>
      </c>
      <c r="G63" s="3" t="inlineStr">
        <is>
          <t xml:space="preserve">AI/GAP</t>
        </is>
      </c>
    </row>
    <row r="64">
      <c r="A64" s="3" t="inlineStr">
        <is>
          <t xml:space="preserve">EQP-063</t>
        </is>
      </c>
      <c r="B64" s="3" t="inlineStr">
        <is>
          <t xml:space="preserve">MG-05 › PP-05</t>
        </is>
      </c>
      <c r="C64" s="7">
        <v>3</v>
      </c>
      <c r="D64" s="3" t="inlineStr">
        <is>
          <t xml:space="preserve">Chefe da Assessoria de Comunicação</t>
        </is>
      </c>
      <c r="E64" s="3" t="inlineStr">
        <is>
          <t xml:space="preserve">ac@codevasf.gov.br</t>
        </is>
      </c>
      <c r="F64" s="3" t="inlineStr">
        <is>
          <t xml:space="preserve">(61) 2028-5294</t>
        </is>
      </c>
      <c r="G64" s="3" t="inlineStr">
        <is>
          <t xml:space="preserve">PR/AC</t>
        </is>
      </c>
    </row>
    <row r="65">
      <c r="A65" s="3" t="inlineStr">
        <is>
          <t xml:space="preserve">EQP-064</t>
        </is>
      </c>
      <c r="B65" s="3" t="inlineStr">
        <is>
          <t xml:space="preserve">MG-05 › PP-06</t>
        </is>
      </c>
      <c r="C65" s="7">
        <v>1</v>
      </c>
      <c r="D65" s="3" t="inlineStr">
        <is>
          <t xml:space="preserve">Chefe da Auditoria Interna</t>
        </is>
      </c>
      <c r="E65" s="3" t="inlineStr">
        <is>
          <t xml:space="preserve">aud@codevasf.gov.br</t>
        </is>
      </c>
      <c r="F65" s="3" t="inlineStr">
        <is>
          <t xml:space="preserve">(61) 2028-5273</t>
        </is>
      </c>
      <c r="G65" s="3" t="inlineStr">
        <is>
          <t xml:space="preserve">Consad/AUD</t>
        </is>
      </c>
    </row>
    <row r="66">
      <c r="A66" s="3" t="inlineStr">
        <is>
          <t xml:space="preserve">EQP-065</t>
        </is>
      </c>
      <c r="B66" s="3" t="inlineStr">
        <is>
          <t xml:space="preserve">MG-05 › PP-06</t>
        </is>
      </c>
      <c r="C66" s="7">
        <v>2</v>
      </c>
      <c r="D66" s="3" t="inlineStr">
        <is>
          <t xml:space="preserve">Oscalmi Porto Freitas</t>
        </is>
      </c>
      <c r="E66" s="3" t="inlineStr">
        <is>
          <t xml:space="preserve">oscalmi.freitas@codevasf.gov.br</t>
        </is>
      </c>
      <c r="F66" s="3" t="inlineStr">
        <is>
          <t xml:space="preserve">(61) 2028-4466</t>
        </is>
      </c>
      <c r="G66" s="3" t="inlineStr">
        <is>
          <t xml:space="preserve">AI/GEE</t>
        </is>
      </c>
    </row>
    <row r="67">
      <c r="A67" s="3" t="inlineStr">
        <is>
          <t xml:space="preserve">EQP-066</t>
        </is>
      </c>
      <c r="B67" s="3" t="inlineStr">
        <is>
          <t xml:space="preserve">MG-05 › PP-06</t>
        </is>
      </c>
      <c r="C67" s="7">
        <v>3</v>
      </c>
      <c r="D67" s="3" t="inlineStr">
        <is>
          <t xml:space="preserve">Secretário de Gestão de Riscos e Controle Interno</t>
        </is>
      </c>
      <c r="E67" s="3" t="inlineStr">
        <is>
          <t xml:space="preserve">src@codevasf.gov.br</t>
        </is>
      </c>
      <c r="F67" s="3" t="inlineStr">
        <is>
          <t xml:space="preserve">(61) 2028-5322</t>
        </is>
      </c>
      <c r="G67" s="3" t="inlineStr">
        <is>
          <t xml:space="preserve">PR/SRC</t>
        </is>
      </c>
    </row>
    <row r="68">
      <c r="A68" s="3" t="inlineStr">
        <is>
          <t xml:space="preserve">EQP-067</t>
        </is>
      </c>
      <c r="B68" s="3" t="inlineStr">
        <is>
          <t xml:space="preserve">MG-05 › PP-07</t>
        </is>
      </c>
      <c r="C68" s="7">
        <v>1</v>
      </c>
      <c r="D68" s="3" t="inlineStr">
        <is>
          <t xml:space="preserve">Secretário de Órgãos Colegiados</t>
        </is>
      </c>
      <c r="E68" s="3" t="inlineStr">
        <is>
          <t xml:space="preserve">sc@codevasf.gov.br</t>
        </is>
      </c>
      <c r="F68" s="3" t="inlineStr">
        <is>
          <t xml:space="preserve">(61) 2028-5308</t>
        </is>
      </c>
      <c r="G68" s="3" t="inlineStr">
        <is>
          <t xml:space="preserve">PR/SC</t>
        </is>
      </c>
    </row>
    <row r="69">
      <c r="A69" s="3" t="inlineStr">
        <is>
          <t xml:space="preserve">EQP-068</t>
        </is>
      </c>
      <c r="B69" s="3" t="inlineStr">
        <is>
          <t xml:space="preserve">MG-05 › PP-07</t>
        </is>
      </c>
      <c r="C69" s="7">
        <v>2</v>
      </c>
      <c r="D69" s="3" t="inlineStr">
        <is>
          <t xml:space="preserve">Thiago Freitas de Porfirio Sousa</t>
        </is>
      </c>
      <c r="E69" s="3" t="inlineStr">
        <is>
          <t xml:space="preserve">thiago.sousa@codevasf.gov.br</t>
        </is>
      </c>
      <c r="F69" s="3" t="inlineStr">
        <is>
          <t xml:space="preserve">(61) 2028-4467</t>
        </is>
      </c>
      <c r="G69" s="3" t="inlineStr">
        <is>
          <t xml:space="preserve">AI/GGE</t>
        </is>
      </c>
    </row>
    <row r="70">
      <c r="A70" s="3" t="inlineStr">
        <is>
          <t xml:space="preserve">EQP-069</t>
        </is>
      </c>
      <c r="B70" s="3" t="inlineStr">
        <is>
          <t xml:space="preserve">MG-05 › PP-07</t>
        </is>
      </c>
      <c r="C70" s="7">
        <v>3</v>
      </c>
      <c r="D70" s="3" t="inlineStr">
        <is>
          <t xml:space="preserve">Chefe de Gabinete da Presidência</t>
        </is>
      </c>
      <c r="E70" s="3" t="inlineStr">
        <is>
          <t xml:space="preserve">gb@codevasf.gov.br</t>
        </is>
      </c>
      <c r="F70" s="3" t="inlineStr">
        <is>
          <t xml:space="preserve">(61) 2028-4400</t>
        </is>
      </c>
      <c r="G70" s="3" t="inlineStr">
        <is>
          <t xml:space="preserve">PR/GB</t>
        </is>
      </c>
    </row>
    <row r="71">
      <c r="A71" s="3" t="inlineStr">
        <is>
          <t xml:space="preserve">EQP-070</t>
        </is>
      </c>
      <c r="B71" s="3" t="inlineStr">
        <is>
          <t xml:space="preserve">MG-05 › PP-08</t>
        </is>
      </c>
      <c r="C71" s="7">
        <v>1</v>
      </c>
      <c r="D71" s="3" t="inlineStr">
        <is>
          <t xml:space="preserve">Secretário de Órgãos Colegiados</t>
        </is>
      </c>
      <c r="E71" s="3" t="inlineStr">
        <is>
          <t xml:space="preserve">sc@codevasf.gov.br</t>
        </is>
      </c>
      <c r="F71" s="3" t="inlineStr">
        <is>
          <t xml:space="preserve">(61) 2028-5308</t>
        </is>
      </c>
      <c r="G71" s="3" t="inlineStr">
        <is>
          <t xml:space="preserve">PR/SC</t>
        </is>
      </c>
    </row>
    <row r="72">
      <c r="A72" s="3" t="inlineStr">
        <is>
          <t xml:space="preserve">EQP-071</t>
        </is>
      </c>
      <c r="B72" s="3" t="inlineStr">
        <is>
          <t xml:space="preserve">MG-05 › PP-08</t>
        </is>
      </c>
      <c r="C72" s="7">
        <v>2</v>
      </c>
      <c r="D72" s="3" t="inlineStr">
        <is>
          <t xml:space="preserve">José Eduardo Lopes Franco</t>
        </is>
      </c>
      <c r="E72" s="3" t="inlineStr">
        <is>
          <t xml:space="preserve">jose.franco@codevasf.gov.br</t>
        </is>
      </c>
      <c r="F72" s="3" t="inlineStr">
        <is>
          <t xml:space="preserve">(61) 2028-4468</t>
        </is>
      </c>
      <c r="G72" s="3" t="inlineStr">
        <is>
          <t xml:space="preserve">AI/GOM</t>
        </is>
      </c>
    </row>
    <row r="73">
      <c r="A73" s="3" t="inlineStr">
        <is>
          <t xml:space="preserve">EQP-072</t>
        </is>
      </c>
      <c r="B73" s="3" t="inlineStr">
        <is>
          <t xml:space="preserve">MG-05 › PP-08</t>
        </is>
      </c>
      <c r="C73" s="7">
        <v>3</v>
      </c>
      <c r="D73" s="3" t="inlineStr">
        <is>
          <t xml:space="preserve">Chefe de Gabinete da Presidência</t>
        </is>
      </c>
      <c r="E73" s="3" t="inlineStr">
        <is>
          <t xml:space="preserve">gb@codevasf.gov.br</t>
        </is>
      </c>
      <c r="F73" s="3" t="inlineStr">
        <is>
          <t xml:space="preserve">(61) 2028-4400</t>
        </is>
      </c>
      <c r="G73" s="3" t="inlineStr">
        <is>
          <t xml:space="preserve">PR/GB</t>
        </is>
      </c>
    </row>
    <row r="74">
      <c r="A74" s="3" t="inlineStr">
        <is>
          <t xml:space="preserve">EQP-073</t>
        </is>
      </c>
      <c r="B74" s="3" t="inlineStr">
        <is>
          <t xml:space="preserve">MF-01 › PP-01</t>
        </is>
      </c>
      <c r="C74" s="7">
        <v>1</v>
      </c>
      <c r="D74" s="3" t="inlineStr">
        <is>
          <t xml:space="preserve">Chefe da Unidade de Estudos e Projetos de Infraestrutura Hídrica e Irrigação</t>
        </is>
      </c>
      <c r="E74" s="3" t="inlineStr">
        <is>
          <t xml:space="preserve">uph@codevasf.gov.br</t>
        </is>
      </c>
      <c r="F74" s="3" t="inlineStr">
        <is>
          <t xml:space="preserve">(61) 2028-5084</t>
        </is>
      </c>
      <c r="G74" s="3" t="inlineStr">
        <is>
          <t xml:space="preserve">AD/GEP/UPH</t>
        </is>
      </c>
    </row>
    <row r="75">
      <c r="A75" s="3" t="inlineStr">
        <is>
          <t xml:space="preserve">EQP-074</t>
        </is>
      </c>
      <c r="B75" s="3" t="inlineStr">
        <is>
          <t xml:space="preserve">MF-01 › PP-01</t>
        </is>
      </c>
      <c r="C75" s="7">
        <v>2</v>
      </c>
      <c r="D75" s="3" t="inlineStr">
        <is>
          <t xml:space="preserve">Maria Edith P. M. de A. Vasconcelos</t>
        </is>
      </c>
      <c r="E75" s="3" t="inlineStr">
        <is>
          <t xml:space="preserve">maria.vasconcelos@codevasf.gov.br</t>
        </is>
      </c>
      <c r="F75" s="3" t="inlineStr">
        <is>
          <t xml:space="preserve">(61) 2028-4450</t>
        </is>
      </c>
      <c r="G75" s="3" t="inlineStr">
        <is>
          <t xml:space="preserve">AA/GPA</t>
        </is>
      </c>
    </row>
    <row r="76">
      <c r="A76" s="3" t="inlineStr">
        <is>
          <t xml:space="preserve">EQP-075</t>
        </is>
      </c>
      <c r="B76" s="3" t="inlineStr">
        <is>
          <t xml:space="preserve">MF-01 › PP-01</t>
        </is>
      </c>
      <c r="C76" s="7">
        <v>3</v>
      </c>
      <c r="D76" s="3" t="inlineStr">
        <is>
          <t xml:space="preserve">Gerente de Estudos e Projetos</t>
        </is>
      </c>
      <c r="E76" s="3" t="inlineStr">
        <is>
          <t xml:space="preserve">gep@codevasf.gov.br</t>
        </is>
      </c>
      <c r="F76" s="3" t="inlineStr">
        <is>
          <t xml:space="preserve">(61) 2028-4400</t>
        </is>
      </c>
      <c r="G76" s="3" t="inlineStr">
        <is>
          <t xml:space="preserve">AD/GEP</t>
        </is>
      </c>
    </row>
    <row r="77">
      <c r="A77" s="3" t="inlineStr">
        <is>
          <t xml:space="preserve">EQP-076</t>
        </is>
      </c>
      <c r="B77" s="3" t="inlineStr">
        <is>
          <t xml:space="preserve">MF-01 › PP-02</t>
        </is>
      </c>
      <c r="C77" s="7">
        <v>1</v>
      </c>
      <c r="D77" s="3" t="inlineStr">
        <is>
          <t xml:space="preserve">Chefe da Unidade de Implantação de Obras de Infraestrutura Hídrica e Irrigação</t>
        </is>
      </c>
      <c r="E77" s="3" t="inlineStr">
        <is>
          <t xml:space="preserve">uoh@codevasf.gov.br</t>
        </is>
      </c>
      <c r="F77" s="3" t="inlineStr">
        <is>
          <t xml:space="preserve">(61) 2028-5098</t>
        </is>
      </c>
      <c r="G77" s="3" t="inlineStr">
        <is>
          <t xml:space="preserve">AD/GIM/UOH</t>
        </is>
      </c>
    </row>
    <row r="78">
      <c r="A78" s="3" t="inlineStr">
        <is>
          <t xml:space="preserve">EQP-077</t>
        </is>
      </c>
      <c r="B78" s="3" t="inlineStr">
        <is>
          <t xml:space="preserve">MF-01 › PP-02</t>
        </is>
      </c>
      <c r="C78" s="7">
        <v>2</v>
      </c>
      <c r="D78" s="3" t="inlineStr">
        <is>
          <t xml:space="preserve">William de Castro Feitosa</t>
        </is>
      </c>
      <c r="E78" s="3" t="inlineStr">
        <is>
          <t xml:space="preserve">william.feitosa@codevasf.gov.br</t>
        </is>
      </c>
      <c r="F78" s="3" t="inlineStr">
        <is>
          <t xml:space="preserve">(61) 2028-4451</t>
        </is>
      </c>
      <c r="G78" s="3" t="inlineStr">
        <is>
          <t xml:space="preserve">AA/GTI</t>
        </is>
      </c>
    </row>
    <row r="79">
      <c r="A79" s="3" t="inlineStr">
        <is>
          <t xml:space="preserve">EQP-078</t>
        </is>
      </c>
      <c r="B79" s="3" t="inlineStr">
        <is>
          <t xml:space="preserve">MF-01 › PP-02</t>
        </is>
      </c>
      <c r="C79" s="7">
        <v>3</v>
      </c>
      <c r="D79" s="3" t="inlineStr">
        <is>
          <t xml:space="preserve">Gerente de Implantação de Obras</t>
        </is>
      </c>
      <c r="E79" s="3" t="inlineStr">
        <is>
          <t xml:space="preserve">gim@codevasf.gov.br</t>
        </is>
      </c>
      <c r="F79" s="3" t="inlineStr">
        <is>
          <t xml:space="preserve">(61) 2028-5091</t>
        </is>
      </c>
      <c r="G79" s="3" t="inlineStr">
        <is>
          <t xml:space="preserve">AD/GIM</t>
        </is>
      </c>
    </row>
    <row r="80">
      <c r="A80" s="3" t="inlineStr">
        <is>
          <t xml:space="preserve">EQP-079</t>
        </is>
      </c>
      <c r="B80" s="3" t="inlineStr">
        <is>
          <t xml:space="preserve">MF-01 › PP-03</t>
        </is>
      </c>
      <c r="C80" s="7">
        <v>1</v>
      </c>
      <c r="D80" s="3" t="inlineStr">
        <is>
          <t xml:space="preserve">Chefe da Unidade de Gestão e Segurança de Barragens</t>
        </is>
      </c>
      <c r="E80" s="3" t="inlineStr">
        <is>
          <t xml:space="preserve">usb@codevasf.gov.br</t>
        </is>
      </c>
      <c r="F80" s="3" t="inlineStr">
        <is>
          <t xml:space="preserve">(61) 2028-5224</t>
        </is>
      </c>
      <c r="G80" s="3" t="inlineStr">
        <is>
          <t xml:space="preserve">AI/GEE/USB</t>
        </is>
      </c>
    </row>
    <row r="81">
      <c r="A81" s="3" t="inlineStr">
        <is>
          <t xml:space="preserve">EQP-080</t>
        </is>
      </c>
      <c r="B81" s="3" t="inlineStr">
        <is>
          <t xml:space="preserve">MF-01 › PP-03</t>
        </is>
      </c>
      <c r="C81" s="7">
        <v>2</v>
      </c>
      <c r="D81" s="3" t="inlineStr">
        <is>
          <t xml:space="preserve">Matheus Bismarque M. Guimarães</t>
        </is>
      </c>
      <c r="E81" s="3" t="inlineStr">
        <is>
          <t xml:space="preserve">matheus.guimaraes@codevasf.gov.br</t>
        </is>
      </c>
      <c r="F81" s="3" t="inlineStr">
        <is>
          <t xml:space="preserve">(61) 2028-4452</t>
        </is>
      </c>
      <c r="G81" s="3" t="inlineStr">
        <is>
          <t xml:space="preserve">AD/GEP</t>
        </is>
      </c>
    </row>
    <row r="82">
      <c r="A82" s="3" t="inlineStr">
        <is>
          <t xml:space="preserve">EQP-081</t>
        </is>
      </c>
      <c r="B82" s="3" t="inlineStr">
        <is>
          <t xml:space="preserve">MF-01 › PP-03</t>
        </is>
      </c>
      <c r="C82" s="7">
        <v>3</v>
      </c>
      <c r="D82" s="3" t="inlineStr">
        <is>
          <t xml:space="preserve">Gerente de Estudos e Projetos</t>
        </is>
      </c>
      <c r="E82" s="3" t="inlineStr">
        <is>
          <t xml:space="preserve">gep@codevasf.gov.br</t>
        </is>
      </c>
      <c r="F82" s="3" t="inlineStr">
        <is>
          <t xml:space="preserve">(61) 2028-4400</t>
        </is>
      </c>
      <c r="G82" s="3" t="inlineStr">
        <is>
          <t xml:space="preserve">AD/GEP</t>
        </is>
      </c>
    </row>
    <row r="83">
      <c r="A83" s="3" t="inlineStr">
        <is>
          <t xml:space="preserve">EQP-082</t>
        </is>
      </c>
      <c r="B83" s="3" t="inlineStr">
        <is>
          <t xml:space="preserve">MF-02 › PP-01</t>
        </is>
      </c>
      <c r="C83" s="7">
        <v>1</v>
      </c>
      <c r="D83" s="3" t="inlineStr">
        <is>
          <t xml:space="preserve">Marcelo Andrade Costa</t>
        </is>
      </c>
      <c r="E83" s="3" t="inlineStr">
        <is>
          <t xml:space="preserve">marcelo.costa@codevasf.gov.br</t>
        </is>
      </c>
      <c r="F83" s="3" t="inlineStr">
        <is>
          <t xml:space="preserve">(61) 2028-4710</t>
        </is>
      </c>
      <c r="G83" s="3" t="inlineStr">
        <is>
          <t xml:space="preserve">AI/GOM</t>
        </is>
      </c>
    </row>
    <row r="84">
      <c r="A84" s="3" t="inlineStr">
        <is>
          <t xml:space="preserve">EQP-083</t>
        </is>
      </c>
      <c r="B84" s="3" t="inlineStr">
        <is>
          <t xml:space="preserve">MF-02 › PP-01</t>
        </is>
      </c>
      <c r="C84" s="7">
        <v>2</v>
      </c>
      <c r="D84" s="3" t="inlineStr">
        <is>
          <t xml:space="preserve">Luana Coelho Callins</t>
        </is>
      </c>
      <c r="E84" s="3" t="inlineStr">
        <is>
          <t xml:space="preserve">luana.callins@codevasf.gov.br</t>
        </is>
      </c>
      <c r="F84" s="3" t="inlineStr">
        <is>
          <t xml:space="preserve">(61) 2028-4490</t>
        </is>
      </c>
      <c r="G84" s="3" t="inlineStr">
        <is>
          <t xml:space="preserve">9ª/SR</t>
        </is>
      </c>
    </row>
    <row r="85">
      <c r="A85" s="3" t="inlineStr">
        <is>
          <t xml:space="preserve">EQP-084</t>
        </is>
      </c>
      <c r="B85" s="3" t="inlineStr">
        <is>
          <t xml:space="preserve">MF-02 › PP-01</t>
        </is>
      </c>
      <c r="C85" s="7">
        <v>3</v>
      </c>
      <c r="D85" s="3" t="inlineStr">
        <is>
          <t xml:space="preserve">Gerente de Tecnologia da Informação</t>
        </is>
      </c>
      <c r="E85" s="3" t="inlineStr">
        <is>
          <t xml:space="preserve">gti@codevasf.gov.br</t>
        </is>
      </c>
      <c r="F85" s="3" t="inlineStr">
        <is>
          <t xml:space="preserve">(61) 2028-4400</t>
        </is>
      </c>
      <c r="G85" s="3" t="inlineStr">
        <is>
          <t xml:space="preserve">AA/GTI</t>
        </is>
      </c>
    </row>
    <row r="86">
      <c r="A86" s="3" t="inlineStr">
        <is>
          <t xml:space="preserve">EQP-085</t>
        </is>
      </c>
      <c r="B86" s="3" t="inlineStr">
        <is>
          <t xml:space="preserve">MF-02 › PP-02</t>
        </is>
      </c>
      <c r="C86" s="7">
        <v>1</v>
      </c>
      <c r="D86" s="3" t="inlineStr">
        <is>
          <t xml:space="preserve">Gerente de Eficiência Energética</t>
        </is>
      </c>
      <c r="E86" s="3" t="inlineStr">
        <is>
          <t xml:space="preserve">gee@codevasf.gov.br</t>
        </is>
      </c>
      <c r="F86" s="3" t="inlineStr">
        <is>
          <t xml:space="preserve">(61) 2028-5217</t>
        </is>
      </c>
      <c r="G86" s="3" t="inlineStr">
        <is>
          <t xml:space="preserve">AI/GEE</t>
        </is>
      </c>
    </row>
    <row r="87">
      <c r="A87" s="3" t="inlineStr">
        <is>
          <t xml:space="preserve">EQP-086</t>
        </is>
      </c>
      <c r="B87" s="3" t="inlineStr">
        <is>
          <t xml:space="preserve">MF-02 › PP-02</t>
        </is>
      </c>
      <c r="C87" s="7">
        <v>2</v>
      </c>
      <c r="D87" s="3" t="inlineStr">
        <is>
          <t xml:space="preserve">Ricelly Santos Moura</t>
        </is>
      </c>
      <c r="E87" s="3" t="inlineStr">
        <is>
          <t xml:space="preserve">ricelly.moura@codevasf.gov.br</t>
        </is>
      </c>
      <c r="F87" s="3" t="inlineStr">
        <is>
          <t xml:space="preserve">(61) 2028-4453</t>
        </is>
      </c>
      <c r="G87" s="3" t="inlineStr">
        <is>
          <t xml:space="preserve">AD/GIM</t>
        </is>
      </c>
    </row>
    <row r="88">
      <c r="A88" s="3" t="inlineStr">
        <is>
          <t xml:space="preserve">EQP-087</t>
        </is>
      </c>
      <c r="B88" s="3" t="inlineStr">
        <is>
          <t xml:space="preserve">MF-02 › PP-02</t>
        </is>
      </c>
      <c r="C88" s="7">
        <v>3</v>
      </c>
      <c r="D88" s="3" t="inlineStr">
        <is>
          <t xml:space="preserve">Gerente de Gestão de Empreendimentos</t>
        </is>
      </c>
      <c r="E88" s="3" t="inlineStr">
        <is>
          <t xml:space="preserve">gge@codevasf.gov.br</t>
        </is>
      </c>
      <c r="F88" s="3" t="inlineStr">
        <is>
          <t xml:space="preserve">(61) 2028-4400</t>
        </is>
      </c>
      <c r="G88" s="3" t="inlineStr">
        <is>
          <t xml:space="preserve">AI/GGE</t>
        </is>
      </c>
    </row>
    <row r="89">
      <c r="A89" s="3" t="inlineStr">
        <is>
          <t xml:space="preserve">EQP-088</t>
        </is>
      </c>
      <c r="B89" s="3" t="inlineStr">
        <is>
          <t xml:space="preserve">MF-02 › PP-03</t>
        </is>
      </c>
      <c r="C89" s="7">
        <v>1</v>
      </c>
      <c r="D89" s="3" t="inlineStr">
        <is>
          <t xml:space="preserve">Chefe da Unidade de Gestão de Áreas Irrigadas</t>
        </is>
      </c>
      <c r="E89" s="3" t="inlineStr">
        <is>
          <t xml:space="preserve">ugi@codevasf.gov.br</t>
        </is>
      </c>
      <c r="F89" s="3" t="inlineStr">
        <is>
          <t xml:space="preserve">(61) 2028-5203</t>
        </is>
      </c>
      <c r="G89" s="3" t="inlineStr">
        <is>
          <t xml:space="preserve">AI/GAP/UGI</t>
        </is>
      </c>
    </row>
    <row r="90">
      <c r="A90" s="3" t="inlineStr">
        <is>
          <t xml:space="preserve">EQP-089</t>
        </is>
      </c>
      <c r="B90" s="3" t="inlineStr">
        <is>
          <t xml:space="preserve">MF-02 › PP-03</t>
        </is>
      </c>
      <c r="C90" s="7">
        <v>2</v>
      </c>
      <c r="D90" s="3" t="inlineStr">
        <is>
          <t xml:space="preserve">Renata Moura Geronimo</t>
        </is>
      </c>
      <c r="E90" s="3" t="inlineStr">
        <is>
          <t xml:space="preserve">renata.geronimo@codevasf.gov.br</t>
        </is>
      </c>
      <c r="F90" s="3" t="inlineStr">
        <is>
          <t xml:space="preserve">(61) 2028-4454</t>
        </is>
      </c>
      <c r="G90" s="3" t="inlineStr">
        <is>
          <t xml:space="preserve">AD/GPI</t>
        </is>
      </c>
    </row>
    <row r="91">
      <c r="A91" s="3" t="inlineStr">
        <is>
          <t xml:space="preserve">EQP-090</t>
        </is>
      </c>
      <c r="B91" s="3" t="inlineStr">
        <is>
          <t xml:space="preserve">MF-02 › PP-03</t>
        </is>
      </c>
      <c r="C91" s="7">
        <v>3</v>
      </c>
      <c r="D91" s="3" t="inlineStr">
        <is>
          <t xml:space="preserve">Gerente de Apoio à Produção Irrigada</t>
        </is>
      </c>
      <c r="E91" s="3" t="inlineStr">
        <is>
          <t xml:space="preserve">gap@codevasf.gov.br</t>
        </is>
      </c>
      <c r="F91" s="3" t="inlineStr">
        <is>
          <t xml:space="preserve">(61) 2028-4400</t>
        </is>
      </c>
      <c r="G91" s="3" t="inlineStr">
        <is>
          <t xml:space="preserve">AI/GAP</t>
        </is>
      </c>
    </row>
    <row r="92">
      <c r="A92" s="3" t="inlineStr">
        <is>
          <t xml:space="preserve">EQP-091</t>
        </is>
      </c>
      <c r="B92" s="3" t="inlineStr">
        <is>
          <t xml:space="preserve">MF-02 › PP-04</t>
        </is>
      </c>
      <c r="C92" s="7">
        <v>1</v>
      </c>
      <c r="D92" s="3" t="inlineStr">
        <is>
          <t xml:space="preserve">Gerente de Eficiência Energética</t>
        </is>
      </c>
      <c r="E92" s="3" t="inlineStr">
        <is>
          <t xml:space="preserve">gee@codevasf.gov.br</t>
        </is>
      </c>
      <c r="F92" s="3" t="inlineStr">
        <is>
          <t xml:space="preserve">(61) 2028-5217</t>
        </is>
      </c>
      <c r="G92" s="3" t="inlineStr">
        <is>
          <t xml:space="preserve">AI/GEE</t>
        </is>
      </c>
    </row>
    <row r="93">
      <c r="A93" s="3" t="inlineStr">
        <is>
          <t xml:space="preserve">EQP-092</t>
        </is>
      </c>
      <c r="B93" s="3" t="inlineStr">
        <is>
          <t xml:space="preserve">MF-02 › PP-04</t>
        </is>
      </c>
      <c r="C93" s="7">
        <v>2</v>
      </c>
      <c r="D93" s="3" t="inlineStr">
        <is>
          <t xml:space="preserve">Taylon Roger Souza Santos</t>
        </is>
      </c>
      <c r="E93" s="3" t="inlineStr">
        <is>
          <t xml:space="preserve">taylon.santos@codevasf.gov.br</t>
        </is>
      </c>
      <c r="F93" s="3" t="inlineStr">
        <is>
          <t xml:space="preserve">(61) 2028-4469</t>
        </is>
      </c>
      <c r="G93" s="3" t="inlineStr">
        <is>
          <t xml:space="preserve">AR/GDT</t>
        </is>
      </c>
    </row>
    <row r="94">
      <c r="A94" s="3" t="inlineStr">
        <is>
          <t xml:space="preserve">EQP-093</t>
        </is>
      </c>
      <c r="B94" s="3" t="inlineStr">
        <is>
          <t xml:space="preserve">MF-02 › PP-04</t>
        </is>
      </c>
      <c r="C94" s="7">
        <v>3</v>
      </c>
      <c r="D94" s="3" t="inlineStr">
        <is>
          <t xml:space="preserve">Gerente de Gestão de Empreendimentos</t>
        </is>
      </c>
      <c r="E94" s="3" t="inlineStr">
        <is>
          <t xml:space="preserve">gge@codevasf.gov.br</t>
        </is>
      </c>
      <c r="F94" s="3" t="inlineStr">
        <is>
          <t xml:space="preserve">(61) 2028-4400</t>
        </is>
      </c>
      <c r="G94" s="3" t="inlineStr">
        <is>
          <t xml:space="preserve">AI/GGE</t>
        </is>
      </c>
    </row>
    <row r="95">
      <c r="A95" s="3" t="inlineStr">
        <is>
          <t xml:space="preserve">EQP-094</t>
        </is>
      </c>
      <c r="B95" s="3" t="inlineStr">
        <is>
          <t xml:space="preserve">MF-03 › PP-01</t>
        </is>
      </c>
      <c r="C95" s="7">
        <v>1</v>
      </c>
      <c r="D95" s="3" t="inlineStr">
        <is>
          <t xml:space="preserve">Luciana Ferreira Dias</t>
        </is>
      </c>
      <c r="E95" s="3" t="inlineStr">
        <is>
          <t xml:space="preserve">luciana.dias@codevasf.gov.br</t>
        </is>
      </c>
      <c r="F95" s="3" t="inlineStr">
        <is>
          <t xml:space="preserve">(61) 2028-4820</t>
        </is>
      </c>
      <c r="G95" s="3" t="inlineStr">
        <is>
          <t xml:space="preserve">AR/SE</t>
        </is>
      </c>
    </row>
    <row r="96">
      <c r="A96" s="3" t="inlineStr">
        <is>
          <t xml:space="preserve">EQP-095</t>
        </is>
      </c>
      <c r="B96" s="3" t="inlineStr">
        <is>
          <t xml:space="preserve">MF-03 › PP-01</t>
        </is>
      </c>
      <c r="C96" s="7">
        <v>2</v>
      </c>
      <c r="D96" s="3" t="inlineStr">
        <is>
          <t xml:space="preserve">Aline Fernanda Alves de A. Brandão</t>
        </is>
      </c>
      <c r="E96" s="3" t="inlineStr">
        <is>
          <t xml:space="preserve">aline.brandao@codevasf.gov.br</t>
        </is>
      </c>
      <c r="F96" s="3" t="inlineStr">
        <is>
          <t xml:space="preserve">(61) 2028-4491</t>
        </is>
      </c>
      <c r="G96" s="3" t="inlineStr">
        <is>
          <t xml:space="preserve">10ª/SR</t>
        </is>
      </c>
    </row>
    <row r="97">
      <c r="A97" s="3" t="inlineStr">
        <is>
          <t xml:space="preserve">EQP-096</t>
        </is>
      </c>
      <c r="B97" s="3" t="inlineStr">
        <is>
          <t xml:space="preserve">MF-03 › PP-01</t>
        </is>
      </c>
      <c r="C97" s="7">
        <v>3</v>
      </c>
      <c r="D97" s="3" t="inlineStr">
        <is>
          <t xml:space="preserve">Chefe da Unidade de Conservação Ambiental</t>
        </is>
      </c>
      <c r="E97" s="3" t="inlineStr">
        <is>
          <t xml:space="preserve">uca@codevasf.gov.br</t>
        </is>
      </c>
      <c r="F97" s="3" t="inlineStr">
        <is>
          <t xml:space="preserve">(61) 2028-4400</t>
        </is>
      </c>
      <c r="G97" s="3" t="inlineStr">
        <is>
          <t xml:space="preserve">AG/GMA/UCA</t>
        </is>
      </c>
    </row>
    <row r="98">
      <c r="A98" s="3" t="inlineStr">
        <is>
          <t xml:space="preserve">EQP-097</t>
        </is>
      </c>
      <c r="B98" s="3" t="inlineStr">
        <is>
          <t xml:space="preserve">MF-04 › PP-01</t>
        </is>
      </c>
      <c r="C98" s="7">
        <v>1</v>
      </c>
      <c r="D98" s="3" t="inlineStr">
        <is>
          <t xml:space="preserve">Chefe da Unidade de Estudos e Projetos de Infraestrutura Urbana e Edificações</t>
        </is>
      </c>
      <c r="E98" s="3" t="inlineStr">
        <is>
          <t xml:space="preserve">upe@codevasf.gov.br</t>
        </is>
      </c>
      <c r="F98" s="3" t="inlineStr">
        <is>
          <t xml:space="preserve">(61) 2028-5077</t>
        </is>
      </c>
      <c r="G98" s="3" t="inlineStr">
        <is>
          <t xml:space="preserve">AD/GEP/UPE</t>
        </is>
      </c>
    </row>
    <row r="99">
      <c r="A99" s="3" t="inlineStr">
        <is>
          <t xml:space="preserve">EQP-098</t>
        </is>
      </c>
      <c r="B99" s="3" t="inlineStr">
        <is>
          <t xml:space="preserve">MF-04 › PP-01</t>
        </is>
      </c>
      <c r="C99" s="7">
        <v>2</v>
      </c>
      <c r="D99" s="3" t="inlineStr">
        <is>
          <t xml:space="preserve">Ana Kelly A. Melo Reif</t>
        </is>
      </c>
      <c r="E99" s="3" t="inlineStr">
        <is>
          <t xml:space="preserve">ana.reif@codevasf.gov.br</t>
        </is>
      </c>
      <c r="F99" s="3" t="inlineStr">
        <is>
          <t xml:space="preserve">(61) 2028-4470</t>
        </is>
      </c>
      <c r="G99" s="3" t="inlineStr">
        <is>
          <t xml:space="preserve">AR/GMT</t>
        </is>
      </c>
    </row>
    <row r="100">
      <c r="A100" s="3" t="inlineStr">
        <is>
          <t xml:space="preserve">EQP-099</t>
        </is>
      </c>
      <c r="B100" s="3" t="inlineStr">
        <is>
          <t xml:space="preserve">MF-04 › PP-01</t>
        </is>
      </c>
      <c r="C100" s="7">
        <v>3</v>
      </c>
      <c r="D100" s="3" t="inlineStr">
        <is>
          <t xml:space="preserve">Gerente de Estudos e Projetos</t>
        </is>
      </c>
      <c r="E100" s="3" t="inlineStr">
        <is>
          <t xml:space="preserve">gep@codevasf.gov.br</t>
        </is>
      </c>
      <c r="F100" s="3" t="inlineStr">
        <is>
          <t xml:space="preserve">(61) 2028-4400</t>
        </is>
      </c>
      <c r="G100" s="3" t="inlineStr">
        <is>
          <t xml:space="preserve">AD/GEP</t>
        </is>
      </c>
    </row>
    <row r="101">
      <c r="A101" s="3" t="inlineStr">
        <is>
          <t xml:space="preserve">EQP-100</t>
        </is>
      </c>
      <c r="B101" s="3" t="inlineStr">
        <is>
          <t xml:space="preserve">MF-04 › PP-02</t>
        </is>
      </c>
      <c r="C101" s="7">
        <v>1</v>
      </c>
      <c r="D101" s="3" t="inlineStr">
        <is>
          <t xml:space="preserve">Gerente de Implantação de Obras</t>
        </is>
      </c>
      <c r="E101" s="3" t="inlineStr">
        <is>
          <t xml:space="preserve">gim@codevasf.gov.br</t>
        </is>
      </c>
      <c r="F101" s="3" t="inlineStr">
        <is>
          <t xml:space="preserve">(61) 2028-5091</t>
        </is>
      </c>
      <c r="G101" s="3" t="inlineStr">
        <is>
          <t xml:space="preserve">AD/GIM</t>
        </is>
      </c>
    </row>
    <row r="102">
      <c r="A102" s="3" t="inlineStr">
        <is>
          <t xml:space="preserve">EQP-101</t>
        </is>
      </c>
      <c r="B102" s="3" t="inlineStr">
        <is>
          <t xml:space="preserve">MF-04 › PP-02</t>
        </is>
      </c>
      <c r="C102" s="7">
        <v>2</v>
      </c>
      <c r="D102" s="3" t="inlineStr">
        <is>
          <t xml:space="preserve">Tubal Henrique Candido de Matos</t>
        </is>
      </c>
      <c r="E102" s="3" t="inlineStr">
        <is>
          <t xml:space="preserve">tubal.matos@codevasf.gov.br</t>
        </is>
      </c>
      <c r="F102" s="3" t="inlineStr">
        <is>
          <t xml:space="preserve">(61) 2028-4471</t>
        </is>
      </c>
      <c r="G102" s="3" t="inlineStr">
        <is>
          <t xml:space="preserve">AR/GSA</t>
        </is>
      </c>
    </row>
    <row r="103">
      <c r="A103" s="3" t="inlineStr">
        <is>
          <t xml:space="preserve">EQP-102</t>
        </is>
      </c>
      <c r="B103" s="3" t="inlineStr">
        <is>
          <t xml:space="preserve">MF-04 › PP-02</t>
        </is>
      </c>
      <c r="C103" s="7">
        <v>3</v>
      </c>
      <c r="D103" s="3" t="inlineStr">
        <is>
          <t xml:space="preserve">Chefe da Unidade de Estudos e Projetos de Infraestrutura Urbana e Edificações</t>
        </is>
      </c>
      <c r="E103" s="3" t="inlineStr">
        <is>
          <t xml:space="preserve">upe@codevasf.gov.br</t>
        </is>
      </c>
      <c r="F103" s="3" t="inlineStr">
        <is>
          <t xml:space="preserve">(61) 2028-5077</t>
        </is>
      </c>
      <c r="G103" s="3" t="inlineStr">
        <is>
          <t xml:space="preserve">AD/GEP/UPE</t>
        </is>
      </c>
    </row>
    <row r="104">
      <c r="A104" s="3" t="inlineStr">
        <is>
          <t xml:space="preserve">EQP-103</t>
        </is>
      </c>
      <c r="B104" s="3" t="inlineStr">
        <is>
          <t xml:space="preserve">MF-04 › PP-03</t>
        </is>
      </c>
      <c r="C104" s="7">
        <v>1</v>
      </c>
      <c r="D104" s="3" t="inlineStr">
        <is>
          <t xml:space="preserve">Chefe da Unidade de Gestão e Controle de Projetos de Qualificação Viária</t>
        </is>
      </c>
      <c r="E104" s="3" t="inlineStr">
        <is>
          <t xml:space="preserve">ugv@codevasf.gov.br</t>
        </is>
      </c>
      <c r="F104" s="3" t="inlineStr">
        <is>
          <t xml:space="preserve">(61) 2028-5112</t>
        </is>
      </c>
      <c r="G104" s="3" t="inlineStr">
        <is>
          <t xml:space="preserve">AD/GQV/UGV</t>
        </is>
      </c>
    </row>
    <row r="105">
      <c r="A105" s="3" t="inlineStr">
        <is>
          <t xml:space="preserve">EQP-104</t>
        </is>
      </c>
      <c r="B105" s="3" t="inlineStr">
        <is>
          <t xml:space="preserve">MF-04 › PP-03</t>
        </is>
      </c>
      <c r="C105" s="7">
        <v>2</v>
      </c>
      <c r="D105" s="3" t="inlineStr">
        <is>
          <t xml:space="preserve">Marcelo Ricardo C. de Carvalho</t>
        </is>
      </c>
      <c r="E105" s="3" t="inlineStr">
        <is>
          <t xml:space="preserve">marcelo.carvalho@codevasf.gov.br</t>
        </is>
      </c>
      <c r="F105" s="3" t="inlineStr">
        <is>
          <t xml:space="preserve">(61) 2028-4455</t>
        </is>
      </c>
      <c r="G105" s="3" t="inlineStr">
        <is>
          <t xml:space="preserve">AD/GQV</t>
        </is>
      </c>
    </row>
    <row r="106">
      <c r="A106" s="3" t="inlineStr">
        <is>
          <t xml:space="preserve">EQP-105</t>
        </is>
      </c>
      <c r="B106" s="3" t="inlineStr">
        <is>
          <t xml:space="preserve">MF-04 › PP-03</t>
        </is>
      </c>
      <c r="C106" s="7">
        <v>3</v>
      </c>
      <c r="D106" s="3" t="inlineStr">
        <is>
          <t xml:space="preserve">Gerente de Qualificação Viária</t>
        </is>
      </c>
      <c r="E106" s="3" t="inlineStr">
        <is>
          <t xml:space="preserve">gqv@codevasf.gov.br</t>
        </is>
      </c>
      <c r="F106" s="3" t="inlineStr">
        <is>
          <t xml:space="preserve">(61) 2028-4400</t>
        </is>
      </c>
      <c r="G106" s="3" t="inlineStr">
        <is>
          <t xml:space="preserve">AD/GQV</t>
        </is>
      </c>
    </row>
    <row r="107">
      <c r="A107" s="3" t="inlineStr">
        <is>
          <t xml:space="preserve">EQP-106</t>
        </is>
      </c>
      <c r="B107" s="3" t="inlineStr">
        <is>
          <t xml:space="preserve">MF-05 › PP-01</t>
        </is>
      </c>
      <c r="C107" s="7">
        <v>1</v>
      </c>
      <c r="D107" s="3" t="inlineStr">
        <is>
          <t xml:space="preserve">Chefe da Unidade de Recursos Pesqueiros, Aquicultura e Beneficiamento</t>
        </is>
      </c>
      <c r="E107" s="3" t="inlineStr">
        <is>
          <t xml:space="preserve">upa@codevasf.gov.br</t>
        </is>
      </c>
      <c r="F107" s="3" t="inlineStr">
        <is>
          <t xml:space="preserve">(61) 2028-5245</t>
        </is>
      </c>
      <c r="G107" s="3" t="inlineStr">
        <is>
          <t xml:space="preserve">AR/GDT/UPA</t>
        </is>
      </c>
    </row>
    <row r="108">
      <c r="A108" s="3" t="inlineStr">
        <is>
          <t xml:space="preserve">EQP-107</t>
        </is>
      </c>
      <c r="B108" s="3" t="inlineStr">
        <is>
          <t xml:space="preserve">MF-05 › PP-01</t>
        </is>
      </c>
      <c r="C108" s="7">
        <v>2</v>
      </c>
      <c r="D108" s="3" t="inlineStr">
        <is>
          <t xml:space="preserve">Fabricio Guimarães Vieira</t>
        </is>
      </c>
      <c r="E108" s="3" t="inlineStr">
        <is>
          <t xml:space="preserve">fabricio.vieira@codevasf.gov.br</t>
        </is>
      </c>
      <c r="F108" s="3" t="inlineStr">
        <is>
          <t xml:space="preserve">(61) 2028-4456</t>
        </is>
      </c>
      <c r="G108" s="3" t="inlineStr">
        <is>
          <t xml:space="preserve">AD/SE</t>
        </is>
      </c>
    </row>
    <row r="109">
      <c r="A109" s="3" t="inlineStr">
        <is>
          <t xml:space="preserve">EQP-108</t>
        </is>
      </c>
      <c r="B109" s="3" t="inlineStr">
        <is>
          <t xml:space="preserve">MF-05 › PP-01</t>
        </is>
      </c>
      <c r="C109" s="7">
        <v>3</v>
      </c>
      <c r="D109" s="3" t="inlineStr">
        <is>
          <t xml:space="preserve">Gerente de Desenvolvimento Territorial</t>
        </is>
      </c>
      <c r="E109" s="3" t="inlineStr">
        <is>
          <t xml:space="preserve">gdt@codevasf.gov.br</t>
        </is>
      </c>
      <c r="F109" s="3" t="inlineStr">
        <is>
          <t xml:space="preserve">(61) 2028-5238</t>
        </is>
      </c>
      <c r="G109" s="3" t="inlineStr">
        <is>
          <t xml:space="preserve">AR/GDT</t>
        </is>
      </c>
    </row>
    <row r="110">
      <c r="A110" s="3" t="inlineStr">
        <is>
          <t xml:space="preserve">EQP-109</t>
        </is>
      </c>
      <c r="B110" s="3" t="inlineStr">
        <is>
          <t xml:space="preserve">MF-05 › PP-02</t>
        </is>
      </c>
      <c r="C110" s="7">
        <v>1</v>
      </c>
      <c r="D110" s="3" t="inlineStr">
        <is>
          <t xml:space="preserve">Gerente de Desenvolvimento Territorial</t>
        </is>
      </c>
      <c r="E110" s="3" t="inlineStr">
        <is>
          <t xml:space="preserve">gdt@codevasf.gov.br</t>
        </is>
      </c>
      <c r="F110" s="3" t="inlineStr">
        <is>
          <t xml:space="preserve">(61) 2028-5238</t>
        </is>
      </c>
      <c r="G110" s="3" t="inlineStr">
        <is>
          <t xml:space="preserve">AR/GDT</t>
        </is>
      </c>
    </row>
    <row r="111">
      <c r="A111" s="3" t="inlineStr">
        <is>
          <t xml:space="preserve">EQP-110</t>
        </is>
      </c>
      <c r="B111" s="3" t="inlineStr">
        <is>
          <t xml:space="preserve">MF-05 › PP-02</t>
        </is>
      </c>
      <c r="C111" s="7">
        <v>2</v>
      </c>
      <c r="D111" s="3" t="inlineStr">
        <is>
          <t xml:space="preserve">Antonio Alipio de Souza Mustafa</t>
        </is>
      </c>
      <c r="E111" s="3" t="inlineStr">
        <is>
          <t xml:space="preserve">antonio.mustafa@codevasf.gov.br</t>
        </is>
      </c>
      <c r="F111" s="3" t="inlineStr">
        <is>
          <t xml:space="preserve">(61) 2028-4472</t>
        </is>
      </c>
      <c r="G111" s="3" t="inlineStr">
        <is>
          <t xml:space="preserve">AR/SE</t>
        </is>
      </c>
    </row>
    <row r="112">
      <c r="A112" s="3" t="inlineStr">
        <is>
          <t xml:space="preserve">EQP-111</t>
        </is>
      </c>
      <c r="B112" s="3" t="inlineStr">
        <is>
          <t xml:space="preserve">MF-05 › PP-02</t>
        </is>
      </c>
      <c r="C112" s="7">
        <v>3</v>
      </c>
      <c r="D112" s="3" t="inlineStr">
        <is>
          <t xml:space="preserve">Chefe da Unidade de Recursos Pesqueiros, Aquicultura e Beneficiamento</t>
        </is>
      </c>
      <c r="E112" s="3" t="inlineStr">
        <is>
          <t xml:space="preserve">upa@codevasf.gov.br</t>
        </is>
      </c>
      <c r="F112" s="3" t="inlineStr">
        <is>
          <t xml:space="preserve">(61) 2028-5245</t>
        </is>
      </c>
      <c r="G112" s="3" t="inlineStr">
        <is>
          <t xml:space="preserve">AR/GDT/UPA</t>
        </is>
      </c>
    </row>
    <row r="113">
      <c r="A113" s="3" t="inlineStr">
        <is>
          <t xml:space="preserve">EQP-112</t>
        </is>
      </c>
      <c r="B113" s="3" t="inlineStr">
        <is>
          <t xml:space="preserve">MF-06 › PP-01</t>
        </is>
      </c>
      <c r="C113" s="7">
        <v>1</v>
      </c>
      <c r="D113" s="3" t="inlineStr">
        <is>
          <t xml:space="preserve">Gerente de Mecanização e Modernização Territorial</t>
        </is>
      </c>
      <c r="E113" s="3" t="inlineStr">
        <is>
          <t xml:space="preserve">gmt@codevasf.gov.br</t>
        </is>
      </c>
      <c r="F113" s="3" t="inlineStr">
        <is>
          <t xml:space="preserve">(61) 2028-5252</t>
        </is>
      </c>
      <c r="G113" s="3" t="inlineStr">
        <is>
          <t xml:space="preserve">AR/GMT</t>
        </is>
      </c>
    </row>
    <row r="114">
      <c r="A114" s="3" t="inlineStr">
        <is>
          <t xml:space="preserve">EQP-113</t>
        </is>
      </c>
      <c r="B114" s="3" t="inlineStr">
        <is>
          <t xml:space="preserve">MF-06 › PP-01</t>
        </is>
      </c>
      <c r="C114" s="7">
        <v>2</v>
      </c>
      <c r="D114" s="3" t="inlineStr">
        <is>
          <t xml:space="preserve">Tarcísia da Silva Almeida</t>
        </is>
      </c>
      <c r="E114" s="3" t="inlineStr">
        <is>
          <t xml:space="preserve">tarcisia.almeida@codevasf.gov.br</t>
        </is>
      </c>
      <c r="F114" s="3" t="inlineStr">
        <is>
          <t xml:space="preserve">(61) 2028-4457</t>
        </is>
      </c>
      <c r="G114" s="3" t="inlineStr">
        <is>
          <t xml:space="preserve">AE/GAG</t>
        </is>
      </c>
    </row>
    <row r="115">
      <c r="A115" s="3" t="inlineStr">
        <is>
          <t xml:space="preserve">EQP-114</t>
        </is>
      </c>
      <c r="B115" s="3" t="inlineStr">
        <is>
          <t xml:space="preserve">MF-06 › PP-01</t>
        </is>
      </c>
      <c r="C115" s="7">
        <v>3</v>
      </c>
      <c r="D115" s="3" t="inlineStr">
        <is>
          <t xml:space="preserve">Secretário-Executivo</t>
        </is>
      </c>
      <c r="E115" s="3" t="inlineStr">
        <is>
          <t xml:space="preserve">se@codevasf.gov.br</t>
        </is>
      </c>
      <c r="F115" s="3" t="inlineStr">
        <is>
          <t xml:space="preserve">(61) 2028-4400</t>
        </is>
      </c>
      <c r="G115" s="3" t="inlineStr">
        <is>
          <t xml:space="preserve">AR/SE</t>
        </is>
      </c>
    </row>
    <row r="116">
      <c r="A116" s="3" t="inlineStr">
        <is>
          <t xml:space="preserve">EQP-115</t>
        </is>
      </c>
      <c r="B116" s="3" t="inlineStr">
        <is>
          <t xml:space="preserve">MF-07 › PP-01</t>
        </is>
      </c>
      <c r="C116" s="7">
        <v>1</v>
      </c>
      <c r="D116" s="3" t="inlineStr">
        <is>
          <t xml:space="preserve">Gerente de Saneamento e Acesso à Água</t>
        </is>
      </c>
      <c r="E116" s="3" t="inlineStr">
        <is>
          <t xml:space="preserve">gsa@codevasf.gov.br</t>
        </is>
      </c>
      <c r="F116" s="3" t="inlineStr">
        <is>
          <t xml:space="preserve">(61) 2028-5259</t>
        </is>
      </c>
      <c r="G116" s="3" t="inlineStr">
        <is>
          <t xml:space="preserve">AR/GSA</t>
        </is>
      </c>
    </row>
    <row r="117">
      <c r="A117" s="3" t="inlineStr">
        <is>
          <t xml:space="preserve">EQP-116</t>
        </is>
      </c>
      <c r="B117" s="3" t="inlineStr">
        <is>
          <t xml:space="preserve">MF-07 › PP-01</t>
        </is>
      </c>
      <c r="C117" s="7">
        <v>2</v>
      </c>
      <c r="D117" s="3" t="inlineStr">
        <is>
          <t xml:space="preserve">Andressa Alves Costa</t>
        </is>
      </c>
      <c r="E117" s="3" t="inlineStr">
        <is>
          <t xml:space="preserve">andressa.costa@codevasf.gov.br</t>
        </is>
      </c>
      <c r="F117" s="3" t="inlineStr">
        <is>
          <t xml:space="preserve">(61) 2028-4458</t>
        </is>
      </c>
      <c r="G117" s="3" t="inlineStr">
        <is>
          <t xml:space="preserve">AE/GCB</t>
        </is>
      </c>
    </row>
    <row r="118">
      <c r="A118" s="3" t="inlineStr">
        <is>
          <t xml:space="preserve">EQP-117</t>
        </is>
      </c>
      <c r="B118" s="3" t="inlineStr">
        <is>
          <t xml:space="preserve">MF-07 › PP-01</t>
        </is>
      </c>
      <c r="C118" s="7">
        <v>3</v>
      </c>
      <c r="D118" s="3" t="inlineStr">
        <is>
          <t xml:space="preserve">Gerente de Implantação de Obras</t>
        </is>
      </c>
      <c r="E118" s="3" t="inlineStr">
        <is>
          <t xml:space="preserve">gim@codevasf.gov.br</t>
        </is>
      </c>
      <c r="F118" s="3" t="inlineStr">
        <is>
          <t xml:space="preserve">(61) 2028-5091</t>
        </is>
      </c>
      <c r="G118" s="3" t="inlineStr">
        <is>
          <t xml:space="preserve">AD/GIM</t>
        </is>
      </c>
    </row>
    <row r="119">
      <c r="A119" s="3" t="inlineStr">
        <is>
          <t xml:space="preserve">EQP-118</t>
        </is>
      </c>
      <c r="B119" s="3" t="inlineStr">
        <is>
          <t xml:space="preserve">MF-07 › PP-02</t>
        </is>
      </c>
      <c r="C119" s="7">
        <v>1</v>
      </c>
      <c r="D119" s="3" t="inlineStr">
        <is>
          <t xml:space="preserve">Gerente de Saneamento e Acesso à Água</t>
        </is>
      </c>
      <c r="E119" s="3" t="inlineStr">
        <is>
          <t xml:space="preserve">gsa@codevasf.gov.br</t>
        </is>
      </c>
      <c r="F119" s="3" t="inlineStr">
        <is>
          <t xml:space="preserve">(61) 2028-5259</t>
        </is>
      </c>
      <c r="G119" s="3" t="inlineStr">
        <is>
          <t xml:space="preserve">AR/GSA</t>
        </is>
      </c>
    </row>
    <row r="120">
      <c r="A120" s="3" t="inlineStr">
        <is>
          <t xml:space="preserve">EQP-119</t>
        </is>
      </c>
      <c r="B120" s="3" t="inlineStr">
        <is>
          <t xml:space="preserve">MF-07 › PP-02</t>
        </is>
      </c>
      <c r="C120" s="7">
        <v>2</v>
      </c>
      <c r="D120" s="3" t="inlineStr">
        <is>
          <t xml:space="preserve">Claudia Fernanda Miguel Silva</t>
        </is>
      </c>
      <c r="E120" s="3" t="inlineStr">
        <is>
          <t xml:space="preserve">claudia.silva@codevasf.gov.br</t>
        </is>
      </c>
      <c r="F120" s="3" t="inlineStr">
        <is>
          <t xml:space="preserve">(61) 2028-4473</t>
        </is>
      </c>
      <c r="G120" s="3" t="inlineStr">
        <is>
          <t xml:space="preserve">AA/GTI</t>
        </is>
      </c>
    </row>
    <row r="121">
      <c r="A121" s="3" t="inlineStr">
        <is>
          <t xml:space="preserve">EQP-120</t>
        </is>
      </c>
      <c r="B121" s="3" t="inlineStr">
        <is>
          <t xml:space="preserve">MF-07 › PP-02</t>
        </is>
      </c>
      <c r="C121" s="7">
        <v>3</v>
      </c>
      <c r="D121" s="3" t="inlineStr">
        <is>
          <t xml:space="preserve">Secretário-Executivo</t>
        </is>
      </c>
      <c r="E121" s="3" t="inlineStr">
        <is>
          <t xml:space="preserve">se@codevasf.gov.br</t>
        </is>
      </c>
      <c r="F121" s="3" t="inlineStr">
        <is>
          <t xml:space="preserve">(61) 2028-4400</t>
        </is>
      </c>
      <c r="G121" s="3" t="inlineStr">
        <is>
          <t xml:space="preserve">AR/SE</t>
        </is>
      </c>
    </row>
    <row r="122">
      <c r="A122" s="3" t="inlineStr">
        <is>
          <t xml:space="preserve">EQP-121</t>
        </is>
      </c>
      <c r="B122" s="3" t="inlineStr">
        <is>
          <t xml:space="preserve">MF-08 › PP-01</t>
        </is>
      </c>
      <c r="C122" s="7">
        <v>1</v>
      </c>
      <c r="D122" s="3" t="inlineStr">
        <is>
          <t xml:space="preserve">Gerente de Parcerias e Investimentos</t>
        </is>
      </c>
      <c r="E122" s="3" t="inlineStr">
        <is>
          <t xml:space="preserve">gpi@codevasf.gov.br</t>
        </is>
      </c>
      <c r="F122" s="3" t="inlineStr">
        <is>
          <t xml:space="preserve">(61) 2028-5105</t>
        </is>
      </c>
      <c r="G122" s="3" t="inlineStr">
        <is>
          <t xml:space="preserve">AD/GPI</t>
        </is>
      </c>
    </row>
    <row r="123">
      <c r="A123" s="3" t="inlineStr">
        <is>
          <t xml:space="preserve">EQP-122</t>
        </is>
      </c>
      <c r="B123" s="3" t="inlineStr">
        <is>
          <t xml:space="preserve">MF-08 › PP-01</t>
        </is>
      </c>
      <c r="C123" s="7">
        <v>2</v>
      </c>
      <c r="D123" s="3" t="inlineStr">
        <is>
          <t xml:space="preserve">Elaine Caetano Santos</t>
        </is>
      </c>
      <c r="E123" s="3" t="inlineStr">
        <is>
          <t xml:space="preserve">elaine.santos@codevasf.gov.br</t>
        </is>
      </c>
      <c r="F123" s="3" t="inlineStr">
        <is>
          <t xml:space="preserve">(61) 2028-4459</t>
        </is>
      </c>
      <c r="G123" s="3" t="inlineStr">
        <is>
          <t xml:space="preserve">AE/GFN</t>
        </is>
      </c>
    </row>
    <row r="124">
      <c r="A124" s="3" t="inlineStr">
        <is>
          <t xml:space="preserve">EQP-123</t>
        </is>
      </c>
      <c r="B124" s="3" t="inlineStr">
        <is>
          <t xml:space="preserve">MF-08 › PP-01</t>
        </is>
      </c>
      <c r="C124" s="7">
        <v>3</v>
      </c>
      <c r="D124" s="3" t="inlineStr">
        <is>
          <t xml:space="preserve">Secretário-Executivo</t>
        </is>
      </c>
      <c r="E124" s="3" t="inlineStr">
        <is>
          <t xml:space="preserve">se@codevasf.gov.br</t>
        </is>
      </c>
      <c r="F124" s="3" t="inlineStr">
        <is>
          <t xml:space="preserve">(61) 2028-4400</t>
        </is>
      </c>
      <c r="G124" s="3" t="inlineStr">
        <is>
          <t xml:space="preserve">AD/SE</t>
        </is>
      </c>
    </row>
    <row r="125">
      <c r="A125" s="3" t="inlineStr">
        <is>
          <t xml:space="preserve">EQP-124</t>
        </is>
      </c>
      <c r="B125" s="3" t="inlineStr">
        <is>
          <t xml:space="preserve">MS-01 › PP-01</t>
        </is>
      </c>
      <c r="C125" s="7">
        <v>1</v>
      </c>
      <c r="D125" s="3" t="inlineStr">
        <is>
          <t xml:space="preserve">Rodrigo Nascimento Farias</t>
        </is>
      </c>
      <c r="E125" s="3" t="inlineStr">
        <is>
          <t xml:space="preserve">rodrigo.farias@codevasf.gov.br</t>
        </is>
      </c>
      <c r="F125" s="3" t="inlineStr">
        <is>
          <t xml:space="preserve">(61) 2028-4900</t>
        </is>
      </c>
      <c r="G125" s="3" t="inlineStr">
        <is>
          <t xml:space="preserve">AA/GGP</t>
        </is>
      </c>
    </row>
    <row r="126">
      <c r="A126" s="3" t="inlineStr">
        <is>
          <t xml:space="preserve">EQP-125</t>
        </is>
      </c>
      <c r="B126" s="3" t="inlineStr">
        <is>
          <t xml:space="preserve">MS-01 › PP-01</t>
        </is>
      </c>
      <c r="C126" s="7">
        <v>2</v>
      </c>
      <c r="D126" s="3" t="inlineStr">
        <is>
          <t xml:space="preserve">Almir Moreira G. Junior</t>
        </is>
      </c>
      <c r="E126" s="3" t="inlineStr">
        <is>
          <t xml:space="preserve">almir.moreira.junior@codevasf.gov.br</t>
        </is>
      </c>
      <c r="F126" s="3" t="inlineStr">
        <is>
          <t xml:space="preserve">(61) 2028-4492</t>
        </is>
      </c>
      <c r="G126" s="3" t="inlineStr">
        <is>
          <t xml:space="preserve">11ª/SR</t>
        </is>
      </c>
    </row>
    <row r="127">
      <c r="A127" s="3" t="inlineStr">
        <is>
          <t xml:space="preserve">EQP-126</t>
        </is>
      </c>
      <c r="B127" s="3" t="inlineStr">
        <is>
          <t xml:space="preserve">MS-01 › PP-01</t>
        </is>
      </c>
      <c r="C127" s="7">
        <v>3</v>
      </c>
      <c r="D127" s="3" t="inlineStr">
        <is>
          <t xml:space="preserve">Gerente de Apoio à Gestão</t>
        </is>
      </c>
      <c r="E127" s="3" t="inlineStr">
        <is>
          <t xml:space="preserve">gag@codevasf.gov.br</t>
        </is>
      </c>
      <c r="F127" s="3" t="inlineStr">
        <is>
          <t xml:space="preserve">(61) 2028-4400</t>
        </is>
      </c>
      <c r="G127" s="3" t="inlineStr">
        <is>
          <t xml:space="preserve">AE/GAG</t>
        </is>
      </c>
    </row>
    <row r="128">
      <c r="A128" s="3" t="inlineStr">
        <is>
          <t xml:space="preserve">EQP-127</t>
        </is>
      </c>
      <c r="B128" s="3" t="inlineStr">
        <is>
          <t xml:space="preserve">MS-01 › PP-02</t>
        </is>
      </c>
      <c r="C128" s="7">
        <v>1</v>
      </c>
      <c r="D128" s="3" t="inlineStr">
        <is>
          <t xml:space="preserve">Chefe da Unidade de Desenvolvimento de Pessoas</t>
        </is>
      </c>
      <c r="E128" s="3" t="inlineStr">
        <is>
          <t xml:space="preserve">udp@codevasf.gov.br</t>
        </is>
      </c>
      <c r="F128" s="3" t="inlineStr">
        <is>
          <t xml:space="preserve">(61) 2028-5007</t>
        </is>
      </c>
      <c r="G128" s="3" t="inlineStr">
        <is>
          <t xml:space="preserve">AA/GGP/UDP</t>
        </is>
      </c>
    </row>
    <row r="129">
      <c r="A129" s="3" t="inlineStr">
        <is>
          <t xml:space="preserve">EQP-128</t>
        </is>
      </c>
      <c r="B129" s="3" t="inlineStr">
        <is>
          <t xml:space="preserve">MS-01 › PP-02</t>
        </is>
      </c>
      <c r="C129" s="7">
        <v>2</v>
      </c>
      <c r="D129" s="3" t="inlineStr">
        <is>
          <t xml:space="preserve">Mikaelly de Araújo Aquino</t>
        </is>
      </c>
      <c r="E129" s="3" t="inlineStr">
        <is>
          <t xml:space="preserve">mikaelly.aquino@codevasf.gov.br</t>
        </is>
      </c>
      <c r="F129" s="3" t="inlineStr">
        <is>
          <t xml:space="preserve">(61) 2028-4474</t>
        </is>
      </c>
      <c r="G129" s="3" t="inlineStr">
        <is>
          <t xml:space="preserve">Cogid/SSI</t>
        </is>
      </c>
    </row>
    <row r="130">
      <c r="A130" s="3" t="inlineStr">
        <is>
          <t xml:space="preserve">EQP-129</t>
        </is>
      </c>
      <c r="B130" s="3" t="inlineStr">
        <is>
          <t xml:space="preserve">MS-01 › PP-02</t>
        </is>
      </c>
      <c r="C130" s="7">
        <v>3</v>
      </c>
      <c r="D130" s="3" t="inlineStr">
        <is>
          <t xml:space="preserve">Gerente de Gestão de Pessoas</t>
        </is>
      </c>
      <c r="E130" s="3" t="inlineStr">
        <is>
          <t xml:space="preserve">ggp@codevasf.gov.br</t>
        </is>
      </c>
      <c r="F130" s="3" t="inlineStr">
        <is>
          <t xml:space="preserve">(61) 2028-5000</t>
        </is>
      </c>
      <c r="G130" s="3" t="inlineStr">
        <is>
          <t xml:space="preserve">AA/GGP</t>
        </is>
      </c>
    </row>
    <row r="131">
      <c r="A131" s="3" t="inlineStr">
        <is>
          <t xml:space="preserve">EQP-130</t>
        </is>
      </c>
      <c r="B131" s="3" t="inlineStr">
        <is>
          <t xml:space="preserve">MS-01 › PP-03</t>
        </is>
      </c>
      <c r="C131" s="7">
        <v>1</v>
      </c>
      <c r="D131" s="3" t="inlineStr">
        <is>
          <t xml:space="preserve">Gerente de Gestão de Pessoas</t>
        </is>
      </c>
      <c r="E131" s="3" t="inlineStr">
        <is>
          <t xml:space="preserve">ggp@codevasf.gov.br</t>
        </is>
      </c>
      <c r="F131" s="3" t="inlineStr">
        <is>
          <t xml:space="preserve">(61) 2028-5000</t>
        </is>
      </c>
      <c r="G131" s="3" t="inlineStr">
        <is>
          <t xml:space="preserve">AA/GGP</t>
        </is>
      </c>
    </row>
    <row r="132">
      <c r="A132" s="3" t="inlineStr">
        <is>
          <t xml:space="preserve">EQP-131</t>
        </is>
      </c>
      <c r="B132" s="3" t="inlineStr">
        <is>
          <t xml:space="preserve">MS-01 › PP-03</t>
        </is>
      </c>
      <c r="C132" s="7">
        <v>2</v>
      </c>
      <c r="D132" s="3" t="inlineStr">
        <is>
          <t xml:space="preserve">Andréa Rachel Ramos Cruz Sousa</t>
        </is>
      </c>
      <c r="E132" s="3" t="inlineStr">
        <is>
          <t xml:space="preserve">andrea.sousa@codevasf.gov.br</t>
        </is>
      </c>
      <c r="F132" s="3" t="inlineStr">
        <is>
          <t xml:space="preserve">(61) 2028-4460</t>
        </is>
      </c>
      <c r="G132" s="3" t="inlineStr">
        <is>
          <t xml:space="preserve">AE/GGO</t>
        </is>
      </c>
    </row>
    <row r="133">
      <c r="A133" s="3" t="inlineStr">
        <is>
          <t xml:space="preserve">EQP-132</t>
        </is>
      </c>
      <c r="B133" s="3" t="inlineStr">
        <is>
          <t xml:space="preserve">MS-01 › PP-03</t>
        </is>
      </c>
      <c r="C133" s="7">
        <v>3</v>
      </c>
      <c r="D133" s="3" t="inlineStr">
        <is>
          <t xml:space="preserve">Gerente de Finanças</t>
        </is>
      </c>
      <c r="E133" s="3" t="inlineStr">
        <is>
          <t xml:space="preserve">gfn@codevasf.gov.br</t>
        </is>
      </c>
      <c r="F133" s="3" t="inlineStr">
        <is>
          <t xml:space="preserve">(61) 2028-5126</t>
        </is>
      </c>
      <c r="G133" s="3" t="inlineStr">
        <is>
          <t xml:space="preserve">AE/GFN</t>
        </is>
      </c>
    </row>
    <row r="134">
      <c r="A134" s="3" t="inlineStr">
        <is>
          <t xml:space="preserve">EQP-133</t>
        </is>
      </c>
      <c r="B134" s="3" t="inlineStr">
        <is>
          <t xml:space="preserve">MS-01 › PP-04</t>
        </is>
      </c>
      <c r="C134" s="7">
        <v>1</v>
      </c>
      <c r="D134" s="3" t="inlineStr">
        <is>
          <t xml:space="preserve">Gerente de Gestão de Pessoas</t>
        </is>
      </c>
      <c r="E134" s="3" t="inlineStr">
        <is>
          <t xml:space="preserve">ggp@codevasf.gov.br</t>
        </is>
      </c>
      <c r="F134" s="3" t="inlineStr">
        <is>
          <t xml:space="preserve">(61) 2028-5000</t>
        </is>
      </c>
      <c r="G134" s="3" t="inlineStr">
        <is>
          <t xml:space="preserve">AA/GGP</t>
        </is>
      </c>
    </row>
    <row r="135">
      <c r="A135" s="3" t="inlineStr">
        <is>
          <t xml:space="preserve">EQP-134</t>
        </is>
      </c>
      <c r="B135" s="3" t="inlineStr">
        <is>
          <t xml:space="preserve">MS-01 › PP-04</t>
        </is>
      </c>
      <c r="C135" s="7">
        <v>2</v>
      </c>
      <c r="D135" s="3" t="inlineStr">
        <is>
          <t xml:space="preserve">Cristiane Frez da Silva Resende</t>
        </is>
      </c>
      <c r="E135" s="3" t="inlineStr">
        <is>
          <t xml:space="preserve">cristiane.resende@codevasf.gov.br</t>
        </is>
      </c>
      <c r="F135" s="3" t="inlineStr">
        <is>
          <t xml:space="preserve">(61) 2028-4475</t>
        </is>
      </c>
      <c r="G135" s="3" t="inlineStr">
        <is>
          <t xml:space="preserve">Cogid/STIC</t>
        </is>
      </c>
    </row>
    <row r="136">
      <c r="A136" s="3" t="inlineStr">
        <is>
          <t xml:space="preserve">EQP-135</t>
        </is>
      </c>
      <c r="B136" s="3" t="inlineStr">
        <is>
          <t xml:space="preserve">MS-01 › PP-04</t>
        </is>
      </c>
      <c r="C136" s="7">
        <v>3</v>
      </c>
      <c r="D136" s="3" t="inlineStr">
        <is>
          <t xml:space="preserve">Chefe da Assessoria Jurídica</t>
        </is>
      </c>
      <c r="E136" s="3" t="inlineStr">
        <is>
          <t xml:space="preserve">aj@codevasf.gov.br</t>
        </is>
      </c>
      <c r="F136" s="3" t="inlineStr">
        <is>
          <t xml:space="preserve">(61) 2028-5301</t>
        </is>
      </c>
      <c r="G136" s="3" t="inlineStr">
        <is>
          <t xml:space="preserve">PR/AJ</t>
        </is>
      </c>
    </row>
    <row r="137">
      <c r="A137" s="3" t="inlineStr">
        <is>
          <t xml:space="preserve">EQP-136</t>
        </is>
      </c>
      <c r="B137" s="3" t="inlineStr">
        <is>
          <t xml:space="preserve">MS-01 › PP-05</t>
        </is>
      </c>
      <c r="C137" s="7">
        <v>1</v>
      </c>
      <c r="D137" s="3" t="inlineStr">
        <is>
          <t xml:space="preserve">Gerente de Gestão de Pessoas</t>
        </is>
      </c>
      <c r="E137" s="3" t="inlineStr">
        <is>
          <t xml:space="preserve">ggp@codevasf.gov.br</t>
        </is>
      </c>
      <c r="F137" s="3" t="inlineStr">
        <is>
          <t xml:space="preserve">(61) 2028-5000</t>
        </is>
      </c>
      <c r="G137" s="3" t="inlineStr">
        <is>
          <t xml:space="preserve">AA/GGP</t>
        </is>
      </c>
    </row>
    <row r="138">
      <c r="A138" s="3" t="inlineStr">
        <is>
          <t xml:space="preserve">EQP-137</t>
        </is>
      </c>
      <c r="B138" s="3" t="inlineStr">
        <is>
          <t xml:space="preserve">MS-01 › PP-05</t>
        </is>
      </c>
      <c r="C138" s="7">
        <v>2</v>
      </c>
      <c r="D138" s="3" t="inlineStr">
        <is>
          <t xml:space="preserve">Ivanize Freitas de Oliveira</t>
        </is>
      </c>
      <c r="E138" s="3" t="inlineStr">
        <is>
          <t xml:space="preserve">ivanize.oliveira@codevasf.gov.br</t>
        </is>
      </c>
      <c r="F138" s="3" t="inlineStr">
        <is>
          <t xml:space="preserve">(61) 2028-4476</t>
        </is>
      </c>
      <c r="G138" s="3" t="inlineStr">
        <is>
          <t xml:space="preserve">Consad/AUD</t>
        </is>
      </c>
    </row>
    <row r="139">
      <c r="A139" s="3" t="inlineStr">
        <is>
          <t xml:space="preserve">EQP-138</t>
        </is>
      </c>
      <c r="B139" s="3" t="inlineStr">
        <is>
          <t xml:space="preserve">MS-01 › PP-05</t>
        </is>
      </c>
      <c r="C139" s="7">
        <v>3</v>
      </c>
      <c r="D139" s="3" t="inlineStr">
        <is>
          <t xml:space="preserve">Chefe da Unidade de Administração Predial e Logística</t>
        </is>
      </c>
      <c r="E139" s="3" t="inlineStr">
        <is>
          <t xml:space="preserve">ual@codevasf.gov.br</t>
        </is>
      </c>
      <c r="F139" s="3" t="inlineStr">
        <is>
          <t xml:space="preserve">(61) 2028-5035</t>
        </is>
      </c>
      <c r="G139" s="3" t="inlineStr">
        <is>
          <t xml:space="preserve">AA/GPA/UAL</t>
        </is>
      </c>
    </row>
    <row r="140">
      <c r="A140" s="3" t="inlineStr">
        <is>
          <t xml:space="preserve">EQP-139</t>
        </is>
      </c>
      <c r="B140" s="3" t="inlineStr">
        <is>
          <t xml:space="preserve">MS-02 › PP-01</t>
        </is>
      </c>
      <c r="C140" s="7">
        <v>1</v>
      </c>
      <c r="D140" s="3" t="inlineStr">
        <is>
          <t xml:space="preserve">Chefe da Unidade de Administração Predial e Logística</t>
        </is>
      </c>
      <c r="E140" s="3" t="inlineStr">
        <is>
          <t xml:space="preserve">ual@codevasf.gov.br</t>
        </is>
      </c>
      <c r="F140" s="3" t="inlineStr">
        <is>
          <t xml:space="preserve">(61) 2028-5035</t>
        </is>
      </c>
      <c r="G140" s="3" t="inlineStr">
        <is>
          <t xml:space="preserve">AA/GPA/UAL</t>
        </is>
      </c>
    </row>
    <row r="141">
      <c r="A141" s="3" t="inlineStr">
        <is>
          <t xml:space="preserve">EQP-140</t>
        </is>
      </c>
      <c r="B141" s="3" t="inlineStr">
        <is>
          <t xml:space="preserve">MS-02 › PP-01</t>
        </is>
      </c>
      <c r="C141" s="7">
        <v>2</v>
      </c>
      <c r="D141" s="3" t="inlineStr">
        <is>
          <t xml:space="preserve">Daniel Henrique Perdigao Ferreira</t>
        </is>
      </c>
      <c r="E141" s="3" t="inlineStr">
        <is>
          <t xml:space="preserve">daniel.ferreira@codevasf.gov.br</t>
        </is>
      </c>
      <c r="F141" s="3" t="inlineStr">
        <is>
          <t xml:space="preserve">(61) 2028-4461</t>
        </is>
      </c>
      <c r="G141" s="3" t="inlineStr">
        <is>
          <t xml:space="preserve">AG/GAF</t>
        </is>
      </c>
    </row>
    <row r="142">
      <c r="A142" s="3" t="inlineStr">
        <is>
          <t xml:space="preserve">EQP-141</t>
        </is>
      </c>
      <c r="B142" s="3" t="inlineStr">
        <is>
          <t xml:space="preserve">MS-02 › PP-01</t>
        </is>
      </c>
      <c r="C142" s="7">
        <v>3</v>
      </c>
      <c r="D142" s="3" t="inlineStr">
        <is>
          <t xml:space="preserve">Gerente de Patrimônio, Logística e Serviços Auxiliares</t>
        </is>
      </c>
      <c r="E142" s="3" t="inlineStr">
        <is>
          <t xml:space="preserve">gpa@codevasf.gov.br</t>
        </is>
      </c>
      <c r="F142" s="3" t="inlineStr">
        <is>
          <t xml:space="preserve">(61) 2028-4400</t>
        </is>
      </c>
      <c r="G142" s="3" t="inlineStr">
        <is>
          <t xml:space="preserve">AA/GPA</t>
        </is>
      </c>
    </row>
    <row r="143">
      <c r="A143" s="3" t="inlineStr">
        <is>
          <t xml:space="preserve">EQP-142</t>
        </is>
      </c>
      <c r="B143" s="3" t="inlineStr">
        <is>
          <t xml:space="preserve">MS-02 › PP-02</t>
        </is>
      </c>
      <c r="C143" s="7">
        <v>1</v>
      </c>
      <c r="D143" s="3" t="inlineStr">
        <is>
          <t xml:space="preserve">Chefe da Unidade de Administração Predial e Logística</t>
        </is>
      </c>
      <c r="E143" s="3" t="inlineStr">
        <is>
          <t xml:space="preserve">ual@codevasf.gov.br</t>
        </is>
      </c>
      <c r="F143" s="3" t="inlineStr">
        <is>
          <t xml:space="preserve">(61) 2028-5035</t>
        </is>
      </c>
      <c r="G143" s="3" t="inlineStr">
        <is>
          <t xml:space="preserve">AA/GPA/UAL</t>
        </is>
      </c>
    </row>
    <row r="144">
      <c r="A144" s="3" t="inlineStr">
        <is>
          <t xml:space="preserve">EQP-143</t>
        </is>
      </c>
      <c r="B144" s="3" t="inlineStr">
        <is>
          <t xml:space="preserve">MS-02 › PP-02</t>
        </is>
      </c>
      <c r="C144" s="7">
        <v>2</v>
      </c>
      <c r="D144" s="3" t="inlineStr">
        <is>
          <t xml:space="preserve">Sistanley Jones Lima Bispo</t>
        </is>
      </c>
      <c r="E144" s="3" t="inlineStr">
        <is>
          <t xml:space="preserve">sistanley.bispo@codevasf.gov.br</t>
        </is>
      </c>
      <c r="F144" s="3" t="inlineStr">
        <is>
          <t xml:space="preserve">(61) 2028-4477</t>
        </is>
      </c>
      <c r="G144" s="3" t="inlineStr">
        <is>
          <t xml:space="preserve">Consad/COR</t>
        </is>
      </c>
    </row>
    <row r="145">
      <c r="A145" s="3" t="inlineStr">
        <is>
          <t xml:space="preserve">EQP-144</t>
        </is>
      </c>
      <c r="B145" s="3" t="inlineStr">
        <is>
          <t xml:space="preserve">MS-02 › PP-02</t>
        </is>
      </c>
      <c r="C145" s="7">
        <v>3</v>
      </c>
      <c r="D145" s="3" t="inlineStr">
        <is>
          <t xml:space="preserve">Chefe da Unidade de Patrimônio e Material</t>
        </is>
      </c>
      <c r="E145" s="3" t="inlineStr">
        <is>
          <t xml:space="preserve">upm@codevasf.gov.br</t>
        </is>
      </c>
      <c r="F145" s="3" t="inlineStr">
        <is>
          <t xml:space="preserve">(61) 2028-5042</t>
        </is>
      </c>
      <c r="G145" s="3" t="inlineStr">
        <is>
          <t xml:space="preserve">AA/GPA/UPM</t>
        </is>
      </c>
    </row>
    <row r="146">
      <c r="A146" s="3" t="inlineStr">
        <is>
          <t xml:space="preserve">EQP-145</t>
        </is>
      </c>
      <c r="B146" s="3" t="inlineStr">
        <is>
          <t xml:space="preserve">MS-03 › PP-01</t>
        </is>
      </c>
      <c r="C146" s="7">
        <v>1</v>
      </c>
      <c r="D146" s="3" t="inlineStr">
        <is>
          <t xml:space="preserve">Chefe da Unidade de Patrimônio e Material</t>
        </is>
      </c>
      <c r="E146" s="3" t="inlineStr">
        <is>
          <t xml:space="preserve">upm@codevasf.gov.br</t>
        </is>
      </c>
      <c r="F146" s="3" t="inlineStr">
        <is>
          <t xml:space="preserve">(61) 2028-5042</t>
        </is>
      </c>
      <c r="G146" s="3" t="inlineStr">
        <is>
          <t xml:space="preserve">AA/GPA/UPM</t>
        </is>
      </c>
    </row>
    <row r="147">
      <c r="A147" s="3" t="inlineStr">
        <is>
          <t xml:space="preserve">EQP-146</t>
        </is>
      </c>
      <c r="B147" s="3" t="inlineStr">
        <is>
          <t xml:space="preserve">MS-03 › PP-01</t>
        </is>
      </c>
      <c r="C147" s="7">
        <v>2</v>
      </c>
      <c r="D147" s="3" t="inlineStr">
        <is>
          <t xml:space="preserve">Carlos Henrique da Silva Marques</t>
        </is>
      </c>
      <c r="E147" s="3" t="inlineStr">
        <is>
          <t xml:space="preserve">carlos.marques@codevasf.gov.br</t>
        </is>
      </c>
      <c r="F147" s="3" t="inlineStr">
        <is>
          <t xml:space="preserve">(61) 2028-4462</t>
        </is>
      </c>
      <c r="G147" s="3" t="inlineStr">
        <is>
          <t xml:space="preserve">AG/GCT</t>
        </is>
      </c>
    </row>
    <row r="148">
      <c r="A148" s="3" t="inlineStr">
        <is>
          <t xml:space="preserve">EQP-147</t>
        </is>
      </c>
      <c r="B148" s="3" t="inlineStr">
        <is>
          <t xml:space="preserve">MS-03 › PP-01</t>
        </is>
      </c>
      <c r="C148" s="7">
        <v>3</v>
      </c>
      <c r="D148" s="3" t="inlineStr">
        <is>
          <t xml:space="preserve">Gerente de Administração Fundiária e Geotecnologia</t>
        </is>
      </c>
      <c r="E148" s="3" t="inlineStr">
        <is>
          <t xml:space="preserve">gaf@codevasf.gov.br</t>
        </is>
      </c>
      <c r="F148" s="3" t="inlineStr">
        <is>
          <t xml:space="preserve">(61) 2028-4400</t>
        </is>
      </c>
      <c r="G148" s="3" t="inlineStr">
        <is>
          <t xml:space="preserve">AG/GAF</t>
        </is>
      </c>
    </row>
    <row r="149">
      <c r="A149" s="3" t="inlineStr">
        <is>
          <t xml:space="preserve">EQP-148</t>
        </is>
      </c>
      <c r="B149" s="3" t="inlineStr">
        <is>
          <t xml:space="preserve">MS-03 › PP-02</t>
        </is>
      </c>
      <c r="C149" s="7">
        <v>1</v>
      </c>
      <c r="D149" s="3" t="inlineStr">
        <is>
          <t xml:space="preserve">Chefe da Unidade de Administração Predial e Logística</t>
        </is>
      </c>
      <c r="E149" s="3" t="inlineStr">
        <is>
          <t xml:space="preserve">ual@codevasf.gov.br</t>
        </is>
      </c>
      <c r="F149" s="3" t="inlineStr">
        <is>
          <t xml:space="preserve">(61) 2028-5035</t>
        </is>
      </c>
      <c r="G149" s="3" t="inlineStr">
        <is>
          <t xml:space="preserve">AA/GPA/UAL</t>
        </is>
      </c>
    </row>
    <row r="150">
      <c r="A150" s="3" t="inlineStr">
        <is>
          <t xml:space="preserve">EQP-149</t>
        </is>
      </c>
      <c r="B150" s="3" t="inlineStr">
        <is>
          <t xml:space="preserve">MS-03 › PP-02</t>
        </is>
      </c>
      <c r="C150" s="7">
        <v>2</v>
      </c>
      <c r="D150" s="3" t="inlineStr">
        <is>
          <t xml:space="preserve">Ivana Resende de Lima</t>
        </is>
      </c>
      <c r="E150" s="3" t="inlineStr">
        <is>
          <t xml:space="preserve">ivana.lima@codevasf.gov.br</t>
        </is>
      </c>
      <c r="F150" s="3" t="inlineStr">
        <is>
          <t xml:space="preserve">(61) 2028-4478</t>
        </is>
      </c>
      <c r="G150" s="3" t="inlineStr">
        <is>
          <t xml:space="preserve">Consad/OUV</t>
        </is>
      </c>
    </row>
    <row r="151">
      <c r="A151" s="3" t="inlineStr">
        <is>
          <t xml:space="preserve">EQP-150</t>
        </is>
      </c>
      <c r="B151" s="3" t="inlineStr">
        <is>
          <t xml:space="preserve">MS-03 › PP-02</t>
        </is>
      </c>
      <c r="C151" s="7">
        <v>3</v>
      </c>
      <c r="D151" s="3" t="inlineStr">
        <is>
          <t xml:space="preserve">Gerente de Patrimônio, Logística e Serviços Auxiliares</t>
        </is>
      </c>
      <c r="E151" s="3" t="inlineStr">
        <is>
          <t xml:space="preserve">gpa@codevasf.gov.br</t>
        </is>
      </c>
      <c r="F151" s="3" t="inlineStr">
        <is>
          <t xml:space="preserve">(61) 2028-4400</t>
        </is>
      </c>
      <c r="G151" s="3" t="inlineStr">
        <is>
          <t xml:space="preserve">AA/GPA</t>
        </is>
      </c>
    </row>
    <row r="152">
      <c r="A152" s="3" t="inlineStr">
        <is>
          <t xml:space="preserve">EQP-151</t>
        </is>
      </c>
      <c r="B152" s="3" t="inlineStr">
        <is>
          <t xml:space="preserve">MS-03 › PP-03</t>
        </is>
      </c>
      <c r="C152" s="7">
        <v>1</v>
      </c>
      <c r="D152" s="3" t="inlineStr">
        <is>
          <t xml:space="preserve">Chefe da Unidade de Patrimônio e Material</t>
        </is>
      </c>
      <c r="E152" s="3" t="inlineStr">
        <is>
          <t xml:space="preserve">upm@codevasf.gov.br</t>
        </is>
      </c>
      <c r="F152" s="3" t="inlineStr">
        <is>
          <t xml:space="preserve">(61) 2028-5042</t>
        </is>
      </c>
      <c r="G152" s="3" t="inlineStr">
        <is>
          <t xml:space="preserve">AA/GPA/UPM</t>
        </is>
      </c>
    </row>
    <row r="153">
      <c r="A153" s="3" t="inlineStr">
        <is>
          <t xml:space="preserve">EQP-152</t>
        </is>
      </c>
      <c r="B153" s="3" t="inlineStr">
        <is>
          <t xml:space="preserve">MS-03 › PP-03</t>
        </is>
      </c>
      <c r="C153" s="7">
        <v>2</v>
      </c>
      <c r="D153" s="3" t="inlineStr">
        <is>
          <t xml:space="preserve">Cleiton de Almeida Goncalves</t>
        </is>
      </c>
      <c r="E153" s="3" t="inlineStr">
        <is>
          <t xml:space="preserve">cleiton.goncalves@codevasf.gov.br</t>
        </is>
      </c>
      <c r="F153" s="3" t="inlineStr">
        <is>
          <t xml:space="preserve">(61) 2028-4463</t>
        </is>
      </c>
      <c r="G153" s="3" t="inlineStr">
        <is>
          <t xml:space="preserve">AA/GGP</t>
        </is>
      </c>
    </row>
    <row r="154">
      <c r="A154" s="3" t="inlineStr">
        <is>
          <t xml:space="preserve">EQP-153</t>
        </is>
      </c>
      <c r="B154" s="3" t="inlineStr">
        <is>
          <t xml:space="preserve">MS-03 › PP-03</t>
        </is>
      </c>
      <c r="C154" s="7">
        <v>3</v>
      </c>
      <c r="D154" s="3" t="inlineStr">
        <is>
          <t xml:space="preserve">Gerente de Patrimônio, Logística e Serviços Auxiliares</t>
        </is>
      </c>
      <c r="E154" s="3" t="inlineStr">
        <is>
          <t xml:space="preserve">gpa@codevasf.gov.br</t>
        </is>
      </c>
      <c r="F154" s="3" t="inlineStr">
        <is>
          <t xml:space="preserve">(61) 2028-4400</t>
        </is>
      </c>
      <c r="G154" s="3" t="inlineStr">
        <is>
          <t xml:space="preserve">AA/GPA</t>
        </is>
      </c>
    </row>
    <row r="155">
      <c r="A155" s="3" t="inlineStr">
        <is>
          <t xml:space="preserve">EQP-154</t>
        </is>
      </c>
      <c r="B155" s="3" t="inlineStr">
        <is>
          <t xml:space="preserve">MS-04 › PP-01</t>
        </is>
      </c>
      <c r="C155" s="7">
        <v>1</v>
      </c>
      <c r="D155" s="3" t="inlineStr">
        <is>
          <t xml:space="preserve">Gerente de Tecnologia da Informação</t>
        </is>
      </c>
      <c r="E155" s="3" t="inlineStr">
        <is>
          <t xml:space="preserve">gti@codevasf.gov.br</t>
        </is>
      </c>
      <c r="F155" s="3" t="inlineStr">
        <is>
          <t xml:space="preserve">(61) 2028-5049</t>
        </is>
      </c>
      <c r="G155" s="3" t="inlineStr">
        <is>
          <t xml:space="preserve">AA/GTI</t>
        </is>
      </c>
    </row>
    <row r="156">
      <c r="A156" s="3" t="inlineStr">
        <is>
          <t xml:space="preserve">EQP-155</t>
        </is>
      </c>
      <c r="B156" s="3" t="inlineStr">
        <is>
          <t xml:space="preserve">MS-04 › PP-01</t>
        </is>
      </c>
      <c r="C156" s="7">
        <v>2</v>
      </c>
      <c r="D156" s="3" t="inlineStr">
        <is>
          <t xml:space="preserve">Alessandra Batista</t>
        </is>
      </c>
      <c r="E156" s="3" t="inlineStr">
        <is>
          <t xml:space="preserve">alessandra.batista@codevasf.gov.br</t>
        </is>
      </c>
      <c r="F156" s="3" t="inlineStr">
        <is>
          <t xml:space="preserve">(61) 2028-4479</t>
        </is>
      </c>
      <c r="G156" s="3" t="inlineStr">
        <is>
          <t xml:space="preserve">PR/AC</t>
        </is>
      </c>
    </row>
    <row r="157">
      <c r="A157" s="3" t="inlineStr">
        <is>
          <t xml:space="preserve">EQP-156</t>
        </is>
      </c>
      <c r="B157" s="3" t="inlineStr">
        <is>
          <t xml:space="preserve">MS-04 › PP-01</t>
        </is>
      </c>
      <c r="C157" s="7">
        <v>3</v>
      </c>
      <c r="D157" s="3" t="inlineStr">
        <is>
          <t xml:space="preserve">Chefe da Secretaria de Tecnologia da Informação e Comunicação</t>
        </is>
      </c>
      <c r="E157" s="3" t="inlineStr">
        <is>
          <t xml:space="preserve">stic@codevasf.gov.br</t>
        </is>
      </c>
      <c r="F157" s="3" t="inlineStr">
        <is>
          <t xml:space="preserve">(61) 2028-4400</t>
        </is>
      </c>
      <c r="G157" s="3" t="inlineStr">
        <is>
          <t xml:space="preserve">Cogid/STIC</t>
        </is>
      </c>
    </row>
    <row r="158">
      <c r="A158" s="3" t="inlineStr">
        <is>
          <t xml:space="preserve">EQP-157</t>
        </is>
      </c>
      <c r="B158" s="3" t="inlineStr">
        <is>
          <t xml:space="preserve">MS-04 › PP-02</t>
        </is>
      </c>
      <c r="C158" s="7">
        <v>1</v>
      </c>
      <c r="D158" s="3" t="inlineStr">
        <is>
          <t xml:space="preserve">Chefe da Unidade de Sistemas de Informações</t>
        </is>
      </c>
      <c r="E158" s="3" t="inlineStr">
        <is>
          <t xml:space="preserve">usi@codevasf.gov.br</t>
        </is>
      </c>
      <c r="F158" s="3" t="inlineStr">
        <is>
          <t xml:space="preserve">(61) 2028-5070</t>
        </is>
      </c>
      <c r="G158" s="3" t="inlineStr">
        <is>
          <t xml:space="preserve">AA/GTI/USI</t>
        </is>
      </c>
    </row>
    <row r="159">
      <c r="A159" s="3" t="inlineStr">
        <is>
          <t xml:space="preserve">EQP-158</t>
        </is>
      </c>
      <c r="B159" s="3" t="inlineStr">
        <is>
          <t xml:space="preserve">MS-04 › PP-02</t>
        </is>
      </c>
      <c r="C159" s="7">
        <v>2</v>
      </c>
      <c r="D159" s="3" t="inlineStr">
        <is>
          <t xml:space="preserve">Deise Batista Silva</t>
        </is>
      </c>
      <c r="E159" s="3" t="inlineStr">
        <is>
          <t xml:space="preserve">deise.silva@codevasf.gov.br</t>
        </is>
      </c>
      <c r="F159" s="3" t="inlineStr">
        <is>
          <t xml:space="preserve">(61) 2028-4464</t>
        </is>
      </c>
      <c r="G159" s="3" t="inlineStr">
        <is>
          <t xml:space="preserve">AG/GMA</t>
        </is>
      </c>
    </row>
    <row r="160">
      <c r="A160" s="3" t="inlineStr">
        <is>
          <t xml:space="preserve">EQP-159</t>
        </is>
      </c>
      <c r="B160" s="3" t="inlineStr">
        <is>
          <t xml:space="preserve">MS-04 › PP-02</t>
        </is>
      </c>
      <c r="C160" s="7">
        <v>3</v>
      </c>
      <c r="D160" s="3" t="inlineStr">
        <is>
          <t xml:space="preserve">Gerente de Tecnologia da Informação</t>
        </is>
      </c>
      <c r="E160" s="3" t="inlineStr">
        <is>
          <t xml:space="preserve">gti@codevasf.gov.br</t>
        </is>
      </c>
      <c r="F160" s="3" t="inlineStr">
        <is>
          <t xml:space="preserve">(61) 2028-5049</t>
        </is>
      </c>
      <c r="G160" s="3" t="inlineStr">
        <is>
          <t xml:space="preserve">AA/GTI</t>
        </is>
      </c>
    </row>
    <row r="161">
      <c r="A161" s="3" t="inlineStr">
        <is>
          <t xml:space="preserve">EQP-160</t>
        </is>
      </c>
      <c r="B161" s="3" t="inlineStr">
        <is>
          <t xml:space="preserve">MS-04 › PP-03</t>
        </is>
      </c>
      <c r="C161" s="7">
        <v>1</v>
      </c>
      <c r="D161" s="3" t="inlineStr">
        <is>
          <t xml:space="preserve">Chefe da Unidade de Conformidade e Controle de Tecnologia da Informação</t>
        </is>
      </c>
      <c r="E161" s="3" t="inlineStr">
        <is>
          <t xml:space="preserve">upc@codevasf.gov.br</t>
        </is>
      </c>
      <c r="F161" s="3" t="inlineStr">
        <is>
          <t xml:space="preserve">(61) 2028-5056</t>
        </is>
      </c>
      <c r="G161" s="3" t="inlineStr">
        <is>
          <t xml:space="preserve">AA/GTI/UPC</t>
        </is>
      </c>
    </row>
    <row r="162">
      <c r="A162" s="3" t="inlineStr">
        <is>
          <t xml:space="preserve">EQP-161</t>
        </is>
      </c>
      <c r="B162" s="3" t="inlineStr">
        <is>
          <t xml:space="preserve">MS-04 › PP-03</t>
        </is>
      </c>
      <c r="C162" s="7">
        <v>2</v>
      </c>
      <c r="D162" s="3" t="inlineStr">
        <is>
          <t xml:space="preserve">Pedro Cavalcanti dos Reis</t>
        </is>
      </c>
      <c r="E162" s="3" t="inlineStr">
        <is>
          <t xml:space="preserve">pedro.reis@codevasf.gov.br</t>
        </is>
      </c>
      <c r="F162" s="3" t="inlineStr">
        <is>
          <t xml:space="preserve">(61) 2028-4480</t>
        </is>
      </c>
      <c r="G162" s="3" t="inlineStr">
        <is>
          <t xml:space="preserve">PR/AJ</t>
        </is>
      </c>
    </row>
    <row r="163">
      <c r="A163" s="3" t="inlineStr">
        <is>
          <t xml:space="preserve">EQP-162</t>
        </is>
      </c>
      <c r="B163" s="3" t="inlineStr">
        <is>
          <t xml:space="preserve">MS-04 › PP-03</t>
        </is>
      </c>
      <c r="C163" s="7">
        <v>3</v>
      </c>
      <c r="D163" s="3" t="inlineStr">
        <is>
          <t xml:space="preserve">Chefe da Unidade de Segurança Cibernética</t>
        </is>
      </c>
      <c r="E163" s="3" t="inlineStr">
        <is>
          <t xml:space="preserve">usc@codevasf.gov.br</t>
        </is>
      </c>
      <c r="F163" s="3" t="inlineStr">
        <is>
          <t xml:space="preserve">(61) 2028-5063</t>
        </is>
      </c>
      <c r="G163" s="3" t="inlineStr">
        <is>
          <t xml:space="preserve">AA/GTI/USC</t>
        </is>
      </c>
    </row>
    <row r="164">
      <c r="A164" s="3" t="inlineStr">
        <is>
          <t xml:space="preserve">EQP-163</t>
        </is>
      </c>
      <c r="B164" s="3" t="inlineStr">
        <is>
          <t xml:space="preserve">MS-04 › PP-04</t>
        </is>
      </c>
      <c r="C164" s="7">
        <v>1</v>
      </c>
      <c r="D164" s="3" t="inlineStr">
        <is>
          <t xml:space="preserve">Chefe da Unidade de Segurança Cibernética</t>
        </is>
      </c>
      <c r="E164" s="3" t="inlineStr">
        <is>
          <t xml:space="preserve">usc@codevasf.gov.br</t>
        </is>
      </c>
      <c r="F164" s="3" t="inlineStr">
        <is>
          <t xml:space="preserve">(61) 2028-5063</t>
        </is>
      </c>
      <c r="G164" s="3" t="inlineStr">
        <is>
          <t xml:space="preserve">AA/GTI/USC</t>
        </is>
      </c>
    </row>
    <row r="165">
      <c r="A165" s="3" t="inlineStr">
        <is>
          <t xml:space="preserve">EQP-164</t>
        </is>
      </c>
      <c r="B165" s="3" t="inlineStr">
        <is>
          <t xml:space="preserve">MS-04 › PP-04</t>
        </is>
      </c>
      <c r="C165" s="7">
        <v>2</v>
      </c>
      <c r="D165" s="3" t="inlineStr">
        <is>
          <t xml:space="preserve">Edila de Franca A. Galdino</t>
        </is>
      </c>
      <c r="E165" s="3" t="inlineStr">
        <is>
          <t xml:space="preserve">edila.galdino@codevasf.gov.br</t>
        </is>
      </c>
      <c r="F165" s="3" t="inlineStr">
        <is>
          <t xml:space="preserve">(61) 2028-4481</t>
        </is>
      </c>
      <c r="G165" s="3" t="inlineStr">
        <is>
          <t xml:space="preserve">PR/GB</t>
        </is>
      </c>
    </row>
    <row r="166">
      <c r="A166" s="3" t="inlineStr">
        <is>
          <t xml:space="preserve">EQP-165</t>
        </is>
      </c>
      <c r="B166" s="3" t="inlineStr">
        <is>
          <t xml:space="preserve">MS-04 › PP-04</t>
        </is>
      </c>
      <c r="C166" s="7">
        <v>3</v>
      </c>
      <c r="D166" s="3" t="inlineStr">
        <is>
          <t xml:space="preserve">Gerente de Tecnologia da Informação</t>
        </is>
      </c>
      <c r="E166" s="3" t="inlineStr">
        <is>
          <t xml:space="preserve">gti@codevasf.gov.br</t>
        </is>
      </c>
      <c r="F166" s="3" t="inlineStr">
        <is>
          <t xml:space="preserve">(61) 2028-5049</t>
        </is>
      </c>
      <c r="G166" s="3" t="inlineStr">
        <is>
          <t xml:space="preserve">AA/GTI</t>
        </is>
      </c>
    </row>
    <row r="167">
      <c r="A167" s="3" t="inlineStr">
        <is>
          <t xml:space="preserve">EQP-166</t>
        </is>
      </c>
      <c r="B167" s="3" t="inlineStr">
        <is>
          <t xml:space="preserve">MS-05 › PP-01</t>
        </is>
      </c>
      <c r="C167" s="7">
        <v>1</v>
      </c>
      <c r="D167" s="3" t="inlineStr">
        <is>
          <t xml:space="preserve">Chefe da Unidade de Programação e Execução Financeira</t>
        </is>
      </c>
      <c r="E167" s="3" t="inlineStr">
        <is>
          <t xml:space="preserve">uef@codevasf.gov.br</t>
        </is>
      </c>
      <c r="F167" s="3" t="inlineStr">
        <is>
          <t xml:space="preserve">(61) 2028-5133</t>
        </is>
      </c>
      <c r="G167" s="3" t="inlineStr">
        <is>
          <t xml:space="preserve">AE/GFN/UEF</t>
        </is>
      </c>
    </row>
    <row r="168">
      <c r="A168" s="3" t="inlineStr">
        <is>
          <t xml:space="preserve">EQP-167</t>
        </is>
      </c>
      <c r="B168" s="3" t="inlineStr">
        <is>
          <t xml:space="preserve">MS-05 › PP-01</t>
        </is>
      </c>
      <c r="C168" s="7">
        <v>2</v>
      </c>
      <c r="D168" s="3" t="inlineStr">
        <is>
          <t xml:space="preserve">Rodrigo Yoshiaki Kuriyama</t>
        </is>
      </c>
      <c r="E168" s="3" t="inlineStr">
        <is>
          <t xml:space="preserve">rodrigo.kuriyama@codevasf.gov.br</t>
        </is>
      </c>
      <c r="F168" s="3" t="inlineStr">
        <is>
          <t xml:space="preserve">(61) 2028-4465</t>
        </is>
      </c>
      <c r="G168" s="3" t="inlineStr">
        <is>
          <t xml:space="preserve">AI/GAP</t>
        </is>
      </c>
    </row>
    <row r="169">
      <c r="A169" s="3" t="inlineStr">
        <is>
          <t xml:space="preserve">EQP-168</t>
        </is>
      </c>
      <c r="B169" s="3" t="inlineStr">
        <is>
          <t xml:space="preserve">MS-05 › PP-01</t>
        </is>
      </c>
      <c r="C169" s="7">
        <v>3</v>
      </c>
      <c r="D169" s="3" t="inlineStr">
        <is>
          <t xml:space="preserve">Gerente de Finanças</t>
        </is>
      </c>
      <c r="E169" s="3" t="inlineStr">
        <is>
          <t xml:space="preserve">gfn@codevasf.gov.br</t>
        </is>
      </c>
      <c r="F169" s="3" t="inlineStr">
        <is>
          <t xml:space="preserve">(61) 2028-5126</t>
        </is>
      </c>
      <c r="G169" s="3" t="inlineStr">
        <is>
          <t xml:space="preserve">AE/GFN</t>
        </is>
      </c>
    </row>
    <row r="170">
      <c r="A170" s="3" t="inlineStr">
        <is>
          <t xml:space="preserve">EQP-169</t>
        </is>
      </c>
      <c r="B170" s="3" t="inlineStr">
        <is>
          <t xml:space="preserve">MS-05 › PP-02</t>
        </is>
      </c>
      <c r="C170" s="7">
        <v>1</v>
      </c>
      <c r="D170" s="3" t="inlineStr">
        <is>
          <t xml:space="preserve">Gerente de Finanças</t>
        </is>
      </c>
      <c r="E170" s="3" t="inlineStr">
        <is>
          <t xml:space="preserve">gfn@codevasf.gov.br</t>
        </is>
      </c>
      <c r="F170" s="3" t="inlineStr">
        <is>
          <t xml:space="preserve">(61) 2028-5126</t>
        </is>
      </c>
      <c r="G170" s="3" t="inlineStr">
        <is>
          <t xml:space="preserve">AE/GFN</t>
        </is>
      </c>
    </row>
    <row r="171">
      <c r="A171" s="3" t="inlineStr">
        <is>
          <t xml:space="preserve">EQP-170</t>
        </is>
      </c>
      <c r="B171" s="3" t="inlineStr">
        <is>
          <t xml:space="preserve">MS-05 › PP-02</t>
        </is>
      </c>
      <c r="C171" s="7">
        <v>2</v>
      </c>
      <c r="D171" s="3" t="inlineStr">
        <is>
          <t xml:space="preserve">Aroldo Mauro de Sena Junior</t>
        </is>
      </c>
      <c r="E171" s="3" t="inlineStr">
        <is>
          <t xml:space="preserve">aroldo.sena.junior@codevasf.gov.br</t>
        </is>
      </c>
      <c r="F171" s="3" t="inlineStr">
        <is>
          <t xml:space="preserve">(61) 2028-4482</t>
        </is>
      </c>
      <c r="G171" s="3" t="inlineStr">
        <is>
          <t xml:space="preserve">1ª/SR</t>
        </is>
      </c>
    </row>
    <row r="172">
      <c r="A172" s="3" t="inlineStr">
        <is>
          <t xml:space="preserve">EQP-171</t>
        </is>
      </c>
      <c r="B172" s="3" t="inlineStr">
        <is>
          <t xml:space="preserve">MS-05 › PP-02</t>
        </is>
      </c>
      <c r="C172" s="7">
        <v>3</v>
      </c>
      <c r="D172" s="3" t="inlineStr">
        <is>
          <t xml:space="preserve">Chefe da Assessoria Jurídica</t>
        </is>
      </c>
      <c r="E172" s="3" t="inlineStr">
        <is>
          <t xml:space="preserve">aj@codevasf.gov.br</t>
        </is>
      </c>
      <c r="F172" s="3" t="inlineStr">
        <is>
          <t xml:space="preserve">(61) 2028-5301</t>
        </is>
      </c>
      <c r="G172" s="3" t="inlineStr">
        <is>
          <t xml:space="preserve">PR/AJ</t>
        </is>
      </c>
    </row>
    <row r="173">
      <c r="A173" s="3" t="inlineStr">
        <is>
          <t xml:space="preserve">EQP-172</t>
        </is>
      </c>
      <c r="B173" s="3" t="inlineStr">
        <is>
          <t xml:space="preserve">MS-05 › PP-03</t>
        </is>
      </c>
      <c r="C173" s="7">
        <v>1</v>
      </c>
      <c r="D173" s="3" t="inlineStr">
        <is>
          <t xml:space="preserve">Chefe da Unidade de Execução Orçamentária</t>
        </is>
      </c>
      <c r="E173" s="3" t="inlineStr">
        <is>
          <t xml:space="preserve">ueo@codevasf.gov.br</t>
        </is>
      </c>
      <c r="F173" s="3" t="inlineStr">
        <is>
          <t xml:space="preserve">(61) 2028-5147</t>
        </is>
      </c>
      <c r="G173" s="3" t="inlineStr">
        <is>
          <t xml:space="preserve">AE/GGO/UEO</t>
        </is>
      </c>
    </row>
    <row r="174">
      <c r="A174" s="3" t="inlineStr">
        <is>
          <t xml:space="preserve">EQP-173</t>
        </is>
      </c>
      <c r="B174" s="3" t="inlineStr">
        <is>
          <t xml:space="preserve">MS-05 › PP-03</t>
        </is>
      </c>
      <c r="C174" s="7">
        <v>2</v>
      </c>
      <c r="D174" s="3" t="inlineStr">
        <is>
          <t xml:space="preserve">Helton Pereira Paiva da Cruz</t>
        </is>
      </c>
      <c r="E174" s="3" t="inlineStr">
        <is>
          <t xml:space="preserve">helton.cruz@codevasf.gov.br</t>
        </is>
      </c>
      <c r="F174" s="3" t="inlineStr">
        <is>
          <t xml:space="preserve">(61) 2028-4483</t>
        </is>
      </c>
      <c r="G174" s="3" t="inlineStr">
        <is>
          <t xml:space="preserve">2ª/SR</t>
        </is>
      </c>
    </row>
    <row r="175">
      <c r="A175" s="3" t="inlineStr">
        <is>
          <t xml:space="preserve">EQP-174</t>
        </is>
      </c>
      <c r="B175" s="3" t="inlineStr">
        <is>
          <t xml:space="preserve">MS-05 › PP-03</t>
        </is>
      </c>
      <c r="C175" s="7">
        <v>3</v>
      </c>
      <c r="D175" s="3" t="inlineStr">
        <is>
          <t xml:space="preserve">Gerente de Gestão Orçamentária</t>
        </is>
      </c>
      <c r="E175" s="3" t="inlineStr">
        <is>
          <t xml:space="preserve">ggo@codevasf.gov.br</t>
        </is>
      </c>
      <c r="F175" s="3" t="inlineStr">
        <is>
          <t xml:space="preserve">(61) 2028-5140</t>
        </is>
      </c>
      <c r="G175" s="3" t="inlineStr">
        <is>
          <t xml:space="preserve">AE/GGO</t>
        </is>
      </c>
    </row>
    <row r="176">
      <c r="A176" s="3" t="inlineStr">
        <is>
          <t xml:space="preserve">EQP-175</t>
        </is>
      </c>
      <c r="B176" s="3" t="inlineStr">
        <is>
          <t xml:space="preserve">MS-05 › PP-04</t>
        </is>
      </c>
      <c r="C176" s="7">
        <v>1</v>
      </c>
      <c r="D176" s="3" t="inlineStr">
        <is>
          <t xml:space="preserve">Gerente de Contabilidade</t>
        </is>
      </c>
      <c r="E176" s="3" t="inlineStr">
        <is>
          <t xml:space="preserve">gcb@codevasf.gov.br</t>
        </is>
      </c>
      <c r="F176" s="3" t="inlineStr">
        <is>
          <t xml:space="preserve">(61) 2028-5119</t>
        </is>
      </c>
      <c r="G176" s="3" t="inlineStr">
        <is>
          <t xml:space="preserve">AE/GCB</t>
        </is>
      </c>
    </row>
    <row r="177">
      <c r="A177" s="3" t="inlineStr">
        <is>
          <t xml:space="preserve">EQP-176</t>
        </is>
      </c>
      <c r="B177" s="3" t="inlineStr">
        <is>
          <t xml:space="preserve">MS-05 › PP-04</t>
        </is>
      </c>
      <c r="C177" s="7">
        <v>2</v>
      </c>
      <c r="D177" s="3" t="inlineStr">
        <is>
          <t xml:space="preserve">Oscalmi Porto Freitas</t>
        </is>
      </c>
      <c r="E177" s="3" t="inlineStr">
        <is>
          <t xml:space="preserve">oscalmi.freitas@codevasf.gov.br</t>
        </is>
      </c>
      <c r="F177" s="3" t="inlineStr">
        <is>
          <t xml:space="preserve">(61) 2028-4466</t>
        </is>
      </c>
      <c r="G177" s="3" t="inlineStr">
        <is>
          <t xml:space="preserve">AI/GEE</t>
        </is>
      </c>
    </row>
    <row r="178">
      <c r="A178" s="3" t="inlineStr">
        <is>
          <t xml:space="preserve">EQP-177</t>
        </is>
      </c>
      <c r="B178" s="3" t="inlineStr">
        <is>
          <t xml:space="preserve">MS-05 › PP-04</t>
        </is>
      </c>
      <c r="C178" s="7">
        <v>3</v>
      </c>
      <c r="D178" s="3" t="inlineStr">
        <is>
          <t xml:space="preserve">Gerente de Finanças</t>
        </is>
      </c>
      <c r="E178" s="3" t="inlineStr">
        <is>
          <t xml:space="preserve">gfn@codevasf.gov.br</t>
        </is>
      </c>
      <c r="F178" s="3" t="inlineStr">
        <is>
          <t xml:space="preserve">(61) 2028-5126</t>
        </is>
      </c>
      <c r="G178" s="3" t="inlineStr">
        <is>
          <t xml:space="preserve">AE/GFN</t>
        </is>
      </c>
    </row>
    <row r="179">
      <c r="A179" s="3" t="inlineStr">
        <is>
          <t xml:space="preserve">EQP-178</t>
        </is>
      </c>
      <c r="B179" s="3" t="inlineStr">
        <is>
          <t xml:space="preserve">MS-05 › PP-05</t>
        </is>
      </c>
      <c r="C179" s="7">
        <v>1</v>
      </c>
      <c r="D179" s="3" t="inlineStr">
        <is>
          <t xml:space="preserve">Gerente de Contabilidade</t>
        </is>
      </c>
      <c r="E179" s="3" t="inlineStr">
        <is>
          <t xml:space="preserve">gcb@codevasf.gov.br</t>
        </is>
      </c>
      <c r="F179" s="3" t="inlineStr">
        <is>
          <t xml:space="preserve">(61) 2028-5119</t>
        </is>
      </c>
      <c r="G179" s="3" t="inlineStr">
        <is>
          <t xml:space="preserve">AE/GCB</t>
        </is>
      </c>
    </row>
    <row r="180">
      <c r="A180" s="3" t="inlineStr">
        <is>
          <t xml:space="preserve">EQP-179</t>
        </is>
      </c>
      <c r="B180" s="3" t="inlineStr">
        <is>
          <t xml:space="preserve">MS-05 › PP-05</t>
        </is>
      </c>
      <c r="C180" s="7">
        <v>2</v>
      </c>
      <c r="D180" s="3" t="inlineStr">
        <is>
          <t xml:space="preserve">Manoel Wilker Alves da Silva</t>
        </is>
      </c>
      <c r="E180" s="3" t="inlineStr">
        <is>
          <t xml:space="preserve">manoel.silva@codevasf.gov.br</t>
        </is>
      </c>
      <c r="F180" s="3" t="inlineStr">
        <is>
          <t xml:space="preserve">(61) 2028-4484</t>
        </is>
      </c>
      <c r="G180" s="3" t="inlineStr">
        <is>
          <t xml:space="preserve">3ª/SR</t>
        </is>
      </c>
    </row>
    <row r="181">
      <c r="A181" s="3" t="inlineStr">
        <is>
          <t xml:space="preserve">EQP-180</t>
        </is>
      </c>
      <c r="B181" s="3" t="inlineStr">
        <is>
          <t xml:space="preserve">MS-05 › PP-05</t>
        </is>
      </c>
      <c r="C181" s="7">
        <v>3</v>
      </c>
      <c r="D181" s="3" t="inlineStr">
        <is>
          <t xml:space="preserve">Chefe da Unidade de Programação e Execução Financeira</t>
        </is>
      </c>
      <c r="E181" s="3" t="inlineStr">
        <is>
          <t xml:space="preserve">uef@codevasf.gov.br</t>
        </is>
      </c>
      <c r="F181" s="3" t="inlineStr">
        <is>
          <t xml:space="preserve">(61) 2028-5133</t>
        </is>
      </c>
      <c r="G181" s="3" t="inlineStr">
        <is>
          <t xml:space="preserve">AE/GFN/UEF</t>
        </is>
      </c>
    </row>
    <row r="182">
      <c r="A182" s="3" t="inlineStr">
        <is>
          <t xml:space="preserve">EQP-181</t>
        </is>
      </c>
      <c r="B182" s="3" t="inlineStr">
        <is>
          <t xml:space="preserve">MS-05 › PP-06</t>
        </is>
      </c>
      <c r="C182" s="7">
        <v>1</v>
      </c>
      <c r="D182" s="3" t="inlineStr">
        <is>
          <t xml:space="preserve">Gerente de Gestão Orçamentária</t>
        </is>
      </c>
      <c r="E182" s="3" t="inlineStr">
        <is>
          <t xml:space="preserve">ggo@codevasf.gov.br</t>
        </is>
      </c>
      <c r="F182" s="3" t="inlineStr">
        <is>
          <t xml:space="preserve">(61) 2028-5140</t>
        </is>
      </c>
      <c r="G182" s="3" t="inlineStr">
        <is>
          <t xml:space="preserve">AE/GGO</t>
        </is>
      </c>
    </row>
    <row r="183">
      <c r="A183" s="3" t="inlineStr">
        <is>
          <t xml:space="preserve">EQP-182</t>
        </is>
      </c>
      <c r="B183" s="3" t="inlineStr">
        <is>
          <t xml:space="preserve">MS-05 › PP-06</t>
        </is>
      </c>
      <c r="C183" s="7">
        <v>2</v>
      </c>
      <c r="D183" s="3" t="inlineStr">
        <is>
          <t xml:space="preserve">Thiago Freitas de Porfirio Sousa</t>
        </is>
      </c>
      <c r="E183" s="3" t="inlineStr">
        <is>
          <t xml:space="preserve">thiago.sousa@codevasf.gov.br</t>
        </is>
      </c>
      <c r="F183" s="3" t="inlineStr">
        <is>
          <t xml:space="preserve">(61) 2028-4467</t>
        </is>
      </c>
      <c r="G183" s="3" t="inlineStr">
        <is>
          <t xml:space="preserve">AI/GGE</t>
        </is>
      </c>
    </row>
    <row r="184">
      <c r="A184" s="3" t="inlineStr">
        <is>
          <t xml:space="preserve">EQP-183</t>
        </is>
      </c>
      <c r="B184" s="3" t="inlineStr">
        <is>
          <t xml:space="preserve">MS-05 › PP-06</t>
        </is>
      </c>
      <c r="C184" s="7">
        <v>3</v>
      </c>
      <c r="D184" s="3" t="inlineStr">
        <is>
          <t xml:space="preserve">Gerente de Finanças</t>
        </is>
      </c>
      <c r="E184" s="3" t="inlineStr">
        <is>
          <t xml:space="preserve">gfn@codevasf.gov.br</t>
        </is>
      </c>
      <c r="F184" s="3" t="inlineStr">
        <is>
          <t xml:space="preserve">(61) 2028-5126</t>
        </is>
      </c>
      <c r="G184" s="3" t="inlineStr">
        <is>
          <t xml:space="preserve">AE/GFN</t>
        </is>
      </c>
    </row>
    <row r="185">
      <c r="A185" s="3" t="inlineStr">
        <is>
          <t xml:space="preserve">EQP-184</t>
        </is>
      </c>
      <c r="B185" s="3" t="inlineStr">
        <is>
          <t xml:space="preserve">MS-05 › PP-07</t>
        </is>
      </c>
      <c r="C185" s="7">
        <v>1</v>
      </c>
      <c r="D185" s="3" t="inlineStr">
        <is>
          <t xml:space="preserve">Gerente de Contabilidade</t>
        </is>
      </c>
      <c r="E185" s="3" t="inlineStr">
        <is>
          <t xml:space="preserve">gcb@codevasf.gov.br</t>
        </is>
      </c>
      <c r="F185" s="3" t="inlineStr">
        <is>
          <t xml:space="preserve">(61) 2028-5119</t>
        </is>
      </c>
      <c r="G185" s="3" t="inlineStr">
        <is>
          <t xml:space="preserve">AE/GCB</t>
        </is>
      </c>
    </row>
    <row r="186">
      <c r="A186" s="3" t="inlineStr">
        <is>
          <t xml:space="preserve">EQP-185</t>
        </is>
      </c>
      <c r="B186" s="3" t="inlineStr">
        <is>
          <t xml:space="preserve">MS-05 › PP-07</t>
        </is>
      </c>
      <c r="C186" s="7">
        <v>2</v>
      </c>
      <c r="D186" s="3" t="inlineStr">
        <is>
          <t xml:space="preserve">Glauco Francisco Rodrigues Santos</t>
        </is>
      </c>
      <c r="E186" s="3" t="inlineStr">
        <is>
          <t xml:space="preserve">glauco.santos@codevasf.gov.br</t>
        </is>
      </c>
      <c r="F186" s="3" t="inlineStr">
        <is>
          <t xml:space="preserve">(61) 2028-4485</t>
        </is>
      </c>
      <c r="G186" s="3" t="inlineStr">
        <is>
          <t xml:space="preserve">4ª/SR</t>
        </is>
      </c>
    </row>
    <row r="187">
      <c r="A187" s="3" t="inlineStr">
        <is>
          <t xml:space="preserve">EQP-186</t>
        </is>
      </c>
      <c r="B187" s="3" t="inlineStr">
        <is>
          <t xml:space="preserve">MS-05 › PP-07</t>
        </is>
      </c>
      <c r="C187" s="7">
        <v>3</v>
      </c>
      <c r="D187" s="3" t="inlineStr">
        <is>
          <t xml:space="preserve">Chefe da Auditoria Interna</t>
        </is>
      </c>
      <c r="E187" s="3" t="inlineStr">
        <is>
          <t xml:space="preserve">aud@codevasf.gov.br</t>
        </is>
      </c>
      <c r="F187" s="3" t="inlineStr">
        <is>
          <t xml:space="preserve">(61) 2028-5273</t>
        </is>
      </c>
      <c r="G187" s="3" t="inlineStr">
        <is>
          <t xml:space="preserve">Consad/AUD</t>
        </is>
      </c>
    </row>
    <row r="188">
      <c r="A188" s="3" t="inlineStr">
        <is>
          <t xml:space="preserve">EQP-187</t>
        </is>
      </c>
      <c r="B188" s="3" t="inlineStr">
        <is>
          <t xml:space="preserve">MS-06 › PP-01</t>
        </is>
      </c>
      <c r="C188" s="7">
        <v>1</v>
      </c>
      <c r="D188" s="3" t="inlineStr">
        <is>
          <t xml:space="preserve">Chefe da Assessoria Jurídica</t>
        </is>
      </c>
      <c r="E188" s="3" t="inlineStr">
        <is>
          <t xml:space="preserve">aj@codevasf.gov.br</t>
        </is>
      </c>
      <c r="F188" s="3" t="inlineStr">
        <is>
          <t xml:space="preserve">(61) 2028-5301</t>
        </is>
      </c>
      <c r="G188" s="3" t="inlineStr">
        <is>
          <t xml:space="preserve">PR/AJ</t>
        </is>
      </c>
    </row>
    <row r="189">
      <c r="A189" s="3" t="inlineStr">
        <is>
          <t xml:space="preserve">EQP-188</t>
        </is>
      </c>
      <c r="B189" s="3" t="inlineStr">
        <is>
          <t xml:space="preserve">MS-06 › PP-01</t>
        </is>
      </c>
      <c r="C189" s="7">
        <v>2</v>
      </c>
      <c r="D189" s="3" t="inlineStr">
        <is>
          <t xml:space="preserve">Roberto Cavalcante Silva Machado</t>
        </is>
      </c>
      <c r="E189" s="3" t="inlineStr">
        <is>
          <t xml:space="preserve">roberto.machado@codevasf.gov.br</t>
        </is>
      </c>
      <c r="F189" s="3" t="inlineStr">
        <is>
          <t xml:space="preserve">(61) 2028-4486</t>
        </is>
      </c>
      <c r="G189" s="3" t="inlineStr">
        <is>
          <t xml:space="preserve">5ª/SR</t>
        </is>
      </c>
    </row>
    <row r="190">
      <c r="A190" s="3" t="inlineStr">
        <is>
          <t xml:space="preserve">EQP-189</t>
        </is>
      </c>
      <c r="B190" s="3" t="inlineStr">
        <is>
          <t xml:space="preserve">MS-06 › PP-01</t>
        </is>
      </c>
      <c r="C190" s="7">
        <v>3</v>
      </c>
      <c r="D190" s="3" t="inlineStr">
        <is>
          <t xml:space="preserve">Secretário de Licitações e Contratos</t>
        </is>
      </c>
      <c r="E190" s="3" t="inlineStr">
        <is>
          <t xml:space="preserve">slc@codevasf.gov.br</t>
        </is>
      </c>
      <c r="F190" s="3" t="inlineStr">
        <is>
          <t xml:space="preserve">(61) 2028-4400</t>
        </is>
      </c>
      <c r="G190" s="3" t="inlineStr">
        <is>
          <t xml:space="preserve">PR/SLC</t>
        </is>
      </c>
    </row>
    <row r="191">
      <c r="A191" s="3" t="inlineStr">
        <is>
          <t xml:space="preserve">EQP-190</t>
        </is>
      </c>
      <c r="B191" s="3" t="inlineStr">
        <is>
          <t xml:space="preserve">MS-06 › PP-02</t>
        </is>
      </c>
      <c r="C191" s="7">
        <v>1</v>
      </c>
      <c r="D191" s="3" t="inlineStr">
        <is>
          <t xml:space="preserve">Chefe da Assessoria Jurídica</t>
        </is>
      </c>
      <c r="E191" s="3" t="inlineStr">
        <is>
          <t xml:space="preserve">aj@codevasf.gov.br</t>
        </is>
      </c>
      <c r="F191" s="3" t="inlineStr">
        <is>
          <t xml:space="preserve">(61) 2028-5301</t>
        </is>
      </c>
      <c r="G191" s="3" t="inlineStr">
        <is>
          <t xml:space="preserve">PR/AJ</t>
        </is>
      </c>
    </row>
    <row r="192">
      <c r="A192" s="3" t="inlineStr">
        <is>
          <t xml:space="preserve">EQP-191</t>
        </is>
      </c>
      <c r="B192" s="3" t="inlineStr">
        <is>
          <t xml:space="preserve">MS-06 › PP-02</t>
        </is>
      </c>
      <c r="C192" s="7">
        <v>2</v>
      </c>
      <c r="D192" s="3" t="inlineStr">
        <is>
          <t xml:space="preserve">Rafael Andrade Duarte</t>
        </is>
      </c>
      <c r="E192" s="3" t="inlineStr">
        <is>
          <t xml:space="preserve">rafael.duarte@codevasf.gov.br</t>
        </is>
      </c>
      <c r="F192" s="3" t="inlineStr">
        <is>
          <t xml:space="preserve">(61) 2028-4487</t>
        </is>
      </c>
      <c r="G192" s="3" t="inlineStr">
        <is>
          <t xml:space="preserve">6ª/SR</t>
        </is>
      </c>
    </row>
    <row r="193">
      <c r="A193" s="3" t="inlineStr">
        <is>
          <t xml:space="preserve">EQP-192</t>
        </is>
      </c>
      <c r="B193" s="3" t="inlineStr">
        <is>
          <t xml:space="preserve">MS-06 › PP-02</t>
        </is>
      </c>
      <c r="C193" s="7">
        <v>3</v>
      </c>
      <c r="D193" s="3" t="inlineStr">
        <is>
          <t xml:space="preserve">Gerente de Gestão de Pessoas</t>
        </is>
      </c>
      <c r="E193" s="3" t="inlineStr">
        <is>
          <t xml:space="preserve">ggp@codevasf.gov.br</t>
        </is>
      </c>
      <c r="F193" s="3" t="inlineStr">
        <is>
          <t xml:space="preserve">(61) 2028-5000</t>
        </is>
      </c>
      <c r="G193" s="3" t="inlineStr">
        <is>
          <t xml:space="preserve">AA/GGP</t>
        </is>
      </c>
    </row>
    <row r="194">
      <c r="A194" s="3" t="inlineStr">
        <is>
          <t xml:space="preserve">EQP-193</t>
        </is>
      </c>
      <c r="B194" s="3" t="inlineStr">
        <is>
          <t xml:space="preserve">MS-07 › PP-01</t>
        </is>
      </c>
      <c r="C194" s="7">
        <v>1</v>
      </c>
      <c r="D194" s="3" t="inlineStr">
        <is>
          <t xml:space="preserve">Vanessa Torres Almeida</t>
        </is>
      </c>
      <c r="E194" s="3" t="inlineStr">
        <is>
          <t xml:space="preserve">vanessa.almeida@codevasf.gov.br</t>
        </is>
      </c>
      <c r="F194" s="3" t="inlineStr">
        <is>
          <t xml:space="preserve">(61) 2028-4521</t>
        </is>
      </c>
      <c r="G194" s="3" t="inlineStr">
        <is>
          <t xml:space="preserve">AA/GLC</t>
        </is>
      </c>
    </row>
    <row r="195">
      <c r="A195" s="3" t="inlineStr">
        <is>
          <t xml:space="preserve">EQP-194</t>
        </is>
      </c>
      <c r="B195" s="3" t="inlineStr">
        <is>
          <t xml:space="preserve">MS-07 › PP-01</t>
        </is>
      </c>
      <c r="C195" s="7">
        <v>2</v>
      </c>
      <c r="D195" s="3" t="inlineStr">
        <is>
          <t xml:space="preserve">Jefferson Fernandes dos S. Dutra</t>
        </is>
      </c>
      <c r="E195" s="3" t="inlineStr">
        <is>
          <t xml:space="preserve">jefferson.dutra@codevasf.gov.br</t>
        </is>
      </c>
      <c r="F195" s="3" t="inlineStr">
        <is>
          <t xml:space="preserve">(61) 2028-4493</t>
        </is>
      </c>
      <c r="G195" s="3" t="inlineStr">
        <is>
          <t xml:space="preserve">12ª/SR</t>
        </is>
      </c>
    </row>
    <row r="196">
      <c r="A196" s="3" t="inlineStr">
        <is>
          <t xml:space="preserve">EQP-195</t>
        </is>
      </c>
      <c r="B196" s="3" t="inlineStr">
        <is>
          <t xml:space="preserve">MS-07 › PP-01</t>
        </is>
      </c>
      <c r="C196" s="7">
        <v>3</v>
      </c>
      <c r="D196" s="3" t="inlineStr">
        <is>
          <t xml:space="preserve">Gerente de Tecnologia da Informação</t>
        </is>
      </c>
      <c r="E196" s="3" t="inlineStr">
        <is>
          <t xml:space="preserve">gti@codevasf.gov.br</t>
        </is>
      </c>
      <c r="F196" s="3" t="inlineStr">
        <is>
          <t xml:space="preserve">(61) 2028-4400</t>
        </is>
      </c>
      <c r="G196" s="3" t="inlineStr">
        <is>
          <t xml:space="preserve">AA/GTI</t>
        </is>
      </c>
    </row>
    <row r="197">
      <c r="A197" s="3" t="inlineStr">
        <is>
          <t xml:space="preserve">EQP-196</t>
        </is>
      </c>
      <c r="B197" s="3" t="inlineStr">
        <is>
          <t xml:space="preserve">MS-07 › PP-02</t>
        </is>
      </c>
      <c r="C197" s="7">
        <v>1</v>
      </c>
      <c r="D197" s="3" t="inlineStr">
        <is>
          <t xml:space="preserve">Vanessa Torres Almeida</t>
        </is>
      </c>
      <c r="E197" s="3" t="inlineStr">
        <is>
          <t xml:space="preserve">vanessa.almeida@codevasf.gov.br</t>
        </is>
      </c>
      <c r="F197" s="3" t="inlineStr">
        <is>
          <t xml:space="preserve">(61) 2028-4521</t>
        </is>
      </c>
      <c r="G197" s="3" t="inlineStr">
        <is>
          <t xml:space="preserve">AA/GLC</t>
        </is>
      </c>
    </row>
    <row r="198">
      <c r="A198" s="3" t="inlineStr">
        <is>
          <t xml:space="preserve">EQP-197</t>
        </is>
      </c>
      <c r="B198" s="3" t="inlineStr">
        <is>
          <t xml:space="preserve">MS-07 › PP-02</t>
        </is>
      </c>
      <c r="C198" s="7">
        <v>2</v>
      </c>
      <c r="D198" s="3" t="inlineStr">
        <is>
          <t xml:space="preserve">Henrique Guelber Barros</t>
        </is>
      </c>
      <c r="E198" s="3" t="inlineStr">
        <is>
          <t xml:space="preserve">henrique.barros@codevasf.gov.br</t>
        </is>
      </c>
      <c r="F198" s="3" t="inlineStr">
        <is>
          <t xml:space="preserve">(61) 2028-4494</t>
        </is>
      </c>
      <c r="G198" s="3" t="inlineStr">
        <is>
          <t xml:space="preserve">13ª/SR</t>
        </is>
      </c>
    </row>
    <row r="199">
      <c r="A199" s="3" t="inlineStr">
        <is>
          <t xml:space="preserve">EQP-198</t>
        </is>
      </c>
      <c r="B199" s="3" t="inlineStr">
        <is>
          <t xml:space="preserve">MS-07 › PP-02</t>
        </is>
      </c>
      <c r="C199" s="7">
        <v>3</v>
      </c>
      <c r="D199" s="3" t="inlineStr">
        <is>
          <t xml:space="preserve">Gerente de Tecnologia da Informação</t>
        </is>
      </c>
      <c r="E199" s="3" t="inlineStr">
        <is>
          <t xml:space="preserve">gti@codevasf.gov.br</t>
        </is>
      </c>
      <c r="F199" s="3" t="inlineStr">
        <is>
          <t xml:space="preserve">(61) 2028-4400</t>
        </is>
      </c>
      <c r="G199" s="3" t="inlineStr">
        <is>
          <t xml:space="preserve">AA/GTI</t>
        </is>
      </c>
    </row>
    <row r="200">
      <c r="A200" s="3" t="inlineStr">
        <is>
          <t xml:space="preserve">EQP-199</t>
        </is>
      </c>
      <c r="B200" s="3" t="inlineStr">
        <is>
          <t xml:space="preserve">MS-07 › PP-03</t>
        </is>
      </c>
      <c r="C200" s="7">
        <v>1</v>
      </c>
      <c r="D200" s="3" t="inlineStr">
        <is>
          <t xml:space="preserve">Gerente de Custos</t>
        </is>
      </c>
      <c r="E200" s="3" t="inlineStr">
        <is>
          <t xml:space="preserve">gct@codevasf.gov.br</t>
        </is>
      </c>
      <c r="F200" s="3" t="inlineStr">
        <is>
          <t xml:space="preserve">(61) 2028-5182</t>
        </is>
      </c>
      <c r="G200" s="3" t="inlineStr">
        <is>
          <t xml:space="preserve">AG/GCT</t>
        </is>
      </c>
    </row>
    <row r="201">
      <c r="A201" s="3" t="inlineStr">
        <is>
          <t xml:space="preserve">EQP-200</t>
        </is>
      </c>
      <c r="B201" s="3" t="inlineStr">
        <is>
          <t xml:space="preserve">MS-07 › PP-03</t>
        </is>
      </c>
      <c r="C201" s="7">
        <v>2</v>
      </c>
      <c r="D201" s="3" t="inlineStr">
        <is>
          <t xml:space="preserve">José Eduardo Lopes Franco</t>
        </is>
      </c>
      <c r="E201" s="3" t="inlineStr">
        <is>
          <t xml:space="preserve">jose.franco@codevasf.gov.br</t>
        </is>
      </c>
      <c r="F201" s="3" t="inlineStr">
        <is>
          <t xml:space="preserve">(61) 2028-4468</t>
        </is>
      </c>
      <c r="G201" s="3" t="inlineStr">
        <is>
          <t xml:space="preserve">AI/GOM</t>
        </is>
      </c>
    </row>
    <row r="202">
      <c r="A202" s="3" t="inlineStr">
        <is>
          <t xml:space="preserve">EQP-201</t>
        </is>
      </c>
      <c r="B202" s="3" t="inlineStr">
        <is>
          <t xml:space="preserve">MS-07 › PP-03</t>
        </is>
      </c>
      <c r="C202" s="7">
        <v>3</v>
      </c>
      <c r="D202" s="3" t="inlineStr">
        <is>
          <t xml:space="preserve">Gerente de Estudos e Projetos</t>
        </is>
      </c>
      <c r="E202" s="3" t="inlineStr">
        <is>
          <t xml:space="preserve">gep@codevasf.gov.br</t>
        </is>
      </c>
      <c r="F202" s="3" t="inlineStr">
        <is>
          <t xml:space="preserve">(61) 2028-4400</t>
        </is>
      </c>
      <c r="G202" s="3" t="inlineStr">
        <is>
          <t xml:space="preserve">AD/GEP</t>
        </is>
      </c>
    </row>
    <row r="203">
      <c r="A203" s="3" t="inlineStr">
        <is>
          <t xml:space="preserve">EQP-202</t>
        </is>
      </c>
      <c r="B203" s="3" t="inlineStr">
        <is>
          <t xml:space="preserve">MS-08 › PP-01</t>
        </is>
      </c>
      <c r="C203" s="7">
        <v>1</v>
      </c>
      <c r="D203" s="3" t="inlineStr">
        <is>
          <t xml:space="preserve">Chefe da Unidade de Licenciamento Ambiental</t>
        </is>
      </c>
      <c r="E203" s="3" t="inlineStr">
        <is>
          <t xml:space="preserve">ula@codevasf.gov.br</t>
        </is>
      </c>
      <c r="F203" s="3" t="inlineStr">
        <is>
          <t xml:space="preserve">(61) 2028-5196</t>
        </is>
      </c>
      <c r="G203" s="3" t="inlineStr">
        <is>
          <t xml:space="preserve">AG/GMA/ULA</t>
        </is>
      </c>
    </row>
    <row r="204">
      <c r="A204" s="3" t="inlineStr">
        <is>
          <t xml:space="preserve">EQP-203</t>
        </is>
      </c>
      <c r="B204" s="3" t="inlineStr">
        <is>
          <t xml:space="preserve">MS-08 › PP-01</t>
        </is>
      </c>
      <c r="C204" s="7">
        <v>2</v>
      </c>
      <c r="D204" s="3" t="inlineStr">
        <is>
          <t xml:space="preserve">Taylon Roger Souza Santos</t>
        </is>
      </c>
      <c r="E204" s="3" t="inlineStr">
        <is>
          <t xml:space="preserve">taylon.santos@codevasf.gov.br</t>
        </is>
      </c>
      <c r="F204" s="3" t="inlineStr">
        <is>
          <t xml:space="preserve">(61) 2028-4469</t>
        </is>
      </c>
      <c r="G204" s="3" t="inlineStr">
        <is>
          <t xml:space="preserve">AR/GDT</t>
        </is>
      </c>
    </row>
    <row r="205">
      <c r="A205" s="3" t="inlineStr">
        <is>
          <t xml:space="preserve">EQP-204</t>
        </is>
      </c>
      <c r="B205" s="3" t="inlineStr">
        <is>
          <t xml:space="preserve">MS-08 › PP-01</t>
        </is>
      </c>
      <c r="C205" s="7">
        <v>3</v>
      </c>
      <c r="D205" s="3" t="inlineStr">
        <is>
          <t xml:space="preserve">Gerente de Meio Ambiente</t>
        </is>
      </c>
      <c r="E205" s="3" t="inlineStr">
        <is>
          <t xml:space="preserve">gma@codevasf.gov.br</t>
        </is>
      </c>
      <c r="F205" s="3" t="inlineStr">
        <is>
          <t xml:space="preserve">(61) 2028-4400</t>
        </is>
      </c>
      <c r="G205" s="3" t="inlineStr">
        <is>
          <t xml:space="preserve">AG/GMA</t>
        </is>
      </c>
    </row>
    <row r="206">
      <c r="A206" s="3" t="inlineStr">
        <is>
          <t xml:space="preserve">EQP-205</t>
        </is>
      </c>
      <c r="B206" s="3" t="inlineStr">
        <is>
          <t xml:space="preserve">MS-08 › PP-02</t>
        </is>
      </c>
      <c r="C206" s="7">
        <v>1</v>
      </c>
      <c r="D206" s="3" t="inlineStr">
        <is>
          <t xml:space="preserve">Chefe da Unidade de Documentação Fundiária</t>
        </is>
      </c>
      <c r="E206" s="3" t="inlineStr">
        <is>
          <t xml:space="preserve">udf@codevasf.gov.br</t>
        </is>
      </c>
      <c r="F206" s="3" t="inlineStr">
        <is>
          <t xml:space="preserve">(61) 2028-5168</t>
        </is>
      </c>
      <c r="G206" s="3" t="inlineStr">
        <is>
          <t xml:space="preserve">AG/GAF/UDF</t>
        </is>
      </c>
    </row>
    <row r="207">
      <c r="A207" s="3" t="inlineStr">
        <is>
          <t xml:space="preserve">EQP-206</t>
        </is>
      </c>
      <c r="B207" s="3" t="inlineStr">
        <is>
          <t xml:space="preserve">MS-08 › PP-02</t>
        </is>
      </c>
      <c r="C207" s="7">
        <v>2</v>
      </c>
      <c r="D207" s="3" t="inlineStr">
        <is>
          <t xml:space="preserve">Ana Kelly A. Melo Reif</t>
        </is>
      </c>
      <c r="E207" s="3" t="inlineStr">
        <is>
          <t xml:space="preserve">ana.reif@codevasf.gov.br</t>
        </is>
      </c>
      <c r="F207" s="3" t="inlineStr">
        <is>
          <t xml:space="preserve">(61) 2028-4470</t>
        </is>
      </c>
      <c r="G207" s="3" t="inlineStr">
        <is>
          <t xml:space="preserve">AR/GMT</t>
        </is>
      </c>
    </row>
    <row r="208">
      <c r="A208" s="3" t="inlineStr">
        <is>
          <t xml:space="preserve">EQP-207</t>
        </is>
      </c>
      <c r="B208" s="3" t="inlineStr">
        <is>
          <t xml:space="preserve">MS-08 › PP-02</t>
        </is>
      </c>
      <c r="C208" s="7">
        <v>3</v>
      </c>
      <c r="D208" s="3" t="inlineStr">
        <is>
          <t xml:space="preserve">Gerente de Administração Fundiária e Geotecnologia</t>
        </is>
      </c>
      <c r="E208" s="3" t="inlineStr">
        <is>
          <t xml:space="preserve">gaf@codevasf.gov.br</t>
        </is>
      </c>
      <c r="F208" s="3" t="inlineStr">
        <is>
          <t xml:space="preserve">(61) 2028-4400</t>
        </is>
      </c>
      <c r="G208" s="3" t="inlineStr">
        <is>
          <t xml:space="preserve">AG/GAF</t>
        </is>
      </c>
    </row>
    <row r="209">
      <c r="A209" s="3" t="inlineStr">
        <is>
          <t xml:space="preserve">EQP-208</t>
        </is>
      </c>
      <c r="B209" s="3" t="inlineStr">
        <is>
          <t xml:space="preserve">MS-08 › PP-03</t>
        </is>
      </c>
      <c r="C209" s="7">
        <v>1</v>
      </c>
      <c r="D209" s="3" t="inlineStr">
        <is>
          <t xml:space="preserve">Chefe da Unidade de Apoio aos Projetos Públicos de Irrigação</t>
        </is>
      </c>
      <c r="E209" s="3" t="inlineStr">
        <is>
          <t xml:space="preserve">upi@codevasf.gov.br</t>
        </is>
      </c>
      <c r="F209" s="3" t="inlineStr">
        <is>
          <t xml:space="preserve">(61) 2028-5210</t>
        </is>
      </c>
      <c r="G209" s="3" t="inlineStr">
        <is>
          <t xml:space="preserve">AI/GAP/UPI</t>
        </is>
      </c>
    </row>
    <row r="210">
      <c r="A210" s="3" t="inlineStr">
        <is>
          <t xml:space="preserve">EQP-209</t>
        </is>
      </c>
      <c r="B210" s="3" t="inlineStr">
        <is>
          <t xml:space="preserve">MS-08 › PP-03</t>
        </is>
      </c>
      <c r="C210" s="7">
        <v>2</v>
      </c>
      <c r="D210" s="3" t="inlineStr">
        <is>
          <t xml:space="preserve">George Roberto Pinheiro Costa</t>
        </is>
      </c>
      <c r="E210" s="3" t="inlineStr">
        <is>
          <t xml:space="preserve">george.costa@codevasf.gov.br</t>
        </is>
      </c>
      <c r="F210" s="3" t="inlineStr">
        <is>
          <t xml:space="preserve">(61) 2028-4488</t>
        </is>
      </c>
      <c r="G210" s="3" t="inlineStr">
        <is>
          <t xml:space="preserve">7ª/SR</t>
        </is>
      </c>
    </row>
    <row r="211">
      <c r="A211" s="3" t="inlineStr">
        <is>
          <t xml:space="preserve">EQP-210</t>
        </is>
      </c>
      <c r="B211" s="3" t="inlineStr">
        <is>
          <t xml:space="preserve">MS-08 › PP-03</t>
        </is>
      </c>
      <c r="C211" s="7">
        <v>3</v>
      </c>
      <c r="D211" s="3" t="inlineStr">
        <is>
          <t xml:space="preserve">Gerente de Administração Fundiária e Geotecnologia</t>
        </is>
      </c>
      <c r="E211" s="3" t="inlineStr">
        <is>
          <t xml:space="preserve">gaf@codevasf.gov.br</t>
        </is>
      </c>
      <c r="F211" s="3" t="inlineStr">
        <is>
          <t xml:space="preserve">(61) 2028-4400</t>
        </is>
      </c>
      <c r="G211" s="3" t="inlineStr">
        <is>
          <t xml:space="preserve">AG/GAF</t>
        </is>
      </c>
    </row>
  </sheetData>
  <autoFilter ref="A1:G1"/>
  <dataValidations count="2"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B2:B500">
      <formula1>Processos!$A$2:$A$71</formula1>
    </dataValidation>
    <dataValidation type="list" allowBlank="1" showErrorMessage="1" errorStyle="stop" showInputMessage="1" errorTitle="Valor fora da lista" error="Escolha uma das opções da lista. A lista completa está na aba Listas." promptTitle="Lista de opções" prompt="Clique na seta ao lado da célula e escolha uma das opções." sqref="G2:G500">
      <formula1>Siglas!$A$2:$A$425</formula1>
    </dataValidation>
  </dataValidations>
</worksheet>
</file>

<file path=docProps/app.xml><?xml version="1.0" encoding="utf-8"?>
<Properties xmlns="http://schemas.openxmlformats.org/officeDocument/2006/extended-properties">
  <Application>Painel</Application>
</Properties>
</file>

<file path=docProps/core.xml><?xml version="1.0" encoding="utf-8"?>
<cp:coreProperties xmlns:cp="http://schemas.openxmlformats.org/package/2006/metadata/core-properties" xmlns:dc="http://purl.org/dc/elements/1.1/">
  <dc:title>Painel de Processos</dc:title>
  <dc:creator>Codevasf</dc:creator>
</cp:coreProperties>
</file>