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ba\OneDrive\Desktop\"/>
    </mc:Choice>
  </mc:AlternateContent>
  <xr:revisionPtr revIDLastSave="0" documentId="13_ncr:1_{CEEC5212-2FBC-4150-B721-DA4AF12964DD}" xr6:coauthVersionLast="45" xr6:coauthVersionMax="45" xr10:uidLastSave="{00000000-0000-0000-0000-000000000000}"/>
  <bookViews>
    <workbookView xWindow="30" yWindow="30" windowWidth="32940" windowHeight="20740" xr2:uid="{0458BADD-3593-49D3-8EAE-122B0BB275DA}"/>
  </bookViews>
  <sheets>
    <sheet name="Data" sheetId="1" r:id="rId1"/>
    <sheet name="Error vs grid size" sheetId="7" r:id="rId2"/>
    <sheet name="Error vs speed (busy graph)" sheetId="6" r:id="rId3"/>
    <sheet name="Error vs N" sheetId="2" r:id="rId4"/>
    <sheet name="Runtime(hz) vs grid size" sheetId="4" r:id="rId5"/>
    <sheet name="Error vs speed" sheetId="5" r:id="rId6"/>
  </sheets>
  <definedNames>
    <definedName name="_xlnm._FilterDatabase" localSheetId="0" hidden="1">Data!$B$6:$AC$124</definedName>
  </definedNames>
  <calcPr calcId="18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4" l="1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A41" i="4"/>
  <c r="A40" i="4"/>
  <c r="A39" i="4"/>
  <c r="A38" i="4"/>
  <c r="A37" i="4"/>
  <c r="A36" i="4"/>
  <c r="A35" i="4"/>
  <c r="A34" i="4"/>
  <c r="A33" i="4"/>
  <c r="A32" i="4"/>
  <c r="N14" i="4"/>
  <c r="M14" i="4"/>
  <c r="L14" i="4"/>
  <c r="K14" i="4"/>
  <c r="J14" i="4"/>
  <c r="I14" i="4"/>
  <c r="N10" i="4"/>
  <c r="M10" i="4"/>
  <c r="L10" i="4"/>
  <c r="K10" i="4"/>
  <c r="J10" i="4"/>
  <c r="I10" i="4"/>
  <c r="N7" i="4"/>
  <c r="M7" i="4"/>
  <c r="L7" i="4"/>
  <c r="K7" i="4"/>
  <c r="J7" i="4"/>
  <c r="I7" i="4"/>
  <c r="M21" i="4"/>
  <c r="L21" i="4"/>
  <c r="K21" i="4"/>
  <c r="J21" i="4"/>
  <c r="I21" i="4"/>
  <c r="N25" i="4"/>
  <c r="N18" i="4"/>
  <c r="M25" i="4"/>
  <c r="L25" i="4"/>
  <c r="K25" i="4"/>
  <c r="J25" i="4"/>
  <c r="I25" i="4"/>
  <c r="M18" i="4"/>
  <c r="L18" i="4"/>
  <c r="K18" i="4"/>
  <c r="J18" i="4"/>
  <c r="I18" i="4"/>
</calcChain>
</file>

<file path=xl/sharedStrings.xml><?xml version="1.0" encoding="utf-8"?>
<sst xmlns="http://schemas.openxmlformats.org/spreadsheetml/2006/main" count="190" uniqueCount="28">
  <si>
    <t xml:space="preserve">chebyshev interp, CPU Dense Matrix </t>
  </si>
  <si>
    <t xml:space="preserve">chebyshev interp, GPU Dense Matrix </t>
  </si>
  <si>
    <t xml:space="preserve">linear interp, trapezoid rule, CPU </t>
  </si>
  <si>
    <t xml:space="preserve">linear interp, CPU Sparse Matrix   </t>
  </si>
  <si>
    <t xml:space="preserve">linear interp, GPU Sparse Matrix   </t>
  </si>
  <si>
    <t>bicubic interp, trapezoid rule, CPU</t>
  </si>
  <si>
    <t xml:space="preserve">bicubic interp, CPU Sparse Matrix  </t>
  </si>
  <si>
    <t xml:space="preserve">bicubic interp, GPU Sparse Matrix  </t>
  </si>
  <si>
    <t xml:space="preserve">DCT+Bessel+IDCT                    </t>
  </si>
  <si>
    <t xml:space="preserve">DCT+Bessel+IDCT, on padded grid    </t>
  </si>
  <si>
    <t>type</t>
  </si>
  <si>
    <t>N</t>
  </si>
  <si>
    <t>init(s)</t>
  </si>
  <si>
    <t>run(ns)</t>
  </si>
  <si>
    <t>run (hz)</t>
  </si>
  <si>
    <t>float</t>
  </si>
  <si>
    <t>max error</t>
  </si>
  <si>
    <t>Row Labels</t>
  </si>
  <si>
    <t>Sum of max error</t>
  </si>
  <si>
    <t>Column Labels</t>
  </si>
  <si>
    <t>Average of max error</t>
  </si>
  <si>
    <t>This is run on cuda4</t>
  </si>
  <si>
    <t>Average of run (hz)</t>
  </si>
  <si>
    <t>CPU v GPU</t>
  </si>
  <si>
    <t>float vs double</t>
  </si>
  <si>
    <t>hz</t>
  </si>
  <si>
    <t>(error per rho)</t>
  </si>
  <si>
    <t>float/double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</si>
</sst>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_);[Red]\(#,##0.0\)"/>
    <numFmt numFmtId="169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  <xf numFmtId="14" fontId="0" fillId="0" borderId="0" xfId="0" applyNumberFormat="1" applyAlignment="1">
      <alignment horizontal="center"/>
    </xf>
    <xf numFmtId="40" fontId="0" fillId="0" borderId="0" xfId="1" applyNumberFormat="1" applyFont="1"/>
    <xf numFmtId="40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left" indent="1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 applyAlignment="1">
      <alignment horizontal="center"/>
    </xf>
  </cellXfs>
  <cellStyles count="2">
    <cellStyle name="Normal" xfId="0" builtinId="0"/>
    <cellStyle name="Percent" xfId="1" builtinId="5"/>
  </cellStyles>
  <dxfs count="2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0.0E+00"/>
    </dxf>
    <dxf>
      <numFmt numFmtId="168" formatCode="#,##0.0_);[Red]\(#,##0.0\)"/>
    </dxf>
    <dxf>
      <numFmt numFmtId="168" formatCode="#,##0.0_);[Red]\(#,##0.0\)"/>
    </dxf>
    <dxf>
      <numFmt numFmtId="168" formatCode="#,##0.0_);[Red]\(#,##0.0\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8" formatCode="#,##0.0_);[Red]\(#,##0.0\)"/>
    </dxf>
    <dxf>
      <numFmt numFmtId="168" formatCode="#,##0.0_);[Red]\(#,##0.0\)"/>
    </dxf>
    <dxf>
      <numFmt numFmtId="168" formatCode="#,##0.0_);[Red]\(#,##0.0\)"/>
    </dxf>
    <dxf>
      <numFmt numFmtId="169" formatCode="0.0E+00"/>
    </dxf>
    <dxf>
      <numFmt numFmtId="169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[Gyroaveraging results.xlsx]Error vs N!PivotTable1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grid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'Error vs N'!$B$3:$B$5</c:f>
              <c:strCache>
                <c:ptCount val="1"/>
                <c:pt idx="0">
                  <c:v>8 - bicubic interp, CPU Sparse Matrix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N'!$B$6:$B$11</c:f>
              <c:numCache>
                <c:formatCode>0.0E+00</c:formatCode>
                <c:ptCount val="6"/>
                <c:pt idx="0">
                  <c:v>0.28766799999999998</c:v>
                </c:pt>
                <c:pt idx="1">
                  <c:v>1.8016399999999998E-2</c:v>
                </c:pt>
                <c:pt idx="2">
                  <c:v>8.3495399999999995E-4</c:v>
                </c:pt>
                <c:pt idx="3">
                  <c:v>7.0955699999999996E-5</c:v>
                </c:pt>
                <c:pt idx="4">
                  <c:v>2.0960900000000001E-5</c:v>
                </c:pt>
                <c:pt idx="5">
                  <c:v>3.5362900000000001E-6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3-4AE4-B7E0-2B224801919C}"/>
            </c:ext>
          </c:extLst>
        </c:ser>
        <c:ser>
          <c:idx val="1"/>
          <c:order val="1"/>
          <c:tx>
            <c:strRef>
              <c:f>'Error vs N'!$C$3:$C$5</c:f>
              <c:strCache>
                <c:ptCount val="1"/>
                <c:pt idx="0">
                  <c:v>8 - bicubic interp, GPU Sparse Matrix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N'!$C$6:$C$11</c:f>
              <c:numCache>
                <c:formatCode>0.0E+00</c:formatCode>
                <c:ptCount val="6"/>
                <c:pt idx="0">
                  <c:v>0.28766799999999998</c:v>
                </c:pt>
                <c:pt idx="1">
                  <c:v>1.8016399999999998E-2</c:v>
                </c:pt>
                <c:pt idx="2">
                  <c:v>8.3495399999999995E-4</c:v>
                </c:pt>
                <c:pt idx="3">
                  <c:v>7.0955699999999996E-5</c:v>
                </c:pt>
                <c:pt idx="4">
                  <c:v>2.0960900000000001E-5</c:v>
                </c:pt>
                <c:pt idx="5">
                  <c:v>3.5362900000000001E-6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3-4AE4-B7E0-2B224801919C}"/>
            </c:ext>
          </c:extLst>
        </c:ser>
        <c:ser>
          <c:idx val="2"/>
          <c:order val="2"/>
          <c:tx>
            <c:strRef>
              <c:f>'Error vs N'!$D$3:$D$5</c:f>
              <c:strCache>
                <c:ptCount val="1"/>
                <c:pt idx="0">
                  <c:v>8 - bicubic interp, trapezoid rule, 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N'!$D$6:$D$11</c:f>
              <c:numCache>
                <c:formatCode>0.0E+00</c:formatCode>
                <c:ptCount val="6"/>
                <c:pt idx="0">
                  <c:v>0.28766799999999998</c:v>
                </c:pt>
                <c:pt idx="1">
                  <c:v>1.8016399999999998E-2</c:v>
                </c:pt>
                <c:pt idx="2">
                  <c:v>8.3495300000000004E-4</c:v>
                </c:pt>
                <c:pt idx="3">
                  <c:v>7.0955200000000001E-5</c:v>
                </c:pt>
                <c:pt idx="4">
                  <c:v>2.09602E-5</c:v>
                </c:pt>
                <c:pt idx="5">
                  <c:v>3.5359299999999999E-6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3-4AE4-B7E0-2B224801919C}"/>
            </c:ext>
          </c:extLst>
        </c:ser>
        <c:ser>
          <c:idx val="3"/>
          <c:order val="3"/>
          <c:tx>
            <c:strRef>
              <c:f>'Error vs N'!$E$3:$E$5</c:f>
              <c:strCache>
                <c:ptCount val="1"/>
                <c:pt idx="0">
                  <c:v>8 - chebyshev interp, CPU Dense Matrix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N'!$E$6:$E$11</c:f>
              <c:numCache>
                <c:formatCode>0.0E+00</c:formatCode>
                <c:ptCount val="6"/>
                <c:pt idx="0">
                  <c:v>0.70729200000000003</c:v>
                </c:pt>
                <c:pt idx="1">
                  <c:v>7.0649600000000007E-2</c:v>
                </c:pt>
                <c:pt idx="2">
                  <c:v>5.8112799999999997E-5</c:v>
                </c:pt>
                <c:pt idx="3">
                  <c:v>1.79482E-9</c:v>
                </c:pt>
                <c:pt idx="4">
                  <c:v>2.1071500000000001E-11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3-4AE4-B7E0-2B224801919C}"/>
            </c:ext>
          </c:extLst>
        </c:ser>
        <c:ser>
          <c:idx val="4"/>
          <c:order val="4"/>
          <c:tx>
            <c:strRef>
              <c:f>'Error vs N'!$F$3:$F$5</c:f>
              <c:strCache>
                <c:ptCount val="1"/>
                <c:pt idx="0">
                  <c:v>8 - chebyshev interp, GPU Dense Matrix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N'!$F$6:$F$11</c:f>
              <c:numCache>
                <c:formatCode>0.0E+00</c:formatCode>
                <c:ptCount val="6"/>
                <c:pt idx="0">
                  <c:v>0.70729200000000003</c:v>
                </c:pt>
                <c:pt idx="1">
                  <c:v>7.0649600000000007E-2</c:v>
                </c:pt>
                <c:pt idx="2">
                  <c:v>5.8112799999999997E-5</c:v>
                </c:pt>
                <c:pt idx="3">
                  <c:v>1.7948099999999999E-9</c:v>
                </c:pt>
                <c:pt idx="4">
                  <c:v>2.1071500000000001E-11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3-4AE4-B7E0-2B224801919C}"/>
            </c:ext>
          </c:extLst>
        </c:ser>
        <c:ser>
          <c:idx val="5"/>
          <c:order val="5"/>
          <c:tx>
            <c:strRef>
              <c:f>'Error vs N'!$G$3:$G$5</c:f>
              <c:strCache>
                <c:ptCount val="1"/>
                <c:pt idx="0">
                  <c:v>8 - DCT+Bessel+IDCT                  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N'!$G$6:$G$11</c:f>
              <c:numCache>
                <c:formatCode>0.0E+00</c:formatCode>
                <c:ptCount val="6"/>
                <c:pt idx="0">
                  <c:v>0.19217899999999999</c:v>
                </c:pt>
                <c:pt idx="1">
                  <c:v>0.14561499999999999</c:v>
                </c:pt>
                <c:pt idx="2">
                  <c:v>0.33493200000000001</c:v>
                </c:pt>
                <c:pt idx="3">
                  <c:v>0.41517700000000002</c:v>
                </c:pt>
                <c:pt idx="4">
                  <c:v>0.45735799999999999</c:v>
                </c:pt>
                <c:pt idx="5">
                  <c:v>0.50041999999999998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3-4AE4-B7E0-2B224801919C}"/>
            </c:ext>
          </c:extLst>
        </c:ser>
        <c:ser>
          <c:idx val="6"/>
          <c:order val="6"/>
          <c:tx>
            <c:strRef>
              <c:f>'Error vs N'!$H$3:$H$5</c:f>
              <c:strCache>
                <c:ptCount val="1"/>
                <c:pt idx="0">
                  <c:v>8 - DCT+Bessel+IDCT, on padded grid  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N'!$H$6:$H$11</c:f>
              <c:numCache>
                <c:formatCode>0.0E+00</c:formatCode>
                <c:ptCount val="6"/>
                <c:pt idx="0">
                  <c:v>0.20633799999999999</c:v>
                </c:pt>
                <c:pt idx="1">
                  <c:v>1.02013E-3</c:v>
                </c:pt>
                <c:pt idx="2">
                  <c:v>2.3079000000000001E-11</c:v>
                </c:pt>
                <c:pt idx="3">
                  <c:v>2.3405900000000001E-11</c:v>
                </c:pt>
                <c:pt idx="4">
                  <c:v>2.1072899999999998E-11</c:v>
                </c:pt>
                <c:pt idx="5">
                  <c:v>2.0208099999999999E-11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3-4AE4-B7E0-2B224801919C}"/>
            </c:ext>
          </c:extLst>
        </c:ser>
        <c:ser>
          <c:idx val="7"/>
          <c:order val="7"/>
          <c:tx>
            <c:strRef>
              <c:f>'Error vs N'!$I$3:$I$5</c:f>
              <c:strCache>
                <c:ptCount val="1"/>
                <c:pt idx="0">
                  <c:v>8 - linear interp, CPU Sparse Matrix  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N'!$I$6:$I$11</c:f>
              <c:numCache>
                <c:formatCode>0.0E+00</c:formatCode>
                <c:ptCount val="6"/>
                <c:pt idx="0">
                  <c:v>0.64288599999999996</c:v>
                </c:pt>
                <c:pt idx="1">
                  <c:v>0.25553700000000001</c:v>
                </c:pt>
                <c:pt idx="2">
                  <c:v>0.11132400000000001</c:v>
                </c:pt>
                <c:pt idx="3">
                  <c:v>5.5342200000000001E-2</c:v>
                </c:pt>
                <c:pt idx="4">
                  <c:v>3.0899200000000002E-2</c:v>
                </c:pt>
                <c:pt idx="5">
                  <c:v>2.44551E-2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3-4AE4-B7E0-2B224801919C}"/>
            </c:ext>
          </c:extLst>
        </c:ser>
        <c:ser>
          <c:idx val="8"/>
          <c:order val="8"/>
          <c:tx>
            <c:strRef>
              <c:f>'Error vs N'!$J$3:$J$5</c:f>
              <c:strCache>
                <c:ptCount val="1"/>
                <c:pt idx="0">
                  <c:v>8 - linear interp, GPU Sparse Matrix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N'!$J$6:$J$11</c:f>
              <c:numCache>
                <c:formatCode>0.0E+00</c:formatCode>
                <c:ptCount val="6"/>
                <c:pt idx="0">
                  <c:v>0.64288599999999996</c:v>
                </c:pt>
                <c:pt idx="1">
                  <c:v>0.25553700000000001</c:v>
                </c:pt>
                <c:pt idx="2">
                  <c:v>0.11132400000000001</c:v>
                </c:pt>
                <c:pt idx="3">
                  <c:v>5.5342200000000001E-2</c:v>
                </c:pt>
                <c:pt idx="4">
                  <c:v>3.0899200000000002E-2</c:v>
                </c:pt>
                <c:pt idx="5">
                  <c:v>2.44551E-2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53-4AE4-B7E0-2B224801919C}"/>
            </c:ext>
          </c:extLst>
        </c:ser>
        <c:ser>
          <c:idx val="9"/>
          <c:order val="9"/>
          <c:tx>
            <c:strRef>
              <c:f>'Error vs N'!$K$3:$K$5</c:f>
              <c:strCache>
                <c:ptCount val="1"/>
                <c:pt idx="0">
                  <c:v>8 - linear interp, trapezoid rule, CPU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'Error vs N'!$A$6:$A$11</c:f>
              <c:strCach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48</c:v>
                </c:pt>
                <c:pt idx="4">
                  <c:v>64</c:v>
                </c:pt>
                <c:pt idx="5">
                  <c:v>96</c:v>
                </c:pt>
              </c:strCache>
            </c:strRef>
          </c:cat>
          <c:val>
            <c:numRef>
              <c:f>'Error vs N'!$K$6:$K$11</c:f>
              <c:numCache>
                <c:formatCode>0.0E+00</c:formatCode>
                <c:ptCount val="6"/>
                <c:pt idx="0">
                  <c:v>0.64237999999999995</c:v>
                </c:pt>
                <c:pt idx="1">
                  <c:v>0.25544099999999997</c:v>
                </c:pt>
                <c:pt idx="2">
                  <c:v>0.111884</c:v>
                </c:pt>
                <c:pt idx="3">
                  <c:v>5.6354899999999999E-2</c:v>
                </c:pt>
                <c:pt idx="4">
                  <c:v>3.1800200000000001E-2</c:v>
                </c:pt>
                <c:pt idx="5">
                  <c:v>2.4602800000000001E-2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53-4AE4-B7E0-2B2248019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029560"/>
        <c:axId val="671029888"/>
      </c:lineChart>
      <c:catAx>
        <c:axId val="671029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9888"/>
        <c:crosses val="autoZero"/>
        <c:auto val="1"/>
        <c:lblAlgn val="ctr"/>
        <c:lblOffset val="100"/>
        <c:noMultiLvlLbl val="0"/>
      </c:catAx>
      <c:valAx>
        <c:axId val="671029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2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vs speed'!$O$5</c:f>
              <c:strCache>
                <c:ptCount val="1"/>
                <c:pt idx="0">
                  <c:v>bicubic interp, CPU Sparse Matrix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speed'!$O$6:$O$65</c:f>
              <c:numCache>
                <c:formatCode>0.0E+00</c:formatCode>
                <c:ptCount val="60"/>
                <c:pt idx="9">
                  <c:v>3.5362900000000001E-6</c:v>
                </c:pt>
                <c:pt idx="15">
                  <c:v>2.0960900000000001E-5</c:v>
                </c:pt>
                <c:pt idx="16">
                  <c:v>7.0955699999999996E-5</c:v>
                </c:pt>
                <c:pt idx="27">
                  <c:v>8.3495399999999995E-4</c:v>
                </c:pt>
                <c:pt idx="37">
                  <c:v>1.8016399999999998E-2</c:v>
                </c:pt>
                <c:pt idx="49">
                  <c:v>0.28766799999999998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9-483E-97B0-3CA8F4894B56}"/>
            </c:ext>
          </c:extLst>
        </c:ser>
        <c:ser>
          <c:idx val="1"/>
          <c:order val="1"/>
          <c:tx>
            <c:strRef>
              <c:f>'Error vs speed'!$P$5</c:f>
              <c:strCache>
                <c:ptCount val="1"/>
                <c:pt idx="0">
                  <c:v>bicubic interp, GPU Sparse Matrix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tx1">
                      <a:lumMod val="25000"/>
                      <a:lumOff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D9-483E-97B0-3CA8F4894B56}"/>
              </c:ext>
            </c:extLst>
          </c:dPt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speed'!$P$6:$P$65</c:f>
              <c:numCache>
                <c:formatCode>0.0E+00</c:formatCode>
                <c:ptCount val="60"/>
                <c:pt idx="13">
                  <c:v>3.5362900000000001E-6</c:v>
                </c:pt>
                <c:pt idx="17">
                  <c:v>2.0960900000000001E-5</c:v>
                </c:pt>
                <c:pt idx="24">
                  <c:v>7.0955699999999996E-5</c:v>
                </c:pt>
                <c:pt idx="28">
                  <c:v>8.3495399999999995E-4</c:v>
                </c:pt>
                <c:pt idx="36">
                  <c:v>1.8016399999999998E-2</c:v>
                </c:pt>
                <c:pt idx="47">
                  <c:v>0.28766799999999998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9-483E-97B0-3CA8F4894B56}"/>
            </c:ext>
          </c:extLst>
        </c:ser>
        <c:ser>
          <c:idx val="2"/>
          <c:order val="2"/>
          <c:tx>
            <c:strRef>
              <c:f>'Error vs speed'!$Q$5</c:f>
              <c:strCache>
                <c:ptCount val="1"/>
                <c:pt idx="0">
                  <c:v>bicubic interp, trapezoid rule, 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speed'!$Q$6:$Q$65</c:f>
              <c:numCache>
                <c:formatCode>0.0E+00</c:formatCode>
                <c:ptCount val="60"/>
                <c:pt idx="1">
                  <c:v>3.5359299999999999E-6</c:v>
                </c:pt>
                <c:pt idx="3">
                  <c:v>2.09602E-5</c:v>
                </c:pt>
                <c:pt idx="5">
                  <c:v>7.0955200000000001E-5</c:v>
                </c:pt>
                <c:pt idx="8">
                  <c:v>8.3495300000000004E-4</c:v>
                </c:pt>
                <c:pt idx="10">
                  <c:v>1.8016399999999998E-2</c:v>
                </c:pt>
                <c:pt idx="20">
                  <c:v>0.28766799999999998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9-483E-97B0-3CA8F4894B56}"/>
            </c:ext>
          </c:extLst>
        </c:ser>
        <c:ser>
          <c:idx val="3"/>
          <c:order val="3"/>
          <c:tx>
            <c:strRef>
              <c:f>'Error vs speed'!$R$5</c:f>
              <c:strCache>
                <c:ptCount val="1"/>
                <c:pt idx="0">
                  <c:v>chebyshev interp, CPU Dense Matrix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speed'!$R$6:$R$65</c:f>
              <c:numCache>
                <c:formatCode>0.0E+00</c:formatCode>
                <c:ptCount val="60"/>
                <c:pt idx="7">
                  <c:v>2.1071500000000001E-11</c:v>
                </c:pt>
                <c:pt idx="11">
                  <c:v>1.79482E-9</c:v>
                </c:pt>
                <c:pt idx="21">
                  <c:v>5.8112799999999997E-5</c:v>
                </c:pt>
                <c:pt idx="44">
                  <c:v>7.0649600000000007E-2</c:v>
                </c:pt>
                <c:pt idx="54">
                  <c:v>0.70729200000000003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9-483E-97B0-3CA8F4894B56}"/>
            </c:ext>
          </c:extLst>
        </c:ser>
        <c:ser>
          <c:idx val="4"/>
          <c:order val="4"/>
          <c:tx>
            <c:strRef>
              <c:f>'Error vs speed'!$S$5</c:f>
              <c:strCache>
                <c:ptCount val="1"/>
                <c:pt idx="0">
                  <c:v>chebyshev interp, GPU Dense Matrix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speed'!$S$6:$S$65</c:f>
              <c:numCache>
                <c:formatCode>0.0E+00</c:formatCode>
                <c:ptCount val="60"/>
                <c:pt idx="22">
                  <c:v>2.1071500000000001E-11</c:v>
                </c:pt>
                <c:pt idx="26">
                  <c:v>1.7948099999999999E-9</c:v>
                </c:pt>
                <c:pt idx="33">
                  <c:v>5.8112799999999997E-5</c:v>
                </c:pt>
                <c:pt idx="40">
                  <c:v>7.0649600000000007E-2</c:v>
                </c:pt>
                <c:pt idx="42">
                  <c:v>0.70729200000000003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9-483E-97B0-3CA8F4894B56}"/>
            </c:ext>
          </c:extLst>
        </c:ser>
        <c:ser>
          <c:idx val="5"/>
          <c:order val="5"/>
          <c:tx>
            <c:strRef>
              <c:f>'Error vs speed'!$T$5</c:f>
              <c:strCache>
                <c:ptCount val="1"/>
                <c:pt idx="0">
                  <c:v>DCT+Bessel+IDCT                 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speed'!$T$6:$T$65</c:f>
              <c:numCache>
                <c:formatCode>0.0E+00</c:formatCode>
                <c:ptCount val="60"/>
                <c:pt idx="31">
                  <c:v>0.50041999999999998</c:v>
                </c:pt>
                <c:pt idx="35">
                  <c:v>0.45735799999999999</c:v>
                </c:pt>
                <c:pt idx="38">
                  <c:v>0.41517700000000002</c:v>
                </c:pt>
                <c:pt idx="45">
                  <c:v>0.33493200000000001</c:v>
                </c:pt>
                <c:pt idx="53">
                  <c:v>0.14561499999999999</c:v>
                </c:pt>
                <c:pt idx="57">
                  <c:v>0.19217899999999999</c:v>
                </c:pt>
                <c:pt idx="59">
                  <c:v>0.19217999999999999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9-483E-97B0-3CA8F4894B56}"/>
            </c:ext>
          </c:extLst>
        </c:ser>
        <c:ser>
          <c:idx val="6"/>
          <c:order val="6"/>
          <c:tx>
            <c:strRef>
              <c:f>'Error vs speed'!$U$5</c:f>
              <c:strCache>
                <c:ptCount val="1"/>
                <c:pt idx="0">
                  <c:v>DCT+Bessel+IDCT, on padded grid 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speed'!$U$6:$U$65</c:f>
              <c:numCache>
                <c:formatCode>0.0E+00</c:formatCode>
                <c:ptCount val="60"/>
                <c:pt idx="14">
                  <c:v>2.0208099999999999E-11</c:v>
                </c:pt>
                <c:pt idx="18">
                  <c:v>2.1072899999999998E-11</c:v>
                </c:pt>
                <c:pt idx="25">
                  <c:v>2.3405900000000001E-11</c:v>
                </c:pt>
                <c:pt idx="30">
                  <c:v>2.3079000000000001E-11</c:v>
                </c:pt>
                <c:pt idx="39">
                  <c:v>1.02013E-3</c:v>
                </c:pt>
                <c:pt idx="48">
                  <c:v>0.20633799999999999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D9-483E-97B0-3CA8F4894B56}"/>
            </c:ext>
          </c:extLst>
        </c:ser>
        <c:ser>
          <c:idx val="7"/>
          <c:order val="7"/>
          <c:tx>
            <c:strRef>
              <c:f>'Error vs speed'!$V$5</c:f>
              <c:strCache>
                <c:ptCount val="1"/>
                <c:pt idx="0">
                  <c:v>linear interp, CPU Sparse Matrix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speed'!$V$6:$V$65</c:f>
              <c:numCache>
                <c:formatCode>0.0E+00</c:formatCode>
                <c:ptCount val="60"/>
                <c:pt idx="23">
                  <c:v>2.44551E-2</c:v>
                </c:pt>
                <c:pt idx="32">
                  <c:v>3.0899200000000002E-2</c:v>
                </c:pt>
                <c:pt idx="41">
                  <c:v>5.5342200000000001E-2</c:v>
                </c:pt>
                <c:pt idx="50">
                  <c:v>0.11132400000000001</c:v>
                </c:pt>
                <c:pt idx="55">
                  <c:v>0.25553700000000001</c:v>
                </c:pt>
                <c:pt idx="56">
                  <c:v>0.64288599999999996</c:v>
                </c:pt>
                <c:pt idx="58">
                  <c:v>0.64288699999999999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D9-483E-97B0-3CA8F4894B56}"/>
            </c:ext>
          </c:extLst>
        </c:ser>
        <c:ser>
          <c:idx val="8"/>
          <c:order val="8"/>
          <c:tx>
            <c:strRef>
              <c:f>'Error vs speed'!$W$5</c:f>
              <c:strCache>
                <c:ptCount val="1"/>
                <c:pt idx="0">
                  <c:v>linear interp, GPU Sparse Matrix 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speed'!$W$6:$W$65</c:f>
              <c:numCache>
                <c:formatCode>0.0E+00</c:formatCode>
                <c:ptCount val="60"/>
                <c:pt idx="29">
                  <c:v>2.44551E-2</c:v>
                </c:pt>
                <c:pt idx="34">
                  <c:v>3.0899200000000002E-2</c:v>
                </c:pt>
                <c:pt idx="43">
                  <c:v>5.5342200000000001E-2</c:v>
                </c:pt>
                <c:pt idx="46">
                  <c:v>0.11132400000000001</c:v>
                </c:pt>
                <c:pt idx="51">
                  <c:v>0.64288599999999996</c:v>
                </c:pt>
                <c:pt idx="52">
                  <c:v>0.25553700000000001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D9-483E-97B0-3CA8F4894B56}"/>
            </c:ext>
          </c:extLst>
        </c:ser>
        <c:ser>
          <c:idx val="9"/>
          <c:order val="9"/>
          <c:tx>
            <c:strRef>
              <c:f>'Error vs speed'!$X$5</c:f>
              <c:strCache>
                <c:ptCount val="1"/>
                <c:pt idx="0">
                  <c:v>linear interp, trapezoid rule, CPU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'Error vs speed'!$N$6:$N$65</c:f>
              <c:numCache>
                <c:formatCode>#,##0.0_);[Red]\(#,##0.0\)</c:formatCode>
                <c:ptCount val="60"/>
                <c:pt idx="0">
                  <c:v>0.46817599999999998</c:v>
                </c:pt>
                <c:pt idx="1">
                  <c:v>0.73277300000000001</c:v>
                </c:pt>
                <c:pt idx="2">
                  <c:v>1.0879399999999999</c:v>
                </c:pt>
                <c:pt idx="3">
                  <c:v>1.3688400000000001</c:v>
                </c:pt>
                <c:pt idx="4">
                  <c:v>1.7534700000000001</c:v>
                </c:pt>
                <c:pt idx="5">
                  <c:v>2.1736300000000002</c:v>
                </c:pt>
                <c:pt idx="6">
                  <c:v>3.5913400000000002</c:v>
                </c:pt>
                <c:pt idx="7">
                  <c:v>4.2401900000000001</c:v>
                </c:pt>
                <c:pt idx="8">
                  <c:v>4.5852000000000004</c:v>
                </c:pt>
                <c:pt idx="9">
                  <c:v>5.9838100000000001</c:v>
                </c:pt>
                <c:pt idx="10">
                  <c:v>12.6912</c:v>
                </c:pt>
                <c:pt idx="11">
                  <c:v>13.7026</c:v>
                </c:pt>
                <c:pt idx="12">
                  <c:v>14.045299999999999</c:v>
                </c:pt>
                <c:pt idx="13">
                  <c:v>15.9414</c:v>
                </c:pt>
                <c:pt idx="14">
                  <c:v>16.752300000000002</c:v>
                </c:pt>
                <c:pt idx="15">
                  <c:v>18.360700000000001</c:v>
                </c:pt>
                <c:pt idx="16">
                  <c:v>41.016800000000003</c:v>
                </c:pt>
                <c:pt idx="17">
                  <c:v>42.264299999999999</c:v>
                </c:pt>
                <c:pt idx="18">
                  <c:v>42.519199999999998</c:v>
                </c:pt>
                <c:pt idx="19">
                  <c:v>53.7684</c:v>
                </c:pt>
                <c:pt idx="20">
                  <c:v>60.640799999999999</c:v>
                </c:pt>
                <c:pt idx="21">
                  <c:v>60.738</c:v>
                </c:pt>
                <c:pt idx="22">
                  <c:v>62.433399999999999</c:v>
                </c:pt>
                <c:pt idx="23">
                  <c:v>65.101100000000002</c:v>
                </c:pt>
                <c:pt idx="24">
                  <c:v>85.047600000000003</c:v>
                </c:pt>
                <c:pt idx="25">
                  <c:v>93.200599999999994</c:v>
                </c:pt>
                <c:pt idx="26">
                  <c:v>115.729</c:v>
                </c:pt>
                <c:pt idx="27">
                  <c:v>129.63399999999999</c:v>
                </c:pt>
                <c:pt idx="28">
                  <c:v>199.75700000000001</c:v>
                </c:pt>
                <c:pt idx="29">
                  <c:v>209.87299999999999</c:v>
                </c:pt>
                <c:pt idx="30">
                  <c:v>216.33199999999999</c:v>
                </c:pt>
                <c:pt idx="31">
                  <c:v>219.88200000000001</c:v>
                </c:pt>
                <c:pt idx="32">
                  <c:v>258.16300000000001</c:v>
                </c:pt>
                <c:pt idx="33">
                  <c:v>368.15</c:v>
                </c:pt>
                <c:pt idx="34">
                  <c:v>577.06899999999996</c:v>
                </c:pt>
                <c:pt idx="35">
                  <c:v>610.10400000000004</c:v>
                </c:pt>
                <c:pt idx="36">
                  <c:v>759.85500000000002</c:v>
                </c:pt>
                <c:pt idx="37">
                  <c:v>861.19100000000003</c:v>
                </c:pt>
                <c:pt idx="38">
                  <c:v>949.62199999999996</c:v>
                </c:pt>
                <c:pt idx="39">
                  <c:v>970.36400000000003</c:v>
                </c:pt>
                <c:pt idx="40">
                  <c:v>1059.01</c:v>
                </c:pt>
                <c:pt idx="41">
                  <c:v>1113.17</c:v>
                </c:pt>
                <c:pt idx="42">
                  <c:v>1375.84</c:v>
                </c:pt>
                <c:pt idx="43">
                  <c:v>1408.55</c:v>
                </c:pt>
                <c:pt idx="44">
                  <c:v>1686.41</c:v>
                </c:pt>
                <c:pt idx="45">
                  <c:v>2994.41</c:v>
                </c:pt>
                <c:pt idx="46">
                  <c:v>3224.49</c:v>
                </c:pt>
                <c:pt idx="47">
                  <c:v>3256.89</c:v>
                </c:pt>
                <c:pt idx="48">
                  <c:v>3350.32</c:v>
                </c:pt>
                <c:pt idx="49">
                  <c:v>3848.8</c:v>
                </c:pt>
                <c:pt idx="50">
                  <c:v>4073.8</c:v>
                </c:pt>
                <c:pt idx="51">
                  <c:v>5917.65</c:v>
                </c:pt>
                <c:pt idx="52">
                  <c:v>7359.76</c:v>
                </c:pt>
                <c:pt idx="53">
                  <c:v>12086.6</c:v>
                </c:pt>
                <c:pt idx="54">
                  <c:v>16700.599999999999</c:v>
                </c:pt>
                <c:pt idx="55">
                  <c:v>18080.599999999999</c:v>
                </c:pt>
                <c:pt idx="56">
                  <c:v>41870.800000000003</c:v>
                </c:pt>
                <c:pt idx="57">
                  <c:v>74704.899999999994</c:v>
                </c:pt>
                <c:pt idx="58">
                  <c:v>38043.1</c:v>
                </c:pt>
                <c:pt idx="59">
                  <c:v>106474</c:v>
                </c:pt>
              </c:numCache>
            </c:numRef>
          </c:xVal>
          <c:yVal>
            <c:numRef>
              <c:f>'Error vs speed'!$X$6:$X$65</c:f>
              <c:numCache>
                <c:formatCode>0.0E+00</c:formatCode>
                <c:ptCount val="60"/>
                <c:pt idx="0">
                  <c:v>2.4602800000000001E-2</c:v>
                </c:pt>
                <c:pt idx="2">
                  <c:v>3.1800200000000001E-2</c:v>
                </c:pt>
                <c:pt idx="4">
                  <c:v>5.6354899999999999E-2</c:v>
                </c:pt>
                <c:pt idx="6">
                  <c:v>0.111884</c:v>
                </c:pt>
                <c:pt idx="12">
                  <c:v>0.25544099999999997</c:v>
                </c:pt>
                <c:pt idx="19">
                  <c:v>0.64237999999999995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D9-483E-97B0-3CA8F489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99912"/>
        <c:axId val="582599256"/>
      </c:scatterChart>
      <c:valAx>
        <c:axId val="582599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(runs/s)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9256"/>
        <c:crosses val="autoZero"/>
        <c:crossBetween val="midCat"/>
      </c:valAx>
      <c:valAx>
        <c:axId val="582599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F05F0B-E3A3-44DF-94FD-356D00626C65}">
  <sheetPr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CCE01-FB8F-4E29-8C26-97E4B475C84B}">
  <sheetPr/>
  <sheetViews>
    <sheetView zoomScale="1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AFADD-2D9C-4713-86C0-796E53C3F0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105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93D00-1639-4F64-BB9B-B6BA1FD9C7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n bassik" refreshedDate="44076.064991666666" createdVersion="6" refreshedVersion="6" minRefreshableVersion="3" recordCount="118" xr:uid="{9E3B97C2-4AA9-436F-A683-ED248199AAA8}">
  <cacheSource type="worksheet">
    <worksheetSource ref="B6:H124" sheet="Data"/>
  </cacheSource>
  <cacheFields count="7">
    <cacheField name="type" numFmtId="0">
      <sharedItems count="10">
        <s v="chebyshev interp, CPU Dense Matrix "/>
        <s v="chebyshev interp, GPU Dense Matrix "/>
        <s v="linear interp, trapezoid rule, CPU "/>
        <s v="linear interp, CPU Sparse Matrix   "/>
        <s v="linear interp, GPU Sparse Matrix   "/>
        <s v="bicubic interp, trapezoid rule, CPU"/>
        <s v="bicubic interp, CPU Sparse Matrix  "/>
        <s v="bicubic interp, GPU Sparse Matrix  "/>
        <s v="DCT+Bessel+IDCT                    "/>
        <s v="DCT+Bessel+IDCT, on padded grid    "/>
      </sharedItems>
    </cacheField>
    <cacheField name="N" numFmtId="0">
      <sharedItems containsSemiMixedTypes="0" containsString="0" containsNumber="1" containsInteger="1" minValue="8" maxValue="96" count="6">
        <n v="8"/>
        <n v="16"/>
        <n v="32"/>
        <n v="48"/>
        <n v="64"/>
        <n v="96"/>
      </sharedItems>
    </cacheField>
    <cacheField name="init(s)" numFmtId="168">
      <sharedItems containsSemiMixedTypes="0" containsString="0" containsNumber="1" minValue="0" maxValue="120.517"/>
    </cacheField>
    <cacheField name="run(ns)" numFmtId="168">
      <sharedItems containsSemiMixedTypes="0" containsString="0" containsNumber="1" containsInteger="1" minValue="9392" maxValue="2135950000"/>
    </cacheField>
    <cacheField name="run (hz)" numFmtId="168">
      <sharedItems containsSemiMixedTypes="0" containsString="0" containsNumber="1" minValue="0.46817599999999998" maxValue="106474" count="118">
        <n v="16700.599999999999"/>
        <n v="1375.84"/>
        <n v="1686.41"/>
        <n v="1059.01"/>
        <n v="60.738"/>
        <n v="368.15"/>
        <n v="13.7026"/>
        <n v="115.729"/>
        <n v="4.2401900000000001"/>
        <n v="62.433399999999999"/>
        <n v="53.7684"/>
        <n v="41870.800000000003"/>
        <n v="5917.65"/>
        <n v="60.640799999999999"/>
        <n v="3848.8"/>
        <n v="3256.89"/>
        <n v="74704.899999999994"/>
        <n v="3350.32"/>
        <n v="14.045299999999999"/>
        <n v="18080.599999999999"/>
        <n v="7359.76"/>
        <n v="12.6912"/>
        <n v="861.19100000000003"/>
        <n v="759.85500000000002"/>
        <n v="12086.6"/>
        <n v="970.36400000000003"/>
        <n v="3.5913400000000002"/>
        <n v="4073.8"/>
        <n v="3224.49"/>
        <n v="4.5852000000000004"/>
        <n v="129.63399999999999"/>
        <n v="199.75700000000001"/>
        <n v="2994.41"/>
        <n v="216.33199999999999"/>
        <n v="1.7534700000000001"/>
        <n v="1113.17"/>
        <n v="1408.55"/>
        <n v="2.1736300000000002"/>
        <n v="41.016800000000003"/>
        <n v="85.047600000000003"/>
        <n v="949.62199999999996"/>
        <n v="93.200599999999994"/>
        <n v="1.0879399999999999"/>
        <n v="258.16300000000001"/>
        <n v="577.06899999999996"/>
        <n v="1.3688400000000001"/>
        <n v="18.360700000000001"/>
        <n v="42.264299999999999"/>
        <n v="610.10400000000004"/>
        <n v="42.519199999999998"/>
        <n v="0.46817599999999998"/>
        <n v="65.101100000000002"/>
        <n v="209.87299999999999"/>
        <n v="0.73277300000000001"/>
        <n v="5.9838100000000001"/>
        <n v="15.9414"/>
        <n v="219.88200000000001"/>
        <n v="16.752300000000002"/>
        <n v="27810.2"/>
        <n v="1434.36"/>
        <n v="3071.99"/>
        <n v="1175.1600000000001"/>
        <n v="118.714"/>
        <n v="419.47500000000002"/>
        <n v="28.209900000000001"/>
        <n v="154.88200000000001"/>
        <n v="8.3762799999999995"/>
        <n v="86.847499999999997"/>
        <n v="1.63876"/>
        <n v="19.122699999999998"/>
        <n v="124.184"/>
        <n v="38043.1"/>
        <n v="11654.3"/>
        <n v="142.62799999999999"/>
        <n v="6014.28"/>
        <n v="4277.09"/>
        <n v="106474"/>
        <n v="3434.69"/>
        <n v="29.2971"/>
        <n v="32701.1"/>
        <n v="8994.59"/>
        <n v="31.550699999999999"/>
        <n v="1039.1099999999999"/>
        <n v="1122.73"/>
        <n v="12005.7"/>
        <n v="989.50699999999995"/>
        <n v="8.1395400000000002"/>
        <n v="4839.1499999999996"/>
        <n v="4750.9799999999996"/>
        <n v="8.1623800000000006"/>
        <n v="192.977"/>
        <n v="277.464"/>
        <n v="3297.86"/>
        <n v="261.87799999999999"/>
        <n v="3.8909199999999999"/>
        <n v="1458.79"/>
        <n v="2358.3200000000002"/>
        <n v="3.3816299999999999"/>
        <n v="54.96"/>
        <n v="119.102"/>
        <n v="975.77700000000004"/>
        <n v="117.75"/>
        <n v="2.3065899999999999"/>
        <n v="467.30399999999997"/>
        <n v="1190.1199999999999"/>
        <n v="1.91039"/>
        <n v="24.794699999999999"/>
        <n v="60.714199999999998"/>
        <n v="743.21299999999997"/>
        <n v="54.808900000000001"/>
        <n v="0.94619600000000004"/>
        <n v="102.327"/>
        <n v="321.57100000000003"/>
        <n v="0.82723599999999997"/>
        <n v="7.4131499999999999"/>
        <n v="23.530100000000001"/>
        <n v="255.67699999999999"/>
        <n v="22.4558"/>
      </sharedItems>
    </cacheField>
    <cacheField name="float" numFmtId="0">
      <sharedItems containsSemiMixedTypes="0" containsString="0" containsNumber="1" containsInteger="1" minValue="4" maxValue="8" count="2">
        <n v="8"/>
        <n v="4"/>
      </sharedItems>
    </cacheField>
    <cacheField name="max error" numFmtId="169">
      <sharedItems containsSemiMixedTypes="0" containsString="0" containsNumber="1" minValue="2.0208099999999999E-11" maxValue="0.70729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n v="1.7000000000000001E-2"/>
    <n v="59878"/>
    <x v="0"/>
    <x v="0"/>
    <n v="0.70729200000000003"/>
  </r>
  <r>
    <x v="1"/>
    <x v="0"/>
    <n v="0.22900000000000001"/>
    <n v="726828"/>
    <x v="1"/>
    <x v="0"/>
    <n v="0.70729200000000003"/>
  </r>
  <r>
    <x v="0"/>
    <x v="1"/>
    <n v="0.06"/>
    <n v="592977"/>
    <x v="2"/>
    <x v="0"/>
    <n v="7.0649600000000007E-2"/>
  </r>
  <r>
    <x v="1"/>
    <x v="1"/>
    <n v="6.2E-2"/>
    <n v="944282"/>
    <x v="3"/>
    <x v="0"/>
    <n v="7.0649600000000007E-2"/>
  </r>
  <r>
    <x v="0"/>
    <x v="2"/>
    <n v="0.44500000000000001"/>
    <n v="16464100"/>
    <x v="4"/>
    <x v="0"/>
    <n v="5.8112799999999997E-5"/>
  </r>
  <r>
    <x v="1"/>
    <x v="2"/>
    <n v="0.72199999999999998"/>
    <n v="2716280"/>
    <x v="5"/>
    <x v="0"/>
    <n v="5.8112799999999997E-5"/>
  </r>
  <r>
    <x v="0"/>
    <x v="3"/>
    <n v="2.17"/>
    <n v="72979100"/>
    <x v="6"/>
    <x v="0"/>
    <n v="1.79482E-9"/>
  </r>
  <r>
    <x v="1"/>
    <x v="3"/>
    <n v="3.823"/>
    <n v="8640890"/>
    <x v="7"/>
    <x v="0"/>
    <n v="1.7948099999999999E-9"/>
  </r>
  <r>
    <x v="0"/>
    <x v="4"/>
    <n v="6.782"/>
    <n v="235838000"/>
    <x v="8"/>
    <x v="0"/>
    <n v="2.1071500000000001E-11"/>
  </r>
  <r>
    <x v="1"/>
    <x v="4"/>
    <n v="21.913"/>
    <n v="16017100"/>
    <x v="9"/>
    <x v="0"/>
    <n v="2.1071500000000001E-11"/>
  </r>
  <r>
    <x v="2"/>
    <x v="0"/>
    <n v="0"/>
    <n v="18598300"/>
    <x v="10"/>
    <x v="0"/>
    <n v="0.64237999999999995"/>
  </r>
  <r>
    <x v="3"/>
    <x v="0"/>
    <n v="1E-3"/>
    <n v="23883"/>
    <x v="11"/>
    <x v="0"/>
    <n v="0.64288599999999996"/>
  </r>
  <r>
    <x v="4"/>
    <x v="0"/>
    <n v="4.9000000000000002E-2"/>
    <n v="168986"/>
    <x v="12"/>
    <x v="0"/>
    <n v="0.64288599999999996"/>
  </r>
  <r>
    <x v="5"/>
    <x v="0"/>
    <n v="0"/>
    <n v="16490600"/>
    <x v="13"/>
    <x v="0"/>
    <n v="0.28766799999999998"/>
  </r>
  <r>
    <x v="6"/>
    <x v="0"/>
    <n v="8.0000000000000002E-3"/>
    <n v="259821"/>
    <x v="14"/>
    <x v="0"/>
    <n v="0.28766799999999998"/>
  </r>
  <r>
    <x v="7"/>
    <x v="0"/>
    <n v="3.2000000000000001E-2"/>
    <n v="307041"/>
    <x v="15"/>
    <x v="0"/>
    <n v="0.28766799999999998"/>
  </r>
  <r>
    <x v="8"/>
    <x v="0"/>
    <n v="0"/>
    <n v="13386"/>
    <x v="16"/>
    <x v="0"/>
    <n v="0.19217899999999999"/>
  </r>
  <r>
    <x v="9"/>
    <x v="0"/>
    <n v="6.0000000000000001E-3"/>
    <n v="298479"/>
    <x v="17"/>
    <x v="0"/>
    <n v="0.20633799999999999"/>
  </r>
  <r>
    <x v="2"/>
    <x v="1"/>
    <n v="0"/>
    <n v="71198000"/>
    <x v="18"/>
    <x v="0"/>
    <n v="0.25544099999999997"/>
  </r>
  <r>
    <x v="3"/>
    <x v="1"/>
    <n v="3.1E-2"/>
    <n v="55308"/>
    <x v="19"/>
    <x v="0"/>
    <n v="0.25553700000000001"/>
  </r>
  <r>
    <x v="4"/>
    <x v="1"/>
    <n v="4.7E-2"/>
    <n v="135874"/>
    <x v="20"/>
    <x v="0"/>
    <n v="0.25553700000000001"/>
  </r>
  <r>
    <x v="5"/>
    <x v="1"/>
    <n v="0"/>
    <n v="78794600"/>
    <x v="21"/>
    <x v="0"/>
    <n v="1.8016399999999998E-2"/>
  </r>
  <r>
    <x v="6"/>
    <x v="1"/>
    <n v="7.9000000000000001E-2"/>
    <n v="1161180"/>
    <x v="22"/>
    <x v="0"/>
    <n v="1.8016399999999998E-2"/>
  </r>
  <r>
    <x v="7"/>
    <x v="1"/>
    <n v="0.34"/>
    <n v="1316040"/>
    <x v="23"/>
    <x v="0"/>
    <n v="1.8016399999999998E-2"/>
  </r>
  <r>
    <x v="8"/>
    <x v="1"/>
    <n v="0"/>
    <n v="82736"/>
    <x v="24"/>
    <x v="0"/>
    <n v="0.14561499999999999"/>
  </r>
  <r>
    <x v="9"/>
    <x v="1"/>
    <n v="1.4E-2"/>
    <n v="1030540"/>
    <x v="25"/>
    <x v="0"/>
    <n v="1.02013E-3"/>
  </r>
  <r>
    <x v="2"/>
    <x v="2"/>
    <n v="0"/>
    <n v="278447000"/>
    <x v="26"/>
    <x v="0"/>
    <n v="0.111884"/>
  </r>
  <r>
    <x v="3"/>
    <x v="2"/>
    <n v="0.154"/>
    <n v="245471"/>
    <x v="27"/>
    <x v="0"/>
    <n v="0.11132400000000001"/>
  </r>
  <r>
    <x v="4"/>
    <x v="2"/>
    <n v="0.38600000000000001"/>
    <n v="310127"/>
    <x v="28"/>
    <x v="0"/>
    <n v="0.11132400000000001"/>
  </r>
  <r>
    <x v="5"/>
    <x v="2"/>
    <n v="1E-3"/>
    <n v="218093000"/>
    <x v="29"/>
    <x v="0"/>
    <n v="8.3495300000000004E-4"/>
  </r>
  <r>
    <x v="6"/>
    <x v="2"/>
    <n v="0.63400000000000001"/>
    <n v="7714000"/>
    <x v="30"/>
    <x v="0"/>
    <n v="8.3495399999999995E-4"/>
  </r>
  <r>
    <x v="7"/>
    <x v="2"/>
    <n v="2.831"/>
    <n v="5006080"/>
    <x v="31"/>
    <x v="0"/>
    <n v="8.3495399999999995E-4"/>
  </r>
  <r>
    <x v="8"/>
    <x v="2"/>
    <n v="4.0000000000000001E-3"/>
    <n v="333956"/>
    <x v="32"/>
    <x v="0"/>
    <n v="0.33493200000000001"/>
  </r>
  <r>
    <x v="9"/>
    <x v="2"/>
    <n v="3.9E-2"/>
    <n v="4622530"/>
    <x v="33"/>
    <x v="0"/>
    <n v="2.3079000000000001E-11"/>
  </r>
  <r>
    <x v="2"/>
    <x v="3"/>
    <n v="0"/>
    <n v="570298000"/>
    <x v="34"/>
    <x v="0"/>
    <n v="5.6354899999999999E-2"/>
  </r>
  <r>
    <x v="3"/>
    <x v="3"/>
    <n v="0.48899999999999999"/>
    <n v="898333"/>
    <x v="35"/>
    <x v="0"/>
    <n v="5.5342200000000001E-2"/>
  </r>
  <r>
    <x v="4"/>
    <x v="3"/>
    <n v="1.5489999999999999"/>
    <n v="709952"/>
    <x v="36"/>
    <x v="0"/>
    <n v="5.5342200000000001E-2"/>
  </r>
  <r>
    <x v="5"/>
    <x v="3"/>
    <n v="0"/>
    <n v="460059000"/>
    <x v="37"/>
    <x v="0"/>
    <n v="7.0955200000000001E-5"/>
  </r>
  <r>
    <x v="6"/>
    <x v="3"/>
    <n v="2.4220000000000002"/>
    <n v="24380300"/>
    <x v="38"/>
    <x v="0"/>
    <n v="7.0955699999999996E-5"/>
  </r>
  <r>
    <x v="7"/>
    <x v="3"/>
    <n v="10.817"/>
    <n v="11758100"/>
    <x v="39"/>
    <x v="0"/>
    <n v="7.0955699999999996E-5"/>
  </r>
  <r>
    <x v="8"/>
    <x v="3"/>
    <n v="0.01"/>
    <n v="1053050"/>
    <x v="40"/>
    <x v="0"/>
    <n v="0.41517700000000002"/>
  </r>
  <r>
    <x v="9"/>
    <x v="3"/>
    <n v="0.11600000000000001"/>
    <n v="10729500"/>
    <x v="41"/>
    <x v="0"/>
    <n v="2.3405900000000001E-11"/>
  </r>
  <r>
    <x v="2"/>
    <x v="4"/>
    <n v="0"/>
    <n v="919169000"/>
    <x v="42"/>
    <x v="0"/>
    <n v="3.1800200000000001E-2"/>
  </r>
  <r>
    <x v="3"/>
    <x v="4"/>
    <n v="1.1160000000000001"/>
    <n v="3873520"/>
    <x v="43"/>
    <x v="0"/>
    <n v="3.0899200000000002E-2"/>
  </r>
  <r>
    <x v="4"/>
    <x v="4"/>
    <n v="3.363"/>
    <n v="1732900"/>
    <x v="44"/>
    <x v="0"/>
    <n v="3.0899200000000002E-2"/>
  </r>
  <r>
    <x v="5"/>
    <x v="4"/>
    <n v="3.0000000000000001E-3"/>
    <n v="730546000"/>
    <x v="45"/>
    <x v="0"/>
    <n v="2.09602E-5"/>
  </r>
  <r>
    <x v="6"/>
    <x v="4"/>
    <n v="5.61"/>
    <n v="54464100"/>
    <x v="46"/>
    <x v="0"/>
    <n v="2.0960900000000001E-5"/>
  </r>
  <r>
    <x v="7"/>
    <x v="4"/>
    <n v="25.452000000000002"/>
    <n v="23660600"/>
    <x v="47"/>
    <x v="0"/>
    <n v="2.0960900000000001E-5"/>
  </r>
  <r>
    <x v="8"/>
    <x v="4"/>
    <n v="0.02"/>
    <n v="1639060"/>
    <x v="48"/>
    <x v="0"/>
    <n v="0.45735799999999999"/>
  </r>
  <r>
    <x v="9"/>
    <x v="4"/>
    <n v="0.19500000000000001"/>
    <n v="23518800"/>
    <x v="49"/>
    <x v="0"/>
    <n v="2.1072899999999998E-11"/>
  </r>
  <r>
    <x v="2"/>
    <x v="5"/>
    <n v="0"/>
    <n v="2135950000"/>
    <x v="50"/>
    <x v="0"/>
    <n v="2.4602800000000001E-2"/>
  </r>
  <r>
    <x v="3"/>
    <x v="5"/>
    <n v="4.0919999999999996"/>
    <n v="15360700"/>
    <x v="51"/>
    <x v="0"/>
    <n v="2.44551E-2"/>
  </r>
  <r>
    <x v="4"/>
    <x v="5"/>
    <n v="11.669"/>
    <n v="4764780"/>
    <x v="52"/>
    <x v="0"/>
    <n v="2.44551E-2"/>
  </r>
  <r>
    <x v="5"/>
    <x v="5"/>
    <n v="6.0000000000000001E-3"/>
    <n v="1364680000"/>
    <x v="53"/>
    <x v="0"/>
    <n v="3.5359299999999999E-6"/>
  </r>
  <r>
    <x v="6"/>
    <x v="5"/>
    <n v="20.898"/>
    <n v="167118000"/>
    <x v="54"/>
    <x v="0"/>
    <n v="3.5362900000000001E-6"/>
  </r>
  <r>
    <x v="7"/>
    <x v="5"/>
    <n v="94.858000000000004"/>
    <n v="62729900"/>
    <x v="55"/>
    <x v="0"/>
    <n v="3.5362900000000001E-6"/>
  </r>
  <r>
    <x v="8"/>
    <x v="5"/>
    <n v="4.3999999999999997E-2"/>
    <n v="4547900"/>
    <x v="56"/>
    <x v="0"/>
    <n v="0.50041999999999998"/>
  </r>
  <r>
    <x v="9"/>
    <x v="5"/>
    <n v="0.44"/>
    <n v="59693400"/>
    <x v="57"/>
    <x v="0"/>
    <n v="2.0208099999999999E-11"/>
  </r>
  <r>
    <x v="0"/>
    <x v="0"/>
    <n v="8.9999999999999993E-3"/>
    <n v="35958"/>
    <x v="58"/>
    <x v="1"/>
    <n v="0.70729200000000003"/>
  </r>
  <r>
    <x v="1"/>
    <x v="0"/>
    <n v="6.0999999999999999E-2"/>
    <n v="697175"/>
    <x v="59"/>
    <x v="1"/>
    <n v="0.70729200000000003"/>
  </r>
  <r>
    <x v="0"/>
    <x v="1"/>
    <n v="4.5999999999999999E-2"/>
    <n v="325522"/>
    <x v="60"/>
    <x v="1"/>
    <n v="7.0649500000000004E-2"/>
  </r>
  <r>
    <x v="1"/>
    <x v="1"/>
    <n v="4.1000000000000002E-2"/>
    <n v="850945"/>
    <x v="61"/>
    <x v="1"/>
    <n v="7.0649600000000007E-2"/>
  </r>
  <r>
    <x v="0"/>
    <x v="2"/>
    <n v="0.29799999999999999"/>
    <n v="8423620"/>
    <x v="62"/>
    <x v="1"/>
    <n v="5.8025700000000002E-5"/>
  </r>
  <r>
    <x v="1"/>
    <x v="2"/>
    <n v="0.47"/>
    <n v="2383930"/>
    <x v="63"/>
    <x v="1"/>
    <n v="5.8105900000000002E-5"/>
  </r>
  <r>
    <x v="0"/>
    <x v="3"/>
    <n v="1.7569999999999999"/>
    <n v="35448500"/>
    <x v="64"/>
    <x v="1"/>
    <n v="2.4774900000000001E-6"/>
  </r>
  <r>
    <x v="1"/>
    <x v="3"/>
    <n v="2.677"/>
    <n v="6456530"/>
    <x v="65"/>
    <x v="1"/>
    <n v="2.3857299999999999E-6"/>
  </r>
  <r>
    <x v="0"/>
    <x v="4"/>
    <n v="5.641"/>
    <n v="119385000"/>
    <x v="66"/>
    <x v="1"/>
    <n v="2.4772900000000001E-6"/>
  </r>
  <r>
    <x v="1"/>
    <x v="4"/>
    <n v="21.611999999999998"/>
    <n v="11514400"/>
    <x v="67"/>
    <x v="1"/>
    <n v="2.2020299999999998E-6"/>
  </r>
  <r>
    <x v="0"/>
    <x v="5"/>
    <n v="37.052"/>
    <n v="610218000"/>
    <x v="68"/>
    <x v="1"/>
    <n v="2.8129000000000002E-6"/>
  </r>
  <r>
    <x v="1"/>
    <x v="5"/>
    <n v="120.517"/>
    <n v="52293900"/>
    <x v="69"/>
    <x v="1"/>
    <n v="2.6698100000000001E-6"/>
  </r>
  <r>
    <x v="2"/>
    <x v="0"/>
    <n v="0"/>
    <n v="8052540"/>
    <x v="70"/>
    <x v="1"/>
    <n v="0.642378"/>
  </r>
  <r>
    <x v="3"/>
    <x v="0"/>
    <n v="2E-3"/>
    <n v="26286"/>
    <x v="71"/>
    <x v="1"/>
    <n v="0.64288699999999999"/>
  </r>
  <r>
    <x v="4"/>
    <x v="0"/>
    <n v="8.0000000000000002E-3"/>
    <n v="85805"/>
    <x v="72"/>
    <x v="1"/>
    <n v="0.64288699999999999"/>
  </r>
  <r>
    <x v="5"/>
    <x v="0"/>
    <n v="0"/>
    <n v="7011240"/>
    <x v="73"/>
    <x v="1"/>
    <n v="0.28767599999999999"/>
  </r>
  <r>
    <x v="6"/>
    <x v="0"/>
    <n v="8.0000000000000002E-3"/>
    <n v="166271"/>
    <x v="74"/>
    <x v="1"/>
    <n v="0.288385"/>
  </r>
  <r>
    <x v="7"/>
    <x v="0"/>
    <n v="0.03"/>
    <n v="233804"/>
    <x v="75"/>
    <x v="1"/>
    <n v="0.28836800000000001"/>
  </r>
  <r>
    <x v="8"/>
    <x v="0"/>
    <n v="0"/>
    <n v="9392"/>
    <x v="76"/>
    <x v="1"/>
    <n v="0.19217999999999999"/>
  </r>
  <r>
    <x v="9"/>
    <x v="0"/>
    <n v="6.0000000000000001E-3"/>
    <n v="291147"/>
    <x v="77"/>
    <x v="1"/>
    <n v="0.20633799999999999"/>
  </r>
  <r>
    <x v="2"/>
    <x v="1"/>
    <n v="0"/>
    <n v="34133100"/>
    <x v="78"/>
    <x v="1"/>
    <n v="0.25573000000000001"/>
  </r>
  <r>
    <x v="3"/>
    <x v="1"/>
    <n v="1.4E-2"/>
    <n v="30580"/>
    <x v="79"/>
    <x v="1"/>
    <n v="0.25553700000000001"/>
  </r>
  <r>
    <x v="4"/>
    <x v="1"/>
    <n v="3.9E-2"/>
    <n v="111178"/>
    <x v="80"/>
    <x v="1"/>
    <n v="0.25553700000000001"/>
  </r>
  <r>
    <x v="5"/>
    <x v="1"/>
    <n v="0"/>
    <n v="31695100"/>
    <x v="81"/>
    <x v="1"/>
    <n v="1.80255E-2"/>
  </r>
  <r>
    <x v="6"/>
    <x v="1"/>
    <n v="6.5000000000000002E-2"/>
    <n v="962364"/>
    <x v="82"/>
    <x v="1"/>
    <n v="4.6669500000000003E-2"/>
  </r>
  <r>
    <x v="7"/>
    <x v="1"/>
    <n v="0.27"/>
    <n v="890688"/>
    <x v="83"/>
    <x v="1"/>
    <n v="4.6669099999999998E-2"/>
  </r>
  <r>
    <x v="8"/>
    <x v="1"/>
    <n v="0"/>
    <n v="83294"/>
    <x v="84"/>
    <x v="1"/>
    <n v="0.14561499999999999"/>
  </r>
  <r>
    <x v="9"/>
    <x v="1"/>
    <n v="1.7000000000000001E-2"/>
    <n v="1010600"/>
    <x v="85"/>
    <x v="1"/>
    <n v="1.02034E-3"/>
  </r>
  <r>
    <x v="2"/>
    <x v="2"/>
    <n v="0"/>
    <n v="122857000"/>
    <x v="86"/>
    <x v="1"/>
    <n v="0.111884"/>
  </r>
  <r>
    <x v="3"/>
    <x v="2"/>
    <n v="0.109"/>
    <n v="206648"/>
    <x v="87"/>
    <x v="1"/>
    <n v="0.11132499999999999"/>
  </r>
  <r>
    <x v="4"/>
    <x v="2"/>
    <n v="0.31"/>
    <n v="210483"/>
    <x v="88"/>
    <x v="1"/>
    <n v="0.11132499999999999"/>
  </r>
  <r>
    <x v="5"/>
    <x v="2"/>
    <n v="0"/>
    <n v="122513000"/>
    <x v="89"/>
    <x v="1"/>
    <n v="8.3475499999999996E-4"/>
  </r>
  <r>
    <x v="6"/>
    <x v="2"/>
    <n v="0.50900000000000001"/>
    <n v="5181970"/>
    <x v="90"/>
    <x v="1"/>
    <n v="3.6061599999999999E-2"/>
  </r>
  <r>
    <x v="7"/>
    <x v="2"/>
    <n v="2.2490000000000001"/>
    <n v="3604070"/>
    <x v="91"/>
    <x v="1"/>
    <n v="3.6062299999999999E-2"/>
  </r>
  <r>
    <x v="8"/>
    <x v="2"/>
    <n v="4.0000000000000001E-3"/>
    <n v="303227"/>
    <x v="92"/>
    <x v="1"/>
    <n v="0.33493200000000001"/>
  </r>
  <r>
    <x v="9"/>
    <x v="2"/>
    <n v="3.6999999999999998E-2"/>
    <n v="3818570"/>
    <x v="93"/>
    <x v="1"/>
    <n v="2.11038E-6"/>
  </r>
  <r>
    <x v="2"/>
    <x v="3"/>
    <n v="0"/>
    <n v="257009000"/>
    <x v="94"/>
    <x v="1"/>
    <n v="5.6355299999999997E-2"/>
  </r>
  <r>
    <x v="3"/>
    <x v="3"/>
    <n v="0.38700000000000001"/>
    <n v="685500"/>
    <x v="95"/>
    <x v="1"/>
    <n v="5.53371E-2"/>
  </r>
  <r>
    <x v="4"/>
    <x v="3"/>
    <n v="1.093"/>
    <n v="424030"/>
    <x v="96"/>
    <x v="1"/>
    <n v="5.5336799999999998E-2"/>
  </r>
  <r>
    <x v="5"/>
    <x v="3"/>
    <n v="0"/>
    <n v="295716000"/>
    <x v="97"/>
    <x v="1"/>
    <n v="8.2291099999999996E-4"/>
  </r>
  <r>
    <x v="6"/>
    <x v="3"/>
    <n v="1.996"/>
    <n v="18195100"/>
    <x v="98"/>
    <x v="1"/>
    <n v="2.0475400000000001E-2"/>
  </r>
  <r>
    <x v="7"/>
    <x v="3"/>
    <n v="8.1349999999999998"/>
    <n v="8396180"/>
    <x v="99"/>
    <x v="1"/>
    <n v="2.04733E-2"/>
  </r>
  <r>
    <x v="8"/>
    <x v="3"/>
    <n v="0.01"/>
    <n v="1024820"/>
    <x v="100"/>
    <x v="1"/>
    <n v="0.41517799999999999"/>
  </r>
  <r>
    <x v="9"/>
    <x v="3"/>
    <n v="0.122"/>
    <n v="8492540"/>
    <x v="101"/>
    <x v="1"/>
    <n v="2.4774900000000001E-6"/>
  </r>
  <r>
    <x v="2"/>
    <x v="4"/>
    <n v="0"/>
    <n v="433540000"/>
    <x v="102"/>
    <x v="1"/>
    <n v="3.1800500000000002E-2"/>
  </r>
  <r>
    <x v="3"/>
    <x v="4"/>
    <n v="0.88600000000000001"/>
    <n v="2139930"/>
    <x v="103"/>
    <x v="1"/>
    <n v="3.08995E-2"/>
  </r>
  <r>
    <x v="4"/>
    <x v="4"/>
    <n v="2.8149999999999999"/>
    <n v="840254"/>
    <x v="104"/>
    <x v="1"/>
    <n v="3.08994E-2"/>
  </r>
  <r>
    <x v="5"/>
    <x v="4"/>
    <n v="0"/>
    <n v="523454000"/>
    <x v="105"/>
    <x v="1"/>
    <n v="2.18849E-3"/>
  </r>
  <r>
    <x v="6"/>
    <x v="4"/>
    <n v="3.8610000000000002"/>
    <n v="40331200"/>
    <x v="106"/>
    <x v="1"/>
    <n v="1.88661E-2"/>
  </r>
  <r>
    <x v="7"/>
    <x v="4"/>
    <n v="19.960999999999999"/>
    <n v="16470600"/>
    <x v="107"/>
    <x v="1"/>
    <n v="1.8866600000000001E-2"/>
  </r>
  <r>
    <x v="8"/>
    <x v="4"/>
    <n v="1.9E-2"/>
    <n v="1345510"/>
    <x v="108"/>
    <x v="1"/>
    <n v="0.45735900000000002"/>
  </r>
  <r>
    <x v="9"/>
    <x v="4"/>
    <n v="0.16900000000000001"/>
    <n v="18245200"/>
    <x v="109"/>
    <x v="1"/>
    <n v="2.2020299999999998E-6"/>
  </r>
  <r>
    <x v="2"/>
    <x v="5"/>
    <n v="0"/>
    <n v="1056860000"/>
    <x v="110"/>
    <x v="1"/>
    <n v="2.4600799999999999E-2"/>
  </r>
  <r>
    <x v="3"/>
    <x v="5"/>
    <n v="3.9820000000000002"/>
    <n v="9772600"/>
    <x v="111"/>
    <x v="1"/>
    <n v="2.4456100000000001E-2"/>
  </r>
  <r>
    <x v="4"/>
    <x v="5"/>
    <n v="9.49"/>
    <n v="3109740"/>
    <x v="112"/>
    <x v="1"/>
    <n v="2.4455999999999999E-2"/>
  </r>
  <r>
    <x v="5"/>
    <x v="5"/>
    <n v="1E-3"/>
    <n v="1208850000"/>
    <x v="113"/>
    <x v="1"/>
    <n v="8.8895099999999998E-3"/>
  </r>
  <r>
    <x v="6"/>
    <x v="5"/>
    <n v="15.711"/>
    <n v="134895000"/>
    <x v="114"/>
    <x v="1"/>
    <n v="5.13961E-2"/>
  </r>
  <r>
    <x v="7"/>
    <x v="5"/>
    <n v="70.840999999999994"/>
    <n v="42498700"/>
    <x v="115"/>
    <x v="1"/>
    <n v="5.1395200000000002E-2"/>
  </r>
  <r>
    <x v="8"/>
    <x v="5"/>
    <n v="4.2999999999999997E-2"/>
    <n v="3911190"/>
    <x v="116"/>
    <x v="1"/>
    <n v="0.50042500000000001"/>
  </r>
  <r>
    <x v="9"/>
    <x v="5"/>
    <n v="0.46500000000000002"/>
    <n v="44531900"/>
    <x v="117"/>
    <x v="1"/>
    <n v="2.6698100000000001E-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0D751-8B98-4603-ADCA-E9F1F5D9F809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3:K11" firstHeaderRow="1" firstDataRow="3" firstDataCol="1"/>
  <pivotFields count="7">
    <pivotField axis="axisCol" showAll="0" defaultSubtotal="0">
      <items count="10">
        <item x="6"/>
        <item x="7"/>
        <item x="5"/>
        <item x="0"/>
        <item x="1"/>
        <item x="8"/>
        <item x="9"/>
        <item x="3"/>
        <item x="4"/>
        <item x="2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numFmtId="168" showAll="0"/>
    <pivotField numFmtId="168" showAll="0"/>
    <pivotField numFmtId="168" showAll="0">
      <items count="119">
        <item x="50"/>
        <item x="53"/>
        <item x="113"/>
        <item x="110"/>
        <item x="42"/>
        <item x="45"/>
        <item x="68"/>
        <item x="34"/>
        <item x="105"/>
        <item x="37"/>
        <item x="102"/>
        <item x="97"/>
        <item x="26"/>
        <item x="94"/>
        <item x="8"/>
        <item x="29"/>
        <item x="54"/>
        <item x="114"/>
        <item x="86"/>
        <item x="89"/>
        <item x="66"/>
        <item x="21"/>
        <item x="6"/>
        <item x="18"/>
        <item x="55"/>
        <item x="57"/>
        <item x="46"/>
        <item x="69"/>
        <item x="117"/>
        <item x="115"/>
        <item x="106"/>
        <item x="64"/>
        <item x="78"/>
        <item x="81"/>
        <item x="38"/>
        <item x="47"/>
        <item x="49"/>
        <item x="10"/>
        <item x="109"/>
        <item x="98"/>
        <item x="13"/>
        <item x="107"/>
        <item x="4"/>
        <item x="9"/>
        <item x="51"/>
        <item x="39"/>
        <item x="67"/>
        <item x="41"/>
        <item x="111"/>
        <item x="7"/>
        <item x="101"/>
        <item x="62"/>
        <item x="99"/>
        <item x="70"/>
        <item x="30"/>
        <item x="73"/>
        <item x="65"/>
        <item x="90"/>
        <item x="31"/>
        <item x="52"/>
        <item x="33"/>
        <item x="56"/>
        <item x="116"/>
        <item x="43"/>
        <item x="93"/>
        <item x="91"/>
        <item x="112"/>
        <item x="5"/>
        <item x="63"/>
        <item x="103"/>
        <item x="44"/>
        <item x="48"/>
        <item x="108"/>
        <item x="23"/>
        <item x="22"/>
        <item x="40"/>
        <item x="25"/>
        <item x="100"/>
        <item x="85"/>
        <item x="82"/>
        <item x="3"/>
        <item x="35"/>
        <item x="83"/>
        <item x="61"/>
        <item x="104"/>
        <item x="1"/>
        <item x="36"/>
        <item x="59"/>
        <item x="95"/>
        <item x="2"/>
        <item x="96"/>
        <item x="32"/>
        <item x="60"/>
        <item x="28"/>
        <item x="15"/>
        <item x="92"/>
        <item x="17"/>
        <item x="77"/>
        <item x="14"/>
        <item x="27"/>
        <item x="75"/>
        <item x="88"/>
        <item x="87"/>
        <item x="12"/>
        <item x="74"/>
        <item x="20"/>
        <item x="80"/>
        <item x="72"/>
        <item x="84"/>
        <item x="24"/>
        <item x="0"/>
        <item x="19"/>
        <item x="58"/>
        <item x="79"/>
        <item x="71"/>
        <item x="11"/>
        <item x="16"/>
        <item x="76"/>
        <item t="default"/>
      </items>
    </pivotField>
    <pivotField axis="axisCol" showAll="0" sortType="ascending" defaultSubtotal="0">
      <items count="2">
        <item h="1" x="1"/>
        <item x="0"/>
      </items>
    </pivotField>
    <pivotField dataField="1" numFmtId="169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2">
    <field x="5"/>
    <field x="0"/>
  </colFields>
  <colItems count="10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colItems>
  <dataFields count="1">
    <dataField name="Average of max error" fld="6" subtotal="average" baseField="5" baseItem="0" numFmtId="169"/>
  </dataFields>
  <formats count="12">
    <format dxfId="25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5" type="button" dataOnly="0" labelOnly="1" outline="0" axis="axisCol" fieldPosition="0"/>
    </format>
    <format dxfId="6">
      <pivotArea field="0" type="button" dataOnly="0" labelOnly="1" outline="0" axis="axisCol" fieldPosition="1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fieldPosition="0">
        <references count="2">
          <reference field="0" count="0"/>
          <reference field="5" count="1" selected="0">
            <x v="0"/>
          </reference>
        </references>
      </pivotArea>
    </format>
    <format dxfId="0">
      <pivotArea dataOnly="0" labelOnly="1" fieldPosition="0">
        <references count="2">
          <reference field="0" count="0"/>
          <reference field="5" count="1" selected="0">
            <x v="1"/>
          </reference>
        </references>
      </pivotArea>
    </format>
  </formats>
  <chartFormats count="10"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4F005-E7C4-4B04-B81D-CD210664C12A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G26" firstHeaderRow="1" firstDataRow="2" firstDataCol="1"/>
  <pivotFields count="7">
    <pivotField axis="axisRow" showAll="0" sortType="ascending" defaultSubtotal="0">
      <items count="10">
        <item x="6"/>
        <item x="7"/>
        <item x="5"/>
        <item x="0"/>
        <item x="1"/>
        <item x="8"/>
        <item x="9"/>
        <item x="3"/>
        <item x="4"/>
        <item x="2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numFmtId="168" showAll="0"/>
    <pivotField numFmtId="168" showAll="0"/>
    <pivotField dataField="1" numFmtId="168" showAll="0">
      <items count="119">
        <item x="50"/>
        <item x="53"/>
        <item x="113"/>
        <item x="110"/>
        <item x="42"/>
        <item x="45"/>
        <item x="68"/>
        <item x="34"/>
        <item x="105"/>
        <item x="37"/>
        <item x="102"/>
        <item x="97"/>
        <item x="26"/>
        <item x="94"/>
        <item x="8"/>
        <item x="29"/>
        <item x="54"/>
        <item x="114"/>
        <item x="86"/>
        <item x="89"/>
        <item x="66"/>
        <item x="21"/>
        <item x="6"/>
        <item x="18"/>
        <item x="55"/>
        <item x="57"/>
        <item x="46"/>
        <item x="69"/>
        <item x="117"/>
        <item x="115"/>
        <item x="106"/>
        <item x="64"/>
        <item x="78"/>
        <item x="81"/>
        <item x="38"/>
        <item x="47"/>
        <item x="49"/>
        <item x="10"/>
        <item x="109"/>
        <item x="98"/>
        <item x="13"/>
        <item x="107"/>
        <item x="4"/>
        <item x="9"/>
        <item x="51"/>
        <item x="39"/>
        <item x="67"/>
        <item x="41"/>
        <item x="111"/>
        <item x="7"/>
        <item x="101"/>
        <item x="62"/>
        <item x="99"/>
        <item x="70"/>
        <item x="30"/>
        <item x="73"/>
        <item x="65"/>
        <item x="90"/>
        <item x="31"/>
        <item x="52"/>
        <item x="33"/>
        <item x="56"/>
        <item x="116"/>
        <item x="43"/>
        <item x="93"/>
        <item x="91"/>
        <item x="112"/>
        <item x="5"/>
        <item x="63"/>
        <item x="103"/>
        <item x="44"/>
        <item x="48"/>
        <item x="108"/>
        <item x="23"/>
        <item x="22"/>
        <item x="40"/>
        <item x="25"/>
        <item x="100"/>
        <item x="85"/>
        <item x="82"/>
        <item x="3"/>
        <item x="35"/>
        <item x="83"/>
        <item x="61"/>
        <item x="104"/>
        <item x="1"/>
        <item x="36"/>
        <item x="59"/>
        <item x="95"/>
        <item x="2"/>
        <item x="96"/>
        <item x="32"/>
        <item x="60"/>
        <item x="28"/>
        <item x="15"/>
        <item x="92"/>
        <item x="17"/>
        <item x="77"/>
        <item x="14"/>
        <item x="27"/>
        <item x="75"/>
        <item x="88"/>
        <item x="87"/>
        <item x="12"/>
        <item x="74"/>
        <item x="20"/>
        <item x="80"/>
        <item x="72"/>
        <item x="84"/>
        <item x="24"/>
        <item x="0"/>
        <item x="19"/>
        <item x="58"/>
        <item x="79"/>
        <item x="71"/>
        <item x="11"/>
        <item x="16"/>
        <item x="76"/>
        <item t="default"/>
      </items>
    </pivotField>
    <pivotField axis="axisRow" showAll="0" defaultSubtotal="0">
      <items count="2">
        <item x="1"/>
        <item x="0"/>
      </items>
    </pivotField>
    <pivotField numFmtId="169" showAll="0"/>
  </pivotFields>
  <rowFields count="2">
    <field x="5"/>
    <field x="0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Average of run (hz)" fld="4" subtotal="average" baseField="0" baseItem="3"/>
  </dataFields>
  <formats count="7">
    <format dxfId="24">
      <pivotArea outline="0" collapsedLevelsAreSubtotals="1" fieldPosition="0"/>
    </format>
    <format dxfId="23">
      <pivotArea collapsedLevelsAreSubtotals="1" fieldPosition="0">
        <references count="2">
          <reference field="0" count="0"/>
          <reference field="5" count="1" selected="0">
            <x v="0"/>
          </reference>
        </references>
      </pivotArea>
    </format>
    <format dxfId="22">
      <pivotArea collapsedLevelsAreSubtotals="1" fieldPosition="0">
        <references count="1">
          <reference field="5" count="1">
            <x v="1"/>
          </reference>
        </references>
      </pivotArea>
    </format>
    <format dxfId="21">
      <pivotArea collapsedLevelsAreSubtotals="1" fieldPosition="0">
        <references count="2">
          <reference field="0" count="0"/>
          <reference field="5" count="1" selected="0">
            <x v="1"/>
          </reference>
        </references>
      </pivotArea>
    </format>
    <format dxfId="20">
      <pivotArea collapsedLevelsAreSubtotals="1" fieldPosition="0">
        <references count="2">
          <reference field="0" count="0"/>
          <reference field="5" count="1" selected="0">
            <x v="0"/>
          </reference>
        </references>
      </pivotArea>
    </format>
    <format dxfId="19">
      <pivotArea collapsedLevelsAreSubtotals="1" fieldPosition="0">
        <references count="1">
          <reference field="5" count="1">
            <x v="1"/>
          </reference>
        </references>
      </pivotArea>
    </format>
    <format dxfId="18">
      <pivotArea collapsedLevelsAreSubtotals="1" fieldPosition="0">
        <references count="2">
          <reference field="0" count="0"/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4ACFF-50CE-4567-9418-C2183F0099CF}" name="PivotTable1" cacheId="5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K124" firstHeaderRow="1" firstDataRow="2" firstDataCol="1"/>
  <pivotFields count="7">
    <pivotField axis="axisCol" showAll="0" sortType="ascending" defaultSubtotal="0">
      <items count="10">
        <item x="6"/>
        <item x="7"/>
        <item x="5"/>
        <item x="0"/>
        <item x="1"/>
        <item x="8"/>
        <item x="9"/>
        <item x="3"/>
        <item x="4"/>
        <item x="2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numFmtId="168" showAll="0"/>
    <pivotField numFmtId="168" showAll="0"/>
    <pivotField axis="axisRow" numFmtId="168" showAll="0">
      <items count="119">
        <item x="50"/>
        <item x="53"/>
        <item x="113"/>
        <item x="110"/>
        <item x="42"/>
        <item x="45"/>
        <item x="68"/>
        <item x="34"/>
        <item x="105"/>
        <item x="37"/>
        <item x="102"/>
        <item x="97"/>
        <item x="26"/>
        <item x="94"/>
        <item x="8"/>
        <item x="29"/>
        <item x="54"/>
        <item x="114"/>
        <item x="86"/>
        <item x="89"/>
        <item x="66"/>
        <item x="21"/>
        <item x="6"/>
        <item x="18"/>
        <item x="55"/>
        <item x="57"/>
        <item x="46"/>
        <item x="69"/>
        <item x="117"/>
        <item x="115"/>
        <item x="106"/>
        <item x="64"/>
        <item x="78"/>
        <item x="81"/>
        <item x="38"/>
        <item x="47"/>
        <item x="49"/>
        <item x="10"/>
        <item x="109"/>
        <item x="98"/>
        <item x="13"/>
        <item x="107"/>
        <item x="4"/>
        <item x="9"/>
        <item x="51"/>
        <item x="39"/>
        <item x="67"/>
        <item x="41"/>
        <item x="111"/>
        <item x="7"/>
        <item x="101"/>
        <item x="62"/>
        <item x="99"/>
        <item x="70"/>
        <item x="30"/>
        <item x="73"/>
        <item x="65"/>
        <item x="90"/>
        <item x="31"/>
        <item x="52"/>
        <item x="33"/>
        <item x="56"/>
        <item x="116"/>
        <item x="43"/>
        <item x="93"/>
        <item x="91"/>
        <item x="112"/>
        <item x="5"/>
        <item x="63"/>
        <item x="103"/>
        <item x="44"/>
        <item x="48"/>
        <item x="108"/>
        <item x="23"/>
        <item x="22"/>
        <item x="40"/>
        <item x="25"/>
        <item x="100"/>
        <item x="85"/>
        <item x="82"/>
        <item x="3"/>
        <item x="35"/>
        <item x="83"/>
        <item x="61"/>
        <item x="104"/>
        <item x="1"/>
        <item x="36"/>
        <item x="59"/>
        <item x="95"/>
        <item x="2"/>
        <item x="96"/>
        <item x="32"/>
        <item x="60"/>
        <item x="28"/>
        <item x="15"/>
        <item x="92"/>
        <item x="17"/>
        <item x="77"/>
        <item x="14"/>
        <item x="27"/>
        <item x="75"/>
        <item x="88"/>
        <item x="87"/>
        <item x="12"/>
        <item x="74"/>
        <item x="20"/>
        <item x="80"/>
        <item x="72"/>
        <item x="84"/>
        <item x="24"/>
        <item x="0"/>
        <item x="19"/>
        <item x="58"/>
        <item x="79"/>
        <item x="71"/>
        <item x="11"/>
        <item x="16"/>
        <item x="76"/>
        <item t="default"/>
      </items>
    </pivotField>
    <pivotField axis="axisRow" showAll="0" defaultSubtotal="0">
      <items count="2">
        <item x="1"/>
        <item x="0"/>
      </items>
    </pivotField>
    <pivotField dataField="1" numFmtId="169" showAll="0"/>
  </pivotFields>
  <rowFields count="2">
    <field x="5"/>
    <field x="4"/>
  </rowFields>
  <rowItems count="120">
    <i>
      <x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3"/>
    </i>
    <i r="1">
      <x v="17"/>
    </i>
    <i r="1">
      <x v="18"/>
    </i>
    <i r="1">
      <x v="19"/>
    </i>
    <i r="1">
      <x v="20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8"/>
    </i>
    <i r="1">
      <x v="39"/>
    </i>
    <i r="1">
      <x v="41"/>
    </i>
    <i r="1">
      <x v="46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2"/>
    </i>
    <i r="1">
      <x v="64"/>
    </i>
    <i r="1">
      <x v="65"/>
    </i>
    <i r="1">
      <x v="66"/>
    </i>
    <i r="1">
      <x v="68"/>
    </i>
    <i r="1">
      <x v="69"/>
    </i>
    <i r="1">
      <x v="72"/>
    </i>
    <i r="1">
      <x v="77"/>
    </i>
    <i r="1">
      <x v="78"/>
    </i>
    <i r="1">
      <x v="79"/>
    </i>
    <i r="1">
      <x v="82"/>
    </i>
    <i r="1">
      <x v="83"/>
    </i>
    <i r="1">
      <x v="84"/>
    </i>
    <i r="1">
      <x v="87"/>
    </i>
    <i r="1">
      <x v="88"/>
    </i>
    <i r="1">
      <x v="90"/>
    </i>
    <i r="1">
      <x v="92"/>
    </i>
    <i r="1">
      <x v="95"/>
    </i>
    <i r="1">
      <x v="97"/>
    </i>
    <i r="1">
      <x v="100"/>
    </i>
    <i r="1">
      <x v="101"/>
    </i>
    <i r="1">
      <x v="102"/>
    </i>
    <i r="1">
      <x v="104"/>
    </i>
    <i r="1">
      <x v="106"/>
    </i>
    <i r="1">
      <x v="107"/>
    </i>
    <i r="1">
      <x v="108"/>
    </i>
    <i r="1">
      <x v="112"/>
    </i>
    <i r="1">
      <x v="113"/>
    </i>
    <i r="1">
      <x v="114"/>
    </i>
    <i r="1">
      <x v="117"/>
    </i>
    <i>
      <x v="1"/>
    </i>
    <i r="1">
      <x/>
    </i>
    <i r="1">
      <x v="1"/>
    </i>
    <i r="1">
      <x v="4"/>
    </i>
    <i r="1">
      <x v="5"/>
    </i>
    <i r="1">
      <x v="7"/>
    </i>
    <i r="1">
      <x v="9"/>
    </i>
    <i r="1">
      <x v="12"/>
    </i>
    <i r="1">
      <x v="14"/>
    </i>
    <i r="1">
      <x v="15"/>
    </i>
    <i r="1">
      <x v="16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34"/>
    </i>
    <i r="1">
      <x v="35"/>
    </i>
    <i r="1">
      <x v="36"/>
    </i>
    <i r="1">
      <x v="37"/>
    </i>
    <i r="1">
      <x v="40"/>
    </i>
    <i r="1">
      <x v="42"/>
    </i>
    <i r="1">
      <x v="43"/>
    </i>
    <i r="1">
      <x v="44"/>
    </i>
    <i r="1">
      <x v="45"/>
    </i>
    <i r="1">
      <x v="47"/>
    </i>
    <i r="1">
      <x v="49"/>
    </i>
    <i r="1">
      <x v="54"/>
    </i>
    <i r="1">
      <x v="58"/>
    </i>
    <i r="1">
      <x v="59"/>
    </i>
    <i r="1">
      <x v="60"/>
    </i>
    <i r="1">
      <x v="61"/>
    </i>
    <i r="1">
      <x v="63"/>
    </i>
    <i r="1">
      <x v="67"/>
    </i>
    <i r="1">
      <x v="70"/>
    </i>
    <i r="1">
      <x v="71"/>
    </i>
    <i r="1">
      <x v="73"/>
    </i>
    <i r="1">
      <x v="74"/>
    </i>
    <i r="1">
      <x v="75"/>
    </i>
    <i r="1">
      <x v="76"/>
    </i>
    <i r="1">
      <x v="80"/>
    </i>
    <i r="1">
      <x v="81"/>
    </i>
    <i r="1">
      <x v="85"/>
    </i>
    <i r="1">
      <x v="86"/>
    </i>
    <i r="1">
      <x v="89"/>
    </i>
    <i r="1">
      <x v="91"/>
    </i>
    <i r="1">
      <x v="93"/>
    </i>
    <i r="1">
      <x v="94"/>
    </i>
    <i r="1">
      <x v="96"/>
    </i>
    <i r="1">
      <x v="98"/>
    </i>
    <i r="1">
      <x v="99"/>
    </i>
    <i r="1">
      <x v="103"/>
    </i>
    <i r="1">
      <x v="105"/>
    </i>
    <i r="1">
      <x v="109"/>
    </i>
    <i r="1">
      <x v="110"/>
    </i>
    <i r="1">
      <x v="111"/>
    </i>
    <i r="1">
      <x v="115"/>
    </i>
    <i r="1">
      <x v="116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max error" fld="6" baseField="0" baseItem="0"/>
  </dataFields>
  <formats count="7">
    <format dxfId="11">
      <pivotArea outline="0" collapsedLevelsAreSubtotals="1" fieldPosition="0"/>
    </format>
    <format dxfId="12">
      <pivotArea collapsedLevelsAreSubtotals="1" fieldPosition="0">
        <references count="2">
          <reference field="0" count="0"/>
          <reference field="5" count="1" selected="0">
            <x v="0"/>
          </reference>
        </references>
      </pivotArea>
    </format>
    <format dxfId="13">
      <pivotArea collapsedLevelsAreSubtotals="1" fieldPosition="0">
        <references count="1">
          <reference field="5" count="1">
            <x v="1"/>
          </reference>
        </references>
      </pivotArea>
    </format>
    <format dxfId="14">
      <pivotArea collapsedLevelsAreSubtotals="1" fieldPosition="0">
        <references count="2">
          <reference field="0" count="0"/>
          <reference field="5" count="1" selected="0">
            <x v="1"/>
          </reference>
        </references>
      </pivotArea>
    </format>
    <format dxfId="15">
      <pivotArea collapsedLevelsAreSubtotals="1" fieldPosition="0">
        <references count="2">
          <reference field="0" count="0"/>
          <reference field="5" count="1" selected="0">
            <x v="0"/>
          </reference>
        </references>
      </pivotArea>
    </format>
    <format dxfId="16">
      <pivotArea collapsedLevelsAreSubtotals="1" fieldPosition="0">
        <references count="1">
          <reference field="5" count="1">
            <x v="1"/>
          </reference>
        </references>
      </pivotArea>
    </format>
    <format dxfId="17">
      <pivotArea collapsedLevelsAreSubtotals="1" fieldPosition="0">
        <references count="2">
          <reference field="0" count="0"/>
          <reference field="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EB11-D501-441F-81A8-D7C6AD978DFF}">
  <dimension ref="B1:AC124"/>
  <sheetViews>
    <sheetView tabSelected="1" topLeftCell="A34" workbookViewId="0">
      <selection activeCell="D76" sqref="D76"/>
    </sheetView>
  </sheetViews>
  <sheetFormatPr defaultColWidth="10.1796875" defaultRowHeight="14.5" x14ac:dyDescent="0.35"/>
  <cols>
    <col min="1" max="1" width="10.1796875" style="1"/>
    <col min="2" max="2" width="31.90625" style="1" bestFit="1" customWidth="1"/>
    <col min="3" max="3" width="6.6328125" style="1" bestFit="1" customWidth="1"/>
    <col min="4" max="4" width="10.08984375" style="1" bestFit="1" customWidth="1"/>
    <col min="5" max="5" width="14.453125" style="1" bestFit="1" customWidth="1"/>
    <col min="6" max="6" width="11.90625" style="1" bestFit="1" customWidth="1"/>
    <col min="7" max="7" width="11.26953125" style="1" bestFit="1" customWidth="1"/>
    <col min="8" max="8" width="13.6328125" style="1" bestFit="1" customWidth="1"/>
    <col min="9" max="9" width="10.1796875" style="1"/>
    <col min="10" max="10" width="17.6328125" style="1" bestFit="1" customWidth="1"/>
    <col min="11" max="29" width="7" style="1" bestFit="1" customWidth="1"/>
    <col min="30" max="16384" width="10.1796875" style="1"/>
  </cols>
  <sheetData>
    <row r="1" spans="2:29" x14ac:dyDescent="0.35">
      <c r="B1" s="1" t="s">
        <v>21</v>
      </c>
    </row>
    <row r="2" spans="2:29" x14ac:dyDescent="0.35">
      <c r="B2" s="8">
        <v>44076</v>
      </c>
    </row>
    <row r="5" spans="2:29" x14ac:dyDescent="0.35">
      <c r="G5" s="1" t="s">
        <v>27</v>
      </c>
    </row>
    <row r="6" spans="2:29" x14ac:dyDescent="0.35"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J6" s="1" t="s">
        <v>26</v>
      </c>
    </row>
    <row r="7" spans="2:29" x14ac:dyDescent="0.35">
      <c r="B7" s="1" t="s">
        <v>0</v>
      </c>
      <c r="C7" s="1">
        <v>8</v>
      </c>
      <c r="D7" s="2">
        <v>1.7000000000000001E-2</v>
      </c>
      <c r="E7" s="2">
        <v>59878</v>
      </c>
      <c r="F7" s="2">
        <v>16700.599999999999</v>
      </c>
      <c r="G7" s="1">
        <v>8</v>
      </c>
      <c r="H7" s="3">
        <v>0.70729200000000003</v>
      </c>
      <c r="I7" s="3"/>
      <c r="J7" s="3">
        <v>0.66624899999999998</v>
      </c>
      <c r="K7" s="3">
        <v>0.66874599999999995</v>
      </c>
      <c r="L7" s="3">
        <v>0.67409600000000003</v>
      </c>
      <c r="M7" s="3">
        <v>0.67721699999999996</v>
      </c>
      <c r="N7" s="3">
        <v>0.67236600000000002</v>
      </c>
      <c r="O7" s="3">
        <v>0.653949</v>
      </c>
      <c r="P7" s="3">
        <v>0.61552200000000001</v>
      </c>
      <c r="Q7" s="3">
        <v>0.54762</v>
      </c>
      <c r="R7" s="3">
        <v>0.64165899999999998</v>
      </c>
      <c r="S7" s="3">
        <v>0.68225000000000002</v>
      </c>
      <c r="T7" s="3">
        <v>0.694878</v>
      </c>
      <c r="U7" s="3">
        <v>0.68302200000000002</v>
      </c>
      <c r="V7" s="3">
        <v>0.67159400000000002</v>
      </c>
      <c r="W7" s="3">
        <v>0.70729200000000003</v>
      </c>
      <c r="X7" s="3">
        <v>0.69772000000000001</v>
      </c>
      <c r="Y7" s="3">
        <v>0.67047699999999999</v>
      </c>
      <c r="Z7" s="3">
        <v>0.69703400000000004</v>
      </c>
      <c r="AA7" s="3">
        <v>0.69095099999999998</v>
      </c>
      <c r="AB7" s="3">
        <v>0.69794599999999996</v>
      </c>
      <c r="AC7" s="3">
        <v>0.69098499999999996</v>
      </c>
    </row>
    <row r="8" spans="2:29" x14ac:dyDescent="0.35">
      <c r="B8" s="1" t="s">
        <v>1</v>
      </c>
      <c r="C8" s="1">
        <v>8</v>
      </c>
      <c r="D8" s="2">
        <v>0.22900000000000001</v>
      </c>
      <c r="E8" s="2">
        <v>726828</v>
      </c>
      <c r="F8" s="2">
        <v>1375.84</v>
      </c>
      <c r="G8" s="1">
        <v>8</v>
      </c>
      <c r="H8" s="3">
        <v>0.70729200000000003</v>
      </c>
      <c r="I8" s="3"/>
      <c r="J8" s="3">
        <v>0.66624899999999998</v>
      </c>
      <c r="K8" s="3">
        <v>0.66874599999999995</v>
      </c>
      <c r="L8" s="3">
        <v>0.67409600000000003</v>
      </c>
      <c r="M8" s="3">
        <v>0.67721699999999996</v>
      </c>
      <c r="N8" s="3">
        <v>0.67236600000000002</v>
      </c>
      <c r="O8" s="3">
        <v>0.653949</v>
      </c>
      <c r="P8" s="3">
        <v>0.61552200000000001</v>
      </c>
      <c r="Q8" s="3">
        <v>0.54762</v>
      </c>
      <c r="R8" s="3">
        <v>0.64165899999999998</v>
      </c>
      <c r="S8" s="3">
        <v>0.68225000000000002</v>
      </c>
      <c r="T8" s="3">
        <v>0.694878</v>
      </c>
      <c r="U8" s="3">
        <v>0.68302200000000002</v>
      </c>
      <c r="V8" s="3">
        <v>0.67159400000000002</v>
      </c>
      <c r="W8" s="3">
        <v>0.70729200000000003</v>
      </c>
      <c r="X8" s="3">
        <v>0.69772000000000001</v>
      </c>
      <c r="Y8" s="3">
        <v>0.67047699999999999</v>
      </c>
      <c r="Z8" s="3">
        <v>0.69703400000000004</v>
      </c>
      <c r="AA8" s="3">
        <v>0.69095099999999998</v>
      </c>
      <c r="AB8" s="3">
        <v>0.69794599999999996</v>
      </c>
      <c r="AC8" s="3">
        <v>0.69098499999999996</v>
      </c>
    </row>
    <row r="9" spans="2:29" x14ac:dyDescent="0.35">
      <c r="B9" s="1" t="s">
        <v>0</v>
      </c>
      <c r="C9" s="1">
        <v>16</v>
      </c>
      <c r="D9" s="2">
        <v>0.06</v>
      </c>
      <c r="E9" s="2">
        <v>592977</v>
      </c>
      <c r="F9" s="2">
        <v>1686.41</v>
      </c>
      <c r="G9" s="1">
        <v>8</v>
      </c>
      <c r="H9" s="3">
        <v>7.0649600000000007E-2</v>
      </c>
      <c r="I9" s="3"/>
      <c r="J9" s="3">
        <v>7.0649600000000007E-2</v>
      </c>
      <c r="K9" s="3">
        <v>6.4882999999999996E-2</v>
      </c>
      <c r="L9" s="3">
        <v>4.7910800000000003E-2</v>
      </c>
      <c r="M9" s="3">
        <v>2.09512E-2</v>
      </c>
      <c r="N9" s="3">
        <v>2.3758000000000001E-2</v>
      </c>
      <c r="O9" s="3">
        <v>4.8401199999999998E-2</v>
      </c>
      <c r="P9" s="3">
        <v>6.33938E-2</v>
      </c>
      <c r="Q9" s="3">
        <v>4.56979E-2</v>
      </c>
      <c r="R9" s="3">
        <v>4.0449499999999999E-2</v>
      </c>
      <c r="S9" s="3">
        <v>4.4317700000000002E-2</v>
      </c>
      <c r="T9" s="3">
        <v>6.59777E-2</v>
      </c>
      <c r="U9" s="3">
        <v>4.8837899999999997E-2</v>
      </c>
      <c r="V9" s="3">
        <v>4.3583299999999998E-2</v>
      </c>
      <c r="W9" s="3">
        <v>4.90301E-2</v>
      </c>
      <c r="X9" s="3">
        <v>5.4878099999999999E-2</v>
      </c>
      <c r="Y9" s="3">
        <v>4.5163099999999998E-2</v>
      </c>
      <c r="Z9" s="3">
        <v>5.4581299999999999E-2</v>
      </c>
      <c r="AA9" s="3">
        <v>5.4721499999999999E-2</v>
      </c>
      <c r="AB9" s="3">
        <v>4.6099899999999999E-2</v>
      </c>
      <c r="AC9" s="3">
        <v>5.6239499999999998E-2</v>
      </c>
    </row>
    <row r="10" spans="2:29" x14ac:dyDescent="0.35">
      <c r="B10" s="1" t="s">
        <v>1</v>
      </c>
      <c r="C10" s="1">
        <v>16</v>
      </c>
      <c r="D10" s="2">
        <v>6.2E-2</v>
      </c>
      <c r="E10" s="2">
        <v>944282</v>
      </c>
      <c r="F10" s="2">
        <v>1059.01</v>
      </c>
      <c r="G10" s="1">
        <v>8</v>
      </c>
      <c r="H10" s="3">
        <v>7.0649600000000007E-2</v>
      </c>
      <c r="I10" s="3"/>
      <c r="J10" s="3">
        <v>7.0649600000000007E-2</v>
      </c>
      <c r="K10" s="3">
        <v>6.4882999999999996E-2</v>
      </c>
      <c r="L10" s="3">
        <v>4.7910800000000003E-2</v>
      </c>
      <c r="M10" s="3">
        <v>2.09512E-2</v>
      </c>
      <c r="N10" s="3">
        <v>2.3758000000000001E-2</v>
      </c>
      <c r="O10" s="3">
        <v>4.8401199999999998E-2</v>
      </c>
      <c r="P10" s="3">
        <v>6.33938E-2</v>
      </c>
      <c r="Q10" s="3">
        <v>4.56979E-2</v>
      </c>
      <c r="R10" s="3">
        <v>4.0449499999999999E-2</v>
      </c>
      <c r="S10" s="3">
        <v>4.4317700000000002E-2</v>
      </c>
      <c r="T10" s="3">
        <v>6.59777E-2</v>
      </c>
      <c r="U10" s="3">
        <v>4.8837899999999997E-2</v>
      </c>
      <c r="V10" s="3">
        <v>4.3583299999999998E-2</v>
      </c>
      <c r="W10" s="3">
        <v>4.90301E-2</v>
      </c>
      <c r="X10" s="3">
        <v>5.4878099999999999E-2</v>
      </c>
      <c r="Y10" s="3">
        <v>4.5163099999999998E-2</v>
      </c>
      <c r="Z10" s="3">
        <v>5.4581299999999999E-2</v>
      </c>
      <c r="AA10" s="3">
        <v>5.4721499999999999E-2</v>
      </c>
      <c r="AB10" s="3">
        <v>4.6099899999999999E-2</v>
      </c>
      <c r="AC10" s="3">
        <v>5.6239499999999998E-2</v>
      </c>
    </row>
    <row r="11" spans="2:29" x14ac:dyDescent="0.35">
      <c r="B11" s="1" t="s">
        <v>0</v>
      </c>
      <c r="C11" s="1">
        <v>32</v>
      </c>
      <c r="D11" s="2">
        <v>0.44500000000000001</v>
      </c>
      <c r="E11" s="2">
        <v>16464100</v>
      </c>
      <c r="F11" s="2">
        <v>60.738</v>
      </c>
      <c r="G11" s="1">
        <v>8</v>
      </c>
      <c r="H11" s="3">
        <v>5.8112799999999997E-5</v>
      </c>
      <c r="I11" s="3"/>
      <c r="J11" s="3">
        <v>5.8112799999999997E-5</v>
      </c>
      <c r="K11" s="3">
        <v>3.3239099999999998E-5</v>
      </c>
      <c r="L11" s="3">
        <v>1.4552800000000001E-5</v>
      </c>
      <c r="M11" s="3">
        <v>3.0352E-5</v>
      </c>
      <c r="N11" s="3">
        <v>1.07568E-5</v>
      </c>
      <c r="O11" s="3">
        <v>4.6823400000000003E-5</v>
      </c>
      <c r="P11" s="3">
        <v>1.77649E-5</v>
      </c>
      <c r="Q11" s="3">
        <v>5.4763799999999999E-5</v>
      </c>
      <c r="R11" s="3">
        <v>2.3094900000000001E-5</v>
      </c>
      <c r="S11" s="3">
        <v>5.2187E-5</v>
      </c>
      <c r="T11" s="3">
        <v>2.32254E-5</v>
      </c>
      <c r="U11" s="3">
        <v>4.44054E-5</v>
      </c>
      <c r="V11" s="3">
        <v>2.3873500000000001E-5</v>
      </c>
      <c r="W11" s="3">
        <v>3.4426900000000001E-5</v>
      </c>
      <c r="X11" s="3">
        <v>2.84855E-5</v>
      </c>
      <c r="Y11" s="3">
        <v>2.9100800000000001E-5</v>
      </c>
      <c r="Z11" s="3">
        <v>2.9333199999999999E-5</v>
      </c>
      <c r="AA11" s="3">
        <v>2.8254399999999998E-5</v>
      </c>
      <c r="AB11" s="3">
        <v>3.1744700000000001E-5</v>
      </c>
      <c r="AC11" s="3">
        <v>2.9262199999999999E-5</v>
      </c>
    </row>
    <row r="12" spans="2:29" x14ac:dyDescent="0.35">
      <c r="B12" s="1" t="s">
        <v>1</v>
      </c>
      <c r="C12" s="1">
        <v>32</v>
      </c>
      <c r="D12" s="2">
        <v>0.72199999999999998</v>
      </c>
      <c r="E12" s="2">
        <v>2716280</v>
      </c>
      <c r="F12" s="2">
        <v>368.15</v>
      </c>
      <c r="G12" s="1">
        <v>8</v>
      </c>
      <c r="H12" s="3">
        <v>5.8112799999999997E-5</v>
      </c>
      <c r="I12" s="3"/>
      <c r="J12" s="3">
        <v>5.8112799999999997E-5</v>
      </c>
      <c r="K12" s="3">
        <v>3.3239099999999998E-5</v>
      </c>
      <c r="L12" s="3">
        <v>1.4552800000000001E-5</v>
      </c>
      <c r="M12" s="3">
        <v>3.0352E-5</v>
      </c>
      <c r="N12" s="3">
        <v>1.07568E-5</v>
      </c>
      <c r="O12" s="3">
        <v>4.6823400000000003E-5</v>
      </c>
      <c r="P12" s="3">
        <v>1.77649E-5</v>
      </c>
      <c r="Q12" s="3">
        <v>5.4763799999999999E-5</v>
      </c>
      <c r="R12" s="3">
        <v>2.3094900000000001E-5</v>
      </c>
      <c r="S12" s="3">
        <v>5.2187E-5</v>
      </c>
      <c r="T12" s="3">
        <v>2.32254E-5</v>
      </c>
      <c r="U12" s="3">
        <v>4.44054E-5</v>
      </c>
      <c r="V12" s="3">
        <v>2.3873500000000001E-5</v>
      </c>
      <c r="W12" s="3">
        <v>3.4426900000000001E-5</v>
      </c>
      <c r="X12" s="3">
        <v>2.84855E-5</v>
      </c>
      <c r="Y12" s="3">
        <v>2.9100800000000001E-5</v>
      </c>
      <c r="Z12" s="3">
        <v>2.9333199999999999E-5</v>
      </c>
      <c r="AA12" s="3">
        <v>2.8254399999999998E-5</v>
      </c>
      <c r="AB12" s="3">
        <v>3.1744700000000001E-5</v>
      </c>
      <c r="AC12" s="3">
        <v>2.9262199999999999E-5</v>
      </c>
    </row>
    <row r="13" spans="2:29" x14ac:dyDescent="0.35">
      <c r="B13" s="1" t="s">
        <v>0</v>
      </c>
      <c r="C13" s="1">
        <v>48</v>
      </c>
      <c r="D13" s="2">
        <v>2.17</v>
      </c>
      <c r="E13" s="2">
        <v>72979100</v>
      </c>
      <c r="F13" s="2">
        <v>13.7026</v>
      </c>
      <c r="G13" s="1">
        <v>8</v>
      </c>
      <c r="H13" s="3">
        <v>1.79482E-9</v>
      </c>
      <c r="I13" s="3"/>
      <c r="J13" s="3">
        <v>1.79482E-9</v>
      </c>
      <c r="K13" s="3">
        <v>2.5241100000000002E-10</v>
      </c>
      <c r="L13" s="3">
        <v>7.6690300000000003E-10</v>
      </c>
      <c r="M13" s="3">
        <v>6.8967700000000002E-10</v>
      </c>
      <c r="N13" s="3">
        <v>3.0431999999999999E-10</v>
      </c>
      <c r="O13" s="3">
        <v>1.0072600000000001E-9</v>
      </c>
      <c r="P13" s="3">
        <v>1.3742999999999999E-9</v>
      </c>
      <c r="Q13" s="3">
        <v>5.9900200000000002E-10</v>
      </c>
      <c r="R13" s="3">
        <v>6.7230099999999995E-10</v>
      </c>
      <c r="S13" s="3">
        <v>1.4543800000000001E-9</v>
      </c>
      <c r="T13" s="3">
        <v>1.3242500000000001E-9</v>
      </c>
      <c r="U13" s="3">
        <v>6.9383900000000005E-10</v>
      </c>
      <c r="V13" s="3">
        <v>7.1421600000000001E-10</v>
      </c>
      <c r="W13" s="3">
        <v>7.1854700000000004E-10</v>
      </c>
      <c r="X13" s="3">
        <v>7.6741000000000004E-10</v>
      </c>
      <c r="Y13" s="3">
        <v>6.9262100000000004E-10</v>
      </c>
      <c r="Z13" s="3">
        <v>7.1067300000000001E-10</v>
      </c>
      <c r="AA13" s="3">
        <v>7.5013800000000004E-10</v>
      </c>
      <c r="AB13" s="3">
        <v>7.7230799999999998E-10</v>
      </c>
      <c r="AC13" s="3">
        <v>7.7592199999999996E-10</v>
      </c>
    </row>
    <row r="14" spans="2:29" x14ac:dyDescent="0.35">
      <c r="B14" s="1" t="s">
        <v>1</v>
      </c>
      <c r="C14" s="1">
        <v>48</v>
      </c>
      <c r="D14" s="2">
        <v>3.823</v>
      </c>
      <c r="E14" s="2">
        <v>8640890</v>
      </c>
      <c r="F14" s="2">
        <v>115.729</v>
      </c>
      <c r="G14" s="1">
        <v>8</v>
      </c>
      <c r="H14" s="3">
        <v>1.7948099999999999E-9</v>
      </c>
      <c r="I14" s="3"/>
      <c r="J14" s="3">
        <v>1.7948099999999999E-9</v>
      </c>
      <c r="K14" s="3">
        <v>2.5241100000000002E-10</v>
      </c>
      <c r="L14" s="3">
        <v>7.6690300000000003E-10</v>
      </c>
      <c r="M14" s="3">
        <v>6.8967700000000002E-10</v>
      </c>
      <c r="N14" s="3">
        <v>3.0431999999999999E-10</v>
      </c>
      <c r="O14" s="3">
        <v>1.0072600000000001E-9</v>
      </c>
      <c r="P14" s="3">
        <v>1.3742999999999999E-9</v>
      </c>
      <c r="Q14" s="3">
        <v>5.9900300000000003E-10</v>
      </c>
      <c r="R14" s="3">
        <v>6.7230000000000005E-10</v>
      </c>
      <c r="S14" s="3">
        <v>1.4543800000000001E-9</v>
      </c>
      <c r="T14" s="3">
        <v>1.3242500000000001E-9</v>
      </c>
      <c r="U14" s="3">
        <v>6.9383900000000005E-10</v>
      </c>
      <c r="V14" s="3">
        <v>7.1421700000000002E-10</v>
      </c>
      <c r="W14" s="3">
        <v>7.1854600000000003E-10</v>
      </c>
      <c r="X14" s="3">
        <v>7.6741000000000004E-10</v>
      </c>
      <c r="Y14" s="3">
        <v>6.9262100000000004E-10</v>
      </c>
      <c r="Z14" s="3">
        <v>7.1067300000000001E-10</v>
      </c>
      <c r="AA14" s="3">
        <v>7.5013600000000002E-10</v>
      </c>
      <c r="AB14" s="3">
        <v>7.7230799999999998E-10</v>
      </c>
      <c r="AC14" s="3">
        <v>7.7592199999999996E-10</v>
      </c>
    </row>
    <row r="15" spans="2:29" x14ac:dyDescent="0.35">
      <c r="B15" s="1" t="s">
        <v>0</v>
      </c>
      <c r="C15" s="1">
        <v>64</v>
      </c>
      <c r="D15" s="2">
        <v>6.782</v>
      </c>
      <c r="E15" s="2">
        <v>235838000</v>
      </c>
      <c r="F15" s="2">
        <v>4.2401900000000001</v>
      </c>
      <c r="G15" s="1">
        <v>8</v>
      </c>
      <c r="H15" s="3">
        <v>2.1071500000000001E-11</v>
      </c>
      <c r="I15" s="3"/>
      <c r="J15" s="3">
        <v>4.45897E-15</v>
      </c>
      <c r="K15" s="3">
        <v>6.1477500000000003E-12</v>
      </c>
      <c r="L15" s="3">
        <v>3.6411900000000002E-12</v>
      </c>
      <c r="M15" s="3">
        <v>4.9412900000000002E-12</v>
      </c>
      <c r="N15" s="3">
        <v>4.9413500000000001E-12</v>
      </c>
      <c r="O15" s="3">
        <v>8.4310700000000007E-12</v>
      </c>
      <c r="P15" s="3">
        <v>7.3025799999999998E-12</v>
      </c>
      <c r="Q15" s="3">
        <v>4.7248800000000004E-12</v>
      </c>
      <c r="R15" s="3">
        <v>8.9723099999999998E-12</v>
      </c>
      <c r="S15" s="3">
        <v>5.82617E-12</v>
      </c>
      <c r="T15" s="3">
        <v>1.5521299999999999E-11</v>
      </c>
      <c r="U15" s="3">
        <v>1.15808E-11</v>
      </c>
      <c r="V15" s="3">
        <v>1.33485E-11</v>
      </c>
      <c r="W15" s="3">
        <v>1.10488E-11</v>
      </c>
      <c r="X15" s="3">
        <v>7.0299999999999997E-12</v>
      </c>
      <c r="Y15" s="3">
        <v>1.7569000000000002E-11</v>
      </c>
      <c r="Z15" s="3">
        <v>1.3468599999999999E-11</v>
      </c>
      <c r="AA15" s="3">
        <v>1.41658E-11</v>
      </c>
      <c r="AB15" s="3">
        <v>1.4954099999999999E-11</v>
      </c>
      <c r="AC15" s="3">
        <v>2.1071500000000001E-11</v>
      </c>
    </row>
    <row r="16" spans="2:29" x14ac:dyDescent="0.35">
      <c r="B16" s="1" t="s">
        <v>1</v>
      </c>
      <c r="C16" s="1">
        <v>64</v>
      </c>
      <c r="D16" s="2">
        <v>21.913</v>
      </c>
      <c r="E16" s="2">
        <v>16017100</v>
      </c>
      <c r="F16" s="2">
        <v>62.433399999999999</v>
      </c>
      <c r="G16" s="1">
        <v>8</v>
      </c>
      <c r="H16" s="3">
        <v>2.1071500000000001E-11</v>
      </c>
      <c r="I16" s="3"/>
      <c r="J16" s="3">
        <v>5.1781499999999999E-15</v>
      </c>
      <c r="K16" s="3">
        <v>6.1477400000000002E-12</v>
      </c>
      <c r="L16" s="3">
        <v>3.6412199999999997E-12</v>
      </c>
      <c r="M16" s="3">
        <v>4.9413099999999997E-12</v>
      </c>
      <c r="N16" s="3">
        <v>4.9413099999999997E-12</v>
      </c>
      <c r="O16" s="3">
        <v>8.4311000000000003E-12</v>
      </c>
      <c r="P16" s="3">
        <v>7.3026200000000002E-12</v>
      </c>
      <c r="Q16" s="3">
        <v>4.7249599999999997E-12</v>
      </c>
      <c r="R16" s="3">
        <v>8.9725600000000003E-12</v>
      </c>
      <c r="S16" s="3">
        <v>5.82624E-12</v>
      </c>
      <c r="T16" s="3">
        <v>1.5521600000000001E-11</v>
      </c>
      <c r="U16" s="3">
        <v>1.1580599999999999E-11</v>
      </c>
      <c r="V16" s="3">
        <v>1.33492E-11</v>
      </c>
      <c r="W16" s="3">
        <v>1.1048700000000001E-11</v>
      </c>
      <c r="X16" s="3">
        <v>7.0296300000000002E-12</v>
      </c>
      <c r="Y16" s="3">
        <v>1.7569000000000002E-11</v>
      </c>
      <c r="Z16" s="3">
        <v>1.34692E-11</v>
      </c>
      <c r="AA16" s="3">
        <v>1.41661E-11</v>
      </c>
      <c r="AB16" s="3">
        <v>1.4954099999999999E-11</v>
      </c>
      <c r="AC16" s="3">
        <v>2.1071500000000001E-11</v>
      </c>
    </row>
    <row r="17" spans="2:29" x14ac:dyDescent="0.35">
      <c r="B17" s="1" t="s">
        <v>2</v>
      </c>
      <c r="C17" s="1">
        <v>8</v>
      </c>
      <c r="D17" s="2">
        <v>0</v>
      </c>
      <c r="E17" s="2">
        <v>18598300</v>
      </c>
      <c r="F17" s="2">
        <v>53.7684</v>
      </c>
      <c r="G17" s="1">
        <v>8</v>
      </c>
      <c r="H17" s="3">
        <v>0.64237999999999995</v>
      </c>
      <c r="I17" s="3"/>
      <c r="J17" s="3">
        <v>0</v>
      </c>
      <c r="K17" s="3">
        <v>0.48732199999999998</v>
      </c>
      <c r="L17" s="3">
        <v>0.47556799999999999</v>
      </c>
      <c r="M17" s="3">
        <v>0.44604199999999999</v>
      </c>
      <c r="N17" s="3">
        <v>0.38452900000000001</v>
      </c>
      <c r="O17" s="3">
        <v>0.27347399999999999</v>
      </c>
      <c r="P17" s="3">
        <v>0.146592</v>
      </c>
      <c r="Q17" s="3">
        <v>0.22226399999999999</v>
      </c>
      <c r="R17" s="3">
        <v>0.43231799999999998</v>
      </c>
      <c r="S17" s="3">
        <v>0.45812900000000001</v>
      </c>
      <c r="T17" s="3">
        <v>0.39769199999999999</v>
      </c>
      <c r="U17" s="3">
        <v>0.45203399999999999</v>
      </c>
      <c r="V17" s="3">
        <v>0.64237999999999995</v>
      </c>
      <c r="W17" s="3">
        <v>0.53119000000000005</v>
      </c>
      <c r="X17" s="3">
        <v>0.50365700000000002</v>
      </c>
      <c r="Y17" s="3">
        <v>0.39160200000000001</v>
      </c>
      <c r="Z17" s="3">
        <v>0.45643099999999998</v>
      </c>
      <c r="AA17" s="3">
        <v>0.47930899999999999</v>
      </c>
      <c r="AB17" s="3">
        <v>0.43832700000000002</v>
      </c>
      <c r="AC17" s="3">
        <v>0.50579300000000005</v>
      </c>
    </row>
    <row r="18" spans="2:29" x14ac:dyDescent="0.35">
      <c r="B18" s="1" t="s">
        <v>3</v>
      </c>
      <c r="C18" s="1">
        <v>8</v>
      </c>
      <c r="D18" s="2">
        <v>1E-3</v>
      </c>
      <c r="E18" s="2">
        <v>23883</v>
      </c>
      <c r="F18" s="2">
        <v>41870.800000000003</v>
      </c>
      <c r="G18" s="1">
        <v>8</v>
      </c>
      <c r="H18" s="3">
        <v>0.64288599999999996</v>
      </c>
      <c r="I18" s="3"/>
      <c r="J18" s="3">
        <v>7.8491700000000006E-6</v>
      </c>
      <c r="K18" s="3">
        <v>0.48732199999999998</v>
      </c>
      <c r="L18" s="3">
        <v>0.47573300000000002</v>
      </c>
      <c r="M18" s="3">
        <v>0.44617299999999999</v>
      </c>
      <c r="N18" s="3">
        <v>0.38462800000000003</v>
      </c>
      <c r="O18" s="3">
        <v>0.27315899999999999</v>
      </c>
      <c r="P18" s="3">
        <v>0.146205</v>
      </c>
      <c r="Q18" s="3">
        <v>0.22212899999999999</v>
      </c>
      <c r="R18" s="3">
        <v>0.43231599999999998</v>
      </c>
      <c r="S18" s="3">
        <v>0.45765299999999998</v>
      </c>
      <c r="T18" s="3">
        <v>0.39600099999999999</v>
      </c>
      <c r="U18" s="3">
        <v>0.451297</v>
      </c>
      <c r="V18" s="3">
        <v>0.64288599999999996</v>
      </c>
      <c r="W18" s="3">
        <v>0.53231499999999998</v>
      </c>
      <c r="X18" s="3">
        <v>0.50402400000000003</v>
      </c>
      <c r="Y18" s="3">
        <v>0.39271499999999998</v>
      </c>
      <c r="Z18" s="3">
        <v>0.45529900000000001</v>
      </c>
      <c r="AA18" s="3">
        <v>0.47805500000000001</v>
      </c>
      <c r="AB18" s="3">
        <v>0.43832399999999999</v>
      </c>
      <c r="AC18" s="3">
        <v>0.50671900000000003</v>
      </c>
    </row>
    <row r="19" spans="2:29" x14ac:dyDescent="0.35">
      <c r="B19" s="1" t="s">
        <v>4</v>
      </c>
      <c r="C19" s="1">
        <v>8</v>
      </c>
      <c r="D19" s="2">
        <v>4.9000000000000002E-2</v>
      </c>
      <c r="E19" s="2">
        <v>168986</v>
      </c>
      <c r="F19" s="2">
        <v>5917.65</v>
      </c>
      <c r="G19" s="1">
        <v>8</v>
      </c>
      <c r="H19" s="3">
        <v>0.64288599999999996</v>
      </c>
      <c r="I19" s="3"/>
      <c r="J19" s="3">
        <v>7.8491700000000006E-6</v>
      </c>
      <c r="K19" s="3">
        <v>0.48732199999999998</v>
      </c>
      <c r="L19" s="3">
        <v>0.47573300000000002</v>
      </c>
      <c r="M19" s="3">
        <v>0.44617299999999999</v>
      </c>
      <c r="N19" s="3">
        <v>0.38462800000000003</v>
      </c>
      <c r="O19" s="3">
        <v>0.27315899999999999</v>
      </c>
      <c r="P19" s="3">
        <v>0.146205</v>
      </c>
      <c r="Q19" s="3">
        <v>0.22212899999999999</v>
      </c>
      <c r="R19" s="3">
        <v>0.43231599999999998</v>
      </c>
      <c r="S19" s="3">
        <v>0.45765299999999998</v>
      </c>
      <c r="T19" s="3">
        <v>0.39600099999999999</v>
      </c>
      <c r="U19" s="3">
        <v>0.451297</v>
      </c>
      <c r="V19" s="3">
        <v>0.64288599999999996</v>
      </c>
      <c r="W19" s="3">
        <v>0.53231499999999998</v>
      </c>
      <c r="X19" s="3">
        <v>0.50402400000000003</v>
      </c>
      <c r="Y19" s="3">
        <v>0.39271499999999998</v>
      </c>
      <c r="Z19" s="3">
        <v>0.45529900000000001</v>
      </c>
      <c r="AA19" s="3">
        <v>0.47805500000000001</v>
      </c>
      <c r="AB19" s="3">
        <v>0.43832399999999999</v>
      </c>
      <c r="AC19" s="3">
        <v>0.50671900000000003</v>
      </c>
    </row>
    <row r="20" spans="2:29" x14ac:dyDescent="0.35">
      <c r="B20" s="1" t="s">
        <v>5</v>
      </c>
      <c r="C20" s="1">
        <v>8</v>
      </c>
      <c r="D20" s="2">
        <v>0</v>
      </c>
      <c r="E20" s="2">
        <v>16490600</v>
      </c>
      <c r="F20" s="2">
        <v>60.640799999999999</v>
      </c>
      <c r="G20" s="1">
        <v>8</v>
      </c>
      <c r="H20" s="3">
        <v>0.28766799999999998</v>
      </c>
      <c r="I20" s="3"/>
      <c r="J20" s="3">
        <v>0</v>
      </c>
      <c r="K20" s="3">
        <v>2.1845199999999999E-2</v>
      </c>
      <c r="L20" s="3">
        <v>7.4168999999999999E-2</v>
      </c>
      <c r="M20" s="3">
        <v>0.13369200000000001</v>
      </c>
      <c r="N20" s="3">
        <v>0.179836</v>
      </c>
      <c r="O20" s="3">
        <v>0.19711100000000001</v>
      </c>
      <c r="P20" s="3">
        <v>0.17002200000000001</v>
      </c>
      <c r="Q20" s="3">
        <v>7.9534599999999997E-2</v>
      </c>
      <c r="R20" s="3">
        <v>0.14923800000000001</v>
      </c>
      <c r="S20" s="3">
        <v>0.20854700000000001</v>
      </c>
      <c r="T20" s="3">
        <v>0.242954</v>
      </c>
      <c r="U20" s="3">
        <v>0.23830299999999999</v>
      </c>
      <c r="V20" s="3">
        <v>0.21815699999999999</v>
      </c>
      <c r="W20" s="3">
        <v>0.242594</v>
      </c>
      <c r="X20" s="3">
        <v>0.21548800000000001</v>
      </c>
      <c r="Y20" s="3">
        <v>0.243474</v>
      </c>
      <c r="Z20" s="3">
        <v>0.28766799999999998</v>
      </c>
      <c r="AA20" s="3">
        <v>0.27586899999999998</v>
      </c>
      <c r="AB20" s="3">
        <v>0.23998800000000001</v>
      </c>
      <c r="AC20" s="3">
        <v>0.22908300000000001</v>
      </c>
    </row>
    <row r="21" spans="2:29" x14ac:dyDescent="0.35">
      <c r="B21" s="1" t="s">
        <v>6</v>
      </c>
      <c r="C21" s="1">
        <v>8</v>
      </c>
      <c r="D21" s="2">
        <v>8.0000000000000002E-3</v>
      </c>
      <c r="E21" s="2">
        <v>259821</v>
      </c>
      <c r="F21" s="2">
        <v>3848.8</v>
      </c>
      <c r="G21" s="1">
        <v>8</v>
      </c>
      <c r="H21" s="3">
        <v>0.28766799999999998</v>
      </c>
      <c r="I21" s="3"/>
      <c r="J21" s="3">
        <v>2.03617E-13</v>
      </c>
      <c r="K21" s="3">
        <v>2.1845199999999999E-2</v>
      </c>
      <c r="L21" s="3">
        <v>7.4168999999999999E-2</v>
      </c>
      <c r="M21" s="3">
        <v>0.13369200000000001</v>
      </c>
      <c r="N21" s="3">
        <v>0.179836</v>
      </c>
      <c r="O21" s="3">
        <v>0.19711100000000001</v>
      </c>
      <c r="P21" s="3">
        <v>0.17002200000000001</v>
      </c>
      <c r="Q21" s="3">
        <v>7.9534599999999997E-2</v>
      </c>
      <c r="R21" s="3">
        <v>0.14923800000000001</v>
      </c>
      <c r="S21" s="3">
        <v>0.20854700000000001</v>
      </c>
      <c r="T21" s="3">
        <v>0.242954</v>
      </c>
      <c r="U21" s="3">
        <v>0.23830299999999999</v>
      </c>
      <c r="V21" s="3">
        <v>0.21815699999999999</v>
      </c>
      <c r="W21" s="3">
        <v>0.242594</v>
      </c>
      <c r="X21" s="3">
        <v>0.21548800000000001</v>
      </c>
      <c r="Y21" s="3">
        <v>0.243474</v>
      </c>
      <c r="Z21" s="3">
        <v>0.28766799999999998</v>
      </c>
      <c r="AA21" s="3">
        <v>0.27586899999999998</v>
      </c>
      <c r="AB21" s="3">
        <v>0.23998800000000001</v>
      </c>
      <c r="AC21" s="3">
        <v>0.22908300000000001</v>
      </c>
    </row>
    <row r="22" spans="2:29" x14ac:dyDescent="0.35">
      <c r="B22" s="1" t="s">
        <v>7</v>
      </c>
      <c r="C22" s="1">
        <v>8</v>
      </c>
      <c r="D22" s="2">
        <v>3.2000000000000001E-2</v>
      </c>
      <c r="E22" s="2">
        <v>307041</v>
      </c>
      <c r="F22" s="2">
        <v>3256.89</v>
      </c>
      <c r="G22" s="1">
        <v>8</v>
      </c>
      <c r="H22" s="3">
        <v>0.28766799999999998</v>
      </c>
      <c r="I22" s="3"/>
      <c r="J22" s="3">
        <v>2.4908899999999998E-13</v>
      </c>
      <c r="K22" s="3">
        <v>2.1845199999999999E-2</v>
      </c>
      <c r="L22" s="3">
        <v>7.4168999999999999E-2</v>
      </c>
      <c r="M22" s="3">
        <v>0.13369200000000001</v>
      </c>
      <c r="N22" s="3">
        <v>0.179836</v>
      </c>
      <c r="O22" s="3">
        <v>0.19711100000000001</v>
      </c>
      <c r="P22" s="3">
        <v>0.17002200000000001</v>
      </c>
      <c r="Q22" s="3">
        <v>7.9534599999999997E-2</v>
      </c>
      <c r="R22" s="3">
        <v>0.14923800000000001</v>
      </c>
      <c r="S22" s="3">
        <v>0.20854700000000001</v>
      </c>
      <c r="T22" s="3">
        <v>0.242954</v>
      </c>
      <c r="U22" s="3">
        <v>0.23830299999999999</v>
      </c>
      <c r="V22" s="3">
        <v>0.21815699999999999</v>
      </c>
      <c r="W22" s="3">
        <v>0.242594</v>
      </c>
      <c r="X22" s="3">
        <v>0.21548800000000001</v>
      </c>
      <c r="Y22" s="3">
        <v>0.243474</v>
      </c>
      <c r="Z22" s="3">
        <v>0.28766799999999998</v>
      </c>
      <c r="AA22" s="3">
        <v>0.27586899999999998</v>
      </c>
      <c r="AB22" s="3">
        <v>0.23998800000000001</v>
      </c>
      <c r="AC22" s="3">
        <v>0.22908300000000001</v>
      </c>
    </row>
    <row r="23" spans="2:29" x14ac:dyDescent="0.35">
      <c r="B23" s="1" t="s">
        <v>8</v>
      </c>
      <c r="C23" s="1">
        <v>8</v>
      </c>
      <c r="D23" s="2">
        <v>0</v>
      </c>
      <c r="E23" s="2">
        <v>13386</v>
      </c>
      <c r="F23" s="2">
        <v>74704.899999999994</v>
      </c>
      <c r="G23" s="1">
        <v>8</v>
      </c>
      <c r="H23" s="3">
        <v>0.19217899999999999</v>
      </c>
      <c r="I23" s="3"/>
      <c r="J23" s="3">
        <v>1.8924399999999999E-16</v>
      </c>
      <c r="K23" s="3">
        <v>1.41989E-2</v>
      </c>
      <c r="L23" s="3">
        <v>4.9792099999999999E-2</v>
      </c>
      <c r="M23" s="3">
        <v>9.0868599999999994E-2</v>
      </c>
      <c r="N23" s="3">
        <v>0.12163</v>
      </c>
      <c r="O23" s="3">
        <v>0.13079499999999999</v>
      </c>
      <c r="P23" s="3">
        <v>0.11087900000000001</v>
      </c>
      <c r="Q23" s="3">
        <v>5.5833000000000001E-2</v>
      </c>
      <c r="R23" s="3">
        <v>0.10661</v>
      </c>
      <c r="S23" s="3">
        <v>0.16111800000000001</v>
      </c>
      <c r="T23" s="3">
        <v>0.18128</v>
      </c>
      <c r="U23" s="3">
        <v>0.16738700000000001</v>
      </c>
      <c r="V23" s="3">
        <v>0.164713</v>
      </c>
      <c r="W23" s="3">
        <v>0.185447</v>
      </c>
      <c r="X23" s="3">
        <v>0.16800499999999999</v>
      </c>
      <c r="Y23" s="3">
        <v>0.16294500000000001</v>
      </c>
      <c r="Z23" s="3">
        <v>0.19217899999999999</v>
      </c>
      <c r="AA23" s="3">
        <v>0.183194</v>
      </c>
      <c r="AB23" s="3">
        <v>0.17571100000000001</v>
      </c>
      <c r="AC23" s="3">
        <v>0.16419</v>
      </c>
    </row>
    <row r="24" spans="2:29" x14ac:dyDescent="0.35">
      <c r="B24" s="1" t="s">
        <v>9</v>
      </c>
      <c r="C24" s="1">
        <v>8</v>
      </c>
      <c r="D24" s="2">
        <v>6.0000000000000001E-3</v>
      </c>
      <c r="E24" s="2">
        <v>298479</v>
      </c>
      <c r="F24" s="2">
        <v>3350.32</v>
      </c>
      <c r="G24" s="1">
        <v>8</v>
      </c>
      <c r="H24" s="3">
        <v>0.20633799999999999</v>
      </c>
      <c r="I24" s="3"/>
      <c r="J24" s="3">
        <v>1.8924399999999999E-16</v>
      </c>
      <c r="K24" s="3">
        <v>1.42355E-2</v>
      </c>
      <c r="L24" s="3">
        <v>4.9925400000000002E-2</v>
      </c>
      <c r="M24" s="3">
        <v>9.1127E-2</v>
      </c>
      <c r="N24" s="3">
        <v>0.122004</v>
      </c>
      <c r="O24" s="3">
        <v>0.13123399999999999</v>
      </c>
      <c r="P24" s="3">
        <v>0.111273</v>
      </c>
      <c r="Q24" s="3">
        <v>5.5963800000000001E-2</v>
      </c>
      <c r="R24" s="3">
        <v>0.107629</v>
      </c>
      <c r="S24" s="3">
        <v>0.16304399999999999</v>
      </c>
      <c r="T24" s="3">
        <v>0.18379000000000001</v>
      </c>
      <c r="U24" s="3">
        <v>0.17006499999999999</v>
      </c>
      <c r="V24" s="3">
        <v>0.16778999999999999</v>
      </c>
      <c r="W24" s="3">
        <v>0.18864300000000001</v>
      </c>
      <c r="X24" s="3">
        <v>0.17044400000000001</v>
      </c>
      <c r="Y24" s="3">
        <v>0.173068</v>
      </c>
      <c r="Z24" s="3">
        <v>0.20633799999999999</v>
      </c>
      <c r="AA24" s="3">
        <v>0.199355</v>
      </c>
      <c r="AB24" s="3">
        <v>0.18629599999999999</v>
      </c>
      <c r="AC24" s="3">
        <v>0.17431099999999999</v>
      </c>
    </row>
    <row r="25" spans="2:29" x14ac:dyDescent="0.35">
      <c r="B25" s="1" t="s">
        <v>2</v>
      </c>
      <c r="C25" s="1">
        <v>16</v>
      </c>
      <c r="D25" s="2">
        <v>0</v>
      </c>
      <c r="E25" s="2">
        <v>71198000</v>
      </c>
      <c r="F25" s="2">
        <v>14.045299999999999</v>
      </c>
      <c r="G25" s="1">
        <v>8</v>
      </c>
      <c r="H25" s="3">
        <v>0.25544099999999997</v>
      </c>
      <c r="I25" s="3"/>
      <c r="J25" s="3">
        <v>0</v>
      </c>
      <c r="K25" s="3">
        <v>0.25544099999999997</v>
      </c>
      <c r="L25" s="3">
        <v>0.15231900000000001</v>
      </c>
      <c r="M25" s="3">
        <v>7.3849100000000001E-2</v>
      </c>
      <c r="N25" s="3">
        <v>0.22712299999999999</v>
      </c>
      <c r="O25" s="3">
        <v>0.104168</v>
      </c>
      <c r="P25" s="3">
        <v>0.17371500000000001</v>
      </c>
      <c r="Q25" s="3">
        <v>0.18945100000000001</v>
      </c>
      <c r="R25" s="3">
        <v>0.15829699999999999</v>
      </c>
      <c r="S25" s="3">
        <v>0.17025199999999999</v>
      </c>
      <c r="T25" s="3">
        <v>0.15592200000000001</v>
      </c>
      <c r="U25" s="3">
        <v>0.17516899999999999</v>
      </c>
      <c r="V25" s="3">
        <v>0.16864399999999999</v>
      </c>
      <c r="W25" s="3">
        <v>0.136791</v>
      </c>
      <c r="X25" s="3">
        <v>0.212335</v>
      </c>
      <c r="Y25" s="3">
        <v>0.212644</v>
      </c>
      <c r="Z25" s="3">
        <v>0.17217299999999999</v>
      </c>
      <c r="AA25" s="3">
        <v>0.2031</v>
      </c>
      <c r="AB25" s="3">
        <v>0.20980299999999999</v>
      </c>
      <c r="AC25" s="3">
        <v>0.14599799999999999</v>
      </c>
    </row>
    <row r="26" spans="2:29" x14ac:dyDescent="0.35">
      <c r="B26" s="1" t="s">
        <v>3</v>
      </c>
      <c r="C26" s="1">
        <v>16</v>
      </c>
      <c r="D26" s="2">
        <v>3.1E-2</v>
      </c>
      <c r="E26" s="2">
        <v>55308</v>
      </c>
      <c r="F26" s="2">
        <v>18080.599999999999</v>
      </c>
      <c r="G26" s="1">
        <v>8</v>
      </c>
      <c r="H26" s="3">
        <v>0.25553700000000001</v>
      </c>
      <c r="I26" s="3"/>
      <c r="J26" s="3">
        <v>1.64805E-8</v>
      </c>
      <c r="K26" s="3">
        <v>0.25553700000000001</v>
      </c>
      <c r="L26" s="3">
        <v>0.15237100000000001</v>
      </c>
      <c r="M26" s="3">
        <v>7.4090600000000006E-2</v>
      </c>
      <c r="N26" s="3">
        <v>0.22584799999999999</v>
      </c>
      <c r="O26" s="3">
        <v>0.103529</v>
      </c>
      <c r="P26" s="3">
        <v>0.17355899999999999</v>
      </c>
      <c r="Q26" s="3">
        <v>0.187833</v>
      </c>
      <c r="R26" s="3">
        <v>0.15946399999999999</v>
      </c>
      <c r="S26" s="3">
        <v>0.168846</v>
      </c>
      <c r="T26" s="3">
        <v>0.15628600000000001</v>
      </c>
      <c r="U26" s="3">
        <v>0.17343600000000001</v>
      </c>
      <c r="V26" s="3">
        <v>0.16764399999999999</v>
      </c>
      <c r="W26" s="3">
        <v>0.13390299999999999</v>
      </c>
      <c r="X26" s="3">
        <v>0.21232799999999999</v>
      </c>
      <c r="Y26" s="3">
        <v>0.211197</v>
      </c>
      <c r="Z26" s="3">
        <v>0.17269999999999999</v>
      </c>
      <c r="AA26" s="3">
        <v>0.202985</v>
      </c>
      <c r="AB26" s="3">
        <v>0.20741499999999999</v>
      </c>
      <c r="AC26" s="3">
        <v>0.14380799999999999</v>
      </c>
    </row>
    <row r="27" spans="2:29" x14ac:dyDescent="0.35">
      <c r="B27" s="1" t="s">
        <v>4</v>
      </c>
      <c r="C27" s="1">
        <v>16</v>
      </c>
      <c r="D27" s="2">
        <v>4.7E-2</v>
      </c>
      <c r="E27" s="2">
        <v>135874</v>
      </c>
      <c r="F27" s="2">
        <v>7359.76</v>
      </c>
      <c r="G27" s="1">
        <v>8</v>
      </c>
      <c r="H27" s="3">
        <v>0.25553700000000001</v>
      </c>
      <c r="I27" s="3"/>
      <c r="J27" s="3">
        <v>1.64805E-8</v>
      </c>
      <c r="K27" s="3">
        <v>0.25553700000000001</v>
      </c>
      <c r="L27" s="3">
        <v>0.15237100000000001</v>
      </c>
      <c r="M27" s="3">
        <v>7.4090600000000006E-2</v>
      </c>
      <c r="N27" s="3">
        <v>0.22584799999999999</v>
      </c>
      <c r="O27" s="3">
        <v>0.103529</v>
      </c>
      <c r="P27" s="3">
        <v>0.17355899999999999</v>
      </c>
      <c r="Q27" s="3">
        <v>0.187833</v>
      </c>
      <c r="R27" s="3">
        <v>0.15946399999999999</v>
      </c>
      <c r="S27" s="3">
        <v>0.168846</v>
      </c>
      <c r="T27" s="3">
        <v>0.15628600000000001</v>
      </c>
      <c r="U27" s="3">
        <v>0.17343600000000001</v>
      </c>
      <c r="V27" s="3">
        <v>0.16764399999999999</v>
      </c>
      <c r="W27" s="3">
        <v>0.13390299999999999</v>
      </c>
      <c r="X27" s="3">
        <v>0.21232799999999999</v>
      </c>
      <c r="Y27" s="3">
        <v>0.211197</v>
      </c>
      <c r="Z27" s="3">
        <v>0.17269999999999999</v>
      </c>
      <c r="AA27" s="3">
        <v>0.202985</v>
      </c>
      <c r="AB27" s="3">
        <v>0.20741499999999999</v>
      </c>
      <c r="AC27" s="3">
        <v>0.14380799999999999</v>
      </c>
    </row>
    <row r="28" spans="2:29" x14ac:dyDescent="0.35">
      <c r="B28" s="1" t="s">
        <v>5</v>
      </c>
      <c r="C28" s="1">
        <v>16</v>
      </c>
      <c r="D28" s="2">
        <v>0</v>
      </c>
      <c r="E28" s="2">
        <v>78794600</v>
      </c>
      <c r="F28" s="2">
        <v>12.6912</v>
      </c>
      <c r="G28" s="1">
        <v>8</v>
      </c>
      <c r="H28" s="3">
        <v>1.8016399999999998E-2</v>
      </c>
      <c r="I28" s="3"/>
      <c r="J28" s="3">
        <v>0</v>
      </c>
      <c r="K28" s="3">
        <v>5.85426E-3</v>
      </c>
      <c r="L28" s="3">
        <v>1.2618900000000001E-2</v>
      </c>
      <c r="M28" s="3">
        <v>8.8034299999999992E-3</v>
      </c>
      <c r="N28" s="3">
        <v>5.3827700000000003E-3</v>
      </c>
      <c r="O28" s="3">
        <v>1.3039200000000001E-2</v>
      </c>
      <c r="P28" s="3">
        <v>1.0560999999999999E-2</v>
      </c>
      <c r="Q28" s="3">
        <v>8.3268000000000005E-3</v>
      </c>
      <c r="R28" s="3">
        <v>1.37097E-2</v>
      </c>
      <c r="S28" s="3">
        <v>7.6068400000000001E-3</v>
      </c>
      <c r="T28" s="3">
        <v>1.2039899999999999E-2</v>
      </c>
      <c r="U28" s="3">
        <v>1.5722099999999999E-2</v>
      </c>
      <c r="V28" s="3">
        <v>7.6566799999999999E-3</v>
      </c>
      <c r="W28" s="3">
        <v>1.43897E-2</v>
      </c>
      <c r="X28" s="3">
        <v>1.64301E-2</v>
      </c>
      <c r="Y28" s="3">
        <v>8.5186600000000008E-3</v>
      </c>
      <c r="Z28" s="3">
        <v>1.6698899999999999E-2</v>
      </c>
      <c r="AA28" s="3">
        <v>1.6152900000000001E-2</v>
      </c>
      <c r="AB28" s="3">
        <v>9.1221600000000007E-3</v>
      </c>
      <c r="AC28" s="3">
        <v>1.8016399999999998E-2</v>
      </c>
    </row>
    <row r="29" spans="2:29" x14ac:dyDescent="0.35">
      <c r="B29" s="1" t="s">
        <v>6</v>
      </c>
      <c r="C29" s="1">
        <v>16</v>
      </c>
      <c r="D29" s="2">
        <v>7.9000000000000001E-2</v>
      </c>
      <c r="E29" s="2">
        <v>1161180</v>
      </c>
      <c r="F29" s="2">
        <v>861.19100000000003</v>
      </c>
      <c r="G29" s="1">
        <v>8</v>
      </c>
      <c r="H29" s="3">
        <v>1.8016399999999998E-2</v>
      </c>
      <c r="I29" s="3"/>
      <c r="J29" s="3">
        <v>3.0353999999999997E-14</v>
      </c>
      <c r="K29" s="3">
        <v>5.85427E-3</v>
      </c>
      <c r="L29" s="3">
        <v>1.2618900000000001E-2</v>
      </c>
      <c r="M29" s="3">
        <v>8.8034299999999992E-3</v>
      </c>
      <c r="N29" s="3">
        <v>5.3827700000000003E-3</v>
      </c>
      <c r="O29" s="3">
        <v>1.3039200000000001E-2</v>
      </c>
      <c r="P29" s="3">
        <v>1.0560999999999999E-2</v>
      </c>
      <c r="Q29" s="3">
        <v>8.3268000000000005E-3</v>
      </c>
      <c r="R29" s="3">
        <v>1.37097E-2</v>
      </c>
      <c r="S29" s="3">
        <v>7.6068400000000001E-3</v>
      </c>
      <c r="T29" s="3">
        <v>1.2039899999999999E-2</v>
      </c>
      <c r="U29" s="3">
        <v>1.5722099999999999E-2</v>
      </c>
      <c r="V29" s="3">
        <v>7.6566799999999999E-3</v>
      </c>
      <c r="W29" s="3">
        <v>1.43897E-2</v>
      </c>
      <c r="X29" s="3">
        <v>1.64301E-2</v>
      </c>
      <c r="Y29" s="3">
        <v>8.5186700000000008E-3</v>
      </c>
      <c r="Z29" s="3">
        <v>1.6698899999999999E-2</v>
      </c>
      <c r="AA29" s="3">
        <v>1.6152900000000001E-2</v>
      </c>
      <c r="AB29" s="3">
        <v>9.1221600000000007E-3</v>
      </c>
      <c r="AC29" s="3">
        <v>1.8016399999999998E-2</v>
      </c>
    </row>
    <row r="30" spans="2:29" x14ac:dyDescent="0.35">
      <c r="B30" s="1" t="s">
        <v>7</v>
      </c>
      <c r="C30" s="1">
        <v>16</v>
      </c>
      <c r="D30" s="2">
        <v>0.34</v>
      </c>
      <c r="E30" s="2">
        <v>1316040</v>
      </c>
      <c r="F30" s="2">
        <v>759.85500000000002</v>
      </c>
      <c r="G30" s="1">
        <v>8</v>
      </c>
      <c r="H30" s="3">
        <v>1.8016399999999998E-2</v>
      </c>
      <c r="I30" s="3"/>
      <c r="J30" s="3">
        <v>3.1508400000000001E-14</v>
      </c>
      <c r="K30" s="3">
        <v>5.85427E-3</v>
      </c>
      <c r="L30" s="3">
        <v>1.2618900000000001E-2</v>
      </c>
      <c r="M30" s="3">
        <v>8.8034299999999992E-3</v>
      </c>
      <c r="N30" s="3">
        <v>5.3827700000000003E-3</v>
      </c>
      <c r="O30" s="3">
        <v>1.3039200000000001E-2</v>
      </c>
      <c r="P30" s="3">
        <v>1.0560999999999999E-2</v>
      </c>
      <c r="Q30" s="3">
        <v>8.3268000000000005E-3</v>
      </c>
      <c r="R30" s="3">
        <v>1.37097E-2</v>
      </c>
      <c r="S30" s="3">
        <v>7.6068400000000001E-3</v>
      </c>
      <c r="T30" s="3">
        <v>1.2039899999999999E-2</v>
      </c>
      <c r="U30" s="3">
        <v>1.5722099999999999E-2</v>
      </c>
      <c r="V30" s="3">
        <v>7.6566799999999999E-3</v>
      </c>
      <c r="W30" s="3">
        <v>1.43897E-2</v>
      </c>
      <c r="X30" s="3">
        <v>1.64301E-2</v>
      </c>
      <c r="Y30" s="3">
        <v>8.5186700000000008E-3</v>
      </c>
      <c r="Z30" s="3">
        <v>1.6698899999999999E-2</v>
      </c>
      <c r="AA30" s="3">
        <v>1.6152900000000001E-2</v>
      </c>
      <c r="AB30" s="3">
        <v>9.1221600000000007E-3</v>
      </c>
      <c r="AC30" s="3">
        <v>1.8016399999999998E-2</v>
      </c>
    </row>
    <row r="31" spans="2:29" x14ac:dyDescent="0.35">
      <c r="B31" s="1" t="s">
        <v>8</v>
      </c>
      <c r="C31" s="1">
        <v>16</v>
      </c>
      <c r="D31" s="2">
        <v>0</v>
      </c>
      <c r="E31" s="2">
        <v>82736</v>
      </c>
      <c r="F31" s="2">
        <v>12086.6</v>
      </c>
      <c r="G31" s="1">
        <v>8</v>
      </c>
      <c r="H31" s="3">
        <v>0.14561499999999999</v>
      </c>
      <c r="I31" s="3"/>
      <c r="J31" s="3">
        <v>1.7590199999999999E-16</v>
      </c>
      <c r="K31" s="3">
        <v>3.7990800000000002E-5</v>
      </c>
      <c r="L31" s="3">
        <v>9.9908799999999995E-5</v>
      </c>
      <c r="M31" s="3">
        <v>7.3206899999999999E-5</v>
      </c>
      <c r="N31" s="3">
        <v>1.02122E-4</v>
      </c>
      <c r="O31" s="3">
        <v>3.0840099999999998E-4</v>
      </c>
      <c r="P31" s="3">
        <v>2.2028E-4</v>
      </c>
      <c r="Q31" s="3">
        <v>3.0246800000000002E-4</v>
      </c>
      <c r="R31" s="3">
        <v>5.5629099999999999E-4</v>
      </c>
      <c r="S31" s="3">
        <v>3.2115000000000003E-4</v>
      </c>
      <c r="T31" s="3">
        <v>5.1226199999999998E-4</v>
      </c>
      <c r="U31" s="3">
        <v>6.8824100000000003E-4</v>
      </c>
      <c r="V31" s="3">
        <v>3.6604699999999999E-4</v>
      </c>
      <c r="W31" s="3">
        <v>6.8786900000000002E-4</v>
      </c>
      <c r="X31" s="3">
        <v>2.0004799999999998E-3</v>
      </c>
      <c r="Y31" s="3">
        <v>5.4232899999999999E-3</v>
      </c>
      <c r="Z31" s="3">
        <v>1.43941E-2</v>
      </c>
      <c r="AA31" s="3">
        <v>3.41867E-2</v>
      </c>
      <c r="AB31" s="3">
        <v>7.4331599999999998E-2</v>
      </c>
      <c r="AC31" s="3">
        <v>0.14561499999999999</v>
      </c>
    </row>
    <row r="32" spans="2:29" x14ac:dyDescent="0.35">
      <c r="B32" s="1" t="s">
        <v>9</v>
      </c>
      <c r="C32" s="1">
        <v>16</v>
      </c>
      <c r="D32" s="2">
        <v>1.4E-2</v>
      </c>
      <c r="E32" s="2">
        <v>1030540</v>
      </c>
      <c r="F32" s="2">
        <v>970.36400000000003</v>
      </c>
      <c r="G32" s="1">
        <v>8</v>
      </c>
      <c r="H32" s="3">
        <v>1.02013E-3</v>
      </c>
      <c r="I32" s="3"/>
      <c r="J32" s="3">
        <v>1.7590199999999999E-16</v>
      </c>
      <c r="K32" s="3">
        <v>3.9640600000000001E-5</v>
      </c>
      <c r="L32" s="3">
        <v>1.04295E-4</v>
      </c>
      <c r="M32" s="3">
        <v>7.6404999999999998E-5</v>
      </c>
      <c r="N32" s="3">
        <v>1.0723800000000001E-4</v>
      </c>
      <c r="O32" s="3">
        <v>3.23999E-4</v>
      </c>
      <c r="P32" s="3">
        <v>2.28777E-4</v>
      </c>
      <c r="Q32" s="3">
        <v>3.2973300000000002E-4</v>
      </c>
      <c r="R32" s="3">
        <v>6.0868900000000004E-4</v>
      </c>
      <c r="S32" s="3">
        <v>3.3867000000000001E-4</v>
      </c>
      <c r="T32" s="3">
        <v>5.7171700000000002E-4</v>
      </c>
      <c r="U32" s="3">
        <v>7.7438500000000005E-4</v>
      </c>
      <c r="V32" s="3">
        <v>4.0567100000000003E-4</v>
      </c>
      <c r="W32" s="3">
        <v>7.4314499999999996E-4</v>
      </c>
      <c r="X32" s="3">
        <v>8.6776300000000002E-4</v>
      </c>
      <c r="Y32" s="3">
        <v>4.70583E-4</v>
      </c>
      <c r="Z32" s="3">
        <v>9.1289099999999998E-4</v>
      </c>
      <c r="AA32" s="3">
        <v>8.9620399999999995E-4</v>
      </c>
      <c r="AB32" s="3">
        <v>4.66403E-4</v>
      </c>
      <c r="AC32" s="3">
        <v>1.02013E-3</v>
      </c>
    </row>
    <row r="33" spans="2:29" x14ac:dyDescent="0.35">
      <c r="B33" s="1" t="s">
        <v>2</v>
      </c>
      <c r="C33" s="1">
        <v>32</v>
      </c>
      <c r="D33" s="2">
        <v>0</v>
      </c>
      <c r="E33" s="2">
        <v>278447000</v>
      </c>
      <c r="F33" s="2">
        <v>3.5913400000000002</v>
      </c>
      <c r="G33" s="1">
        <v>8</v>
      </c>
      <c r="H33" s="3">
        <v>0.111884</v>
      </c>
      <c r="I33" s="3"/>
      <c r="J33" s="3">
        <v>0</v>
      </c>
      <c r="K33" s="3">
        <v>4.54286E-2</v>
      </c>
      <c r="L33" s="3">
        <v>8.4738099999999997E-2</v>
      </c>
      <c r="M33" s="3">
        <v>5.8950000000000002E-2</v>
      </c>
      <c r="N33" s="3">
        <v>2.4280199999999998E-2</v>
      </c>
      <c r="O33" s="3">
        <v>4.9903200000000002E-2</v>
      </c>
      <c r="P33" s="3">
        <v>7.1808399999999994E-2</v>
      </c>
      <c r="Q33" s="3">
        <v>0.102268</v>
      </c>
      <c r="R33" s="3">
        <v>3.8239200000000001E-2</v>
      </c>
      <c r="S33" s="3">
        <v>6.3125899999999999E-2</v>
      </c>
      <c r="T33" s="3">
        <v>4.8314099999999999E-2</v>
      </c>
      <c r="U33" s="3">
        <v>5.4019299999999999E-2</v>
      </c>
      <c r="V33" s="3">
        <v>4.86725E-2</v>
      </c>
      <c r="W33" s="3">
        <v>6.8314100000000003E-2</v>
      </c>
      <c r="X33" s="3">
        <v>7.5853500000000004E-2</v>
      </c>
      <c r="Y33" s="3">
        <v>4.3879899999999999E-2</v>
      </c>
      <c r="Z33" s="3">
        <v>7.6516700000000007E-2</v>
      </c>
      <c r="AA33" s="3">
        <v>0.111884</v>
      </c>
      <c r="AB33" s="3">
        <v>4.7940400000000001E-2</v>
      </c>
      <c r="AC33" s="3">
        <v>7.4768399999999999E-2</v>
      </c>
    </row>
    <row r="34" spans="2:29" x14ac:dyDescent="0.35">
      <c r="B34" s="1" t="s">
        <v>3</v>
      </c>
      <c r="C34" s="1">
        <v>32</v>
      </c>
      <c r="D34" s="2">
        <v>0.154</v>
      </c>
      <c r="E34" s="2">
        <v>245471</v>
      </c>
      <c r="F34" s="2">
        <v>4073.8</v>
      </c>
      <c r="G34" s="1">
        <v>8</v>
      </c>
      <c r="H34" s="3">
        <v>0.11132400000000001</v>
      </c>
      <c r="I34" s="3"/>
      <c r="J34" s="3">
        <v>7.4331200000000001E-10</v>
      </c>
      <c r="K34" s="3">
        <v>4.5442299999999998E-2</v>
      </c>
      <c r="L34" s="3">
        <v>8.4565000000000001E-2</v>
      </c>
      <c r="M34" s="3">
        <v>5.7919900000000003E-2</v>
      </c>
      <c r="N34" s="3">
        <v>2.45142E-2</v>
      </c>
      <c r="O34" s="3">
        <v>4.9454900000000003E-2</v>
      </c>
      <c r="P34" s="3">
        <v>7.0858000000000004E-2</v>
      </c>
      <c r="Q34" s="3">
        <v>0.103106</v>
      </c>
      <c r="R34" s="3">
        <v>3.8290200000000003E-2</v>
      </c>
      <c r="S34" s="3">
        <v>6.2511399999999995E-2</v>
      </c>
      <c r="T34" s="3">
        <v>4.8602399999999997E-2</v>
      </c>
      <c r="U34" s="3">
        <v>5.3479699999999998E-2</v>
      </c>
      <c r="V34" s="3">
        <v>4.7905999999999997E-2</v>
      </c>
      <c r="W34" s="3">
        <v>6.5220700000000006E-2</v>
      </c>
      <c r="X34" s="3">
        <v>7.4633500000000005E-2</v>
      </c>
      <c r="Y34" s="3">
        <v>4.3675699999999998E-2</v>
      </c>
      <c r="Z34" s="3">
        <v>7.5941700000000001E-2</v>
      </c>
      <c r="AA34" s="3">
        <v>0.11132400000000001</v>
      </c>
      <c r="AB34" s="3">
        <v>4.4897899999999998E-2</v>
      </c>
      <c r="AC34" s="3">
        <v>7.3730500000000004E-2</v>
      </c>
    </row>
    <row r="35" spans="2:29" x14ac:dyDescent="0.35">
      <c r="B35" s="1" t="s">
        <v>4</v>
      </c>
      <c r="C35" s="1">
        <v>32</v>
      </c>
      <c r="D35" s="2">
        <v>0.38600000000000001</v>
      </c>
      <c r="E35" s="2">
        <v>310127</v>
      </c>
      <c r="F35" s="2">
        <v>3224.49</v>
      </c>
      <c r="G35" s="1">
        <v>8</v>
      </c>
      <c r="H35" s="3">
        <v>0.11132400000000001</v>
      </c>
      <c r="I35" s="3"/>
      <c r="J35" s="3">
        <v>7.4331200000000001E-10</v>
      </c>
      <c r="K35" s="3">
        <v>4.5442299999999998E-2</v>
      </c>
      <c r="L35" s="3">
        <v>8.4565000000000001E-2</v>
      </c>
      <c r="M35" s="3">
        <v>5.7919900000000003E-2</v>
      </c>
      <c r="N35" s="3">
        <v>2.45142E-2</v>
      </c>
      <c r="O35" s="3">
        <v>4.9454900000000003E-2</v>
      </c>
      <c r="P35" s="3">
        <v>7.0858000000000004E-2</v>
      </c>
      <c r="Q35" s="3">
        <v>0.103106</v>
      </c>
      <c r="R35" s="3">
        <v>3.8290200000000003E-2</v>
      </c>
      <c r="S35" s="3">
        <v>6.2511399999999995E-2</v>
      </c>
      <c r="T35" s="3">
        <v>4.8602399999999997E-2</v>
      </c>
      <c r="U35" s="3">
        <v>5.3479699999999998E-2</v>
      </c>
      <c r="V35" s="3">
        <v>4.7905999999999997E-2</v>
      </c>
      <c r="W35" s="3">
        <v>6.5220700000000006E-2</v>
      </c>
      <c r="X35" s="3">
        <v>7.4633500000000005E-2</v>
      </c>
      <c r="Y35" s="3">
        <v>4.3675699999999998E-2</v>
      </c>
      <c r="Z35" s="3">
        <v>7.5941700000000001E-2</v>
      </c>
      <c r="AA35" s="3">
        <v>0.11132400000000001</v>
      </c>
      <c r="AB35" s="3">
        <v>4.4897899999999998E-2</v>
      </c>
      <c r="AC35" s="3">
        <v>7.3730500000000004E-2</v>
      </c>
    </row>
    <row r="36" spans="2:29" x14ac:dyDescent="0.35">
      <c r="B36" s="1" t="s">
        <v>5</v>
      </c>
      <c r="C36" s="1">
        <v>32</v>
      </c>
      <c r="D36" s="2">
        <v>1E-3</v>
      </c>
      <c r="E36" s="2">
        <v>218093000</v>
      </c>
      <c r="F36" s="2">
        <v>4.5852000000000004</v>
      </c>
      <c r="G36" s="1">
        <v>8</v>
      </c>
      <c r="H36" s="3">
        <v>8.3495300000000004E-4</v>
      </c>
      <c r="I36" s="3"/>
      <c r="J36" s="3">
        <v>0</v>
      </c>
      <c r="K36" s="3">
        <v>8.3495300000000004E-4</v>
      </c>
      <c r="L36" s="3">
        <v>1.8742499999999999E-4</v>
      </c>
      <c r="M36" s="3">
        <v>1.87901E-4</v>
      </c>
      <c r="N36" s="3">
        <v>2.3776E-4</v>
      </c>
      <c r="O36" s="3">
        <v>5.5511099999999995E-4</v>
      </c>
      <c r="P36" s="3">
        <v>2.18996E-4</v>
      </c>
      <c r="Q36" s="3">
        <v>3.6496100000000002E-4</v>
      </c>
      <c r="R36" s="3">
        <v>4.00632E-4</v>
      </c>
      <c r="S36" s="3">
        <v>2.5090399999999998E-4</v>
      </c>
      <c r="T36" s="3">
        <v>2.4921200000000001E-4</v>
      </c>
      <c r="U36" s="3">
        <v>4.6336899999999999E-4</v>
      </c>
      <c r="V36" s="3">
        <v>4.1292800000000001E-4</v>
      </c>
      <c r="W36" s="3">
        <v>2.12845E-4</v>
      </c>
      <c r="X36" s="3">
        <v>4.17685E-4</v>
      </c>
      <c r="Y36" s="3">
        <v>5.27529E-4</v>
      </c>
      <c r="Z36" s="3">
        <v>2.5419199999999998E-4</v>
      </c>
      <c r="AA36" s="3">
        <v>3.1858899999999998E-4</v>
      </c>
      <c r="AB36" s="3">
        <v>5.6446399999999998E-4</v>
      </c>
      <c r="AC36" s="3">
        <v>4.1221399999999999E-4</v>
      </c>
    </row>
    <row r="37" spans="2:29" x14ac:dyDescent="0.35">
      <c r="B37" s="1" t="s">
        <v>6</v>
      </c>
      <c r="C37" s="1">
        <v>32</v>
      </c>
      <c r="D37" s="2">
        <v>0.63400000000000001</v>
      </c>
      <c r="E37" s="2">
        <v>7714000</v>
      </c>
      <c r="F37" s="2">
        <v>129.63399999999999</v>
      </c>
      <c r="G37" s="1">
        <v>8</v>
      </c>
      <c r="H37" s="3">
        <v>8.3495399999999995E-4</v>
      </c>
      <c r="I37" s="3"/>
      <c r="J37" s="3">
        <v>2.8962400000000002E-13</v>
      </c>
      <c r="K37" s="3">
        <v>8.3495399999999995E-4</v>
      </c>
      <c r="L37" s="3">
        <v>1.87422E-4</v>
      </c>
      <c r="M37" s="3">
        <v>1.87899E-4</v>
      </c>
      <c r="N37" s="3">
        <v>2.3775900000000001E-4</v>
      </c>
      <c r="O37" s="3">
        <v>5.5511099999999995E-4</v>
      </c>
      <c r="P37" s="3">
        <v>2.1900199999999999E-4</v>
      </c>
      <c r="Q37" s="3">
        <v>3.64963E-4</v>
      </c>
      <c r="R37" s="3">
        <v>4.00632E-4</v>
      </c>
      <c r="S37" s="3">
        <v>2.5090600000000001E-4</v>
      </c>
      <c r="T37" s="3">
        <v>2.49208E-4</v>
      </c>
      <c r="U37" s="3">
        <v>4.6336800000000003E-4</v>
      </c>
      <c r="V37" s="3">
        <v>4.1292899999999998E-4</v>
      </c>
      <c r="W37" s="3">
        <v>2.12845E-4</v>
      </c>
      <c r="X37" s="3">
        <v>4.1767799999999999E-4</v>
      </c>
      <c r="Y37" s="3">
        <v>5.2752799999999998E-4</v>
      </c>
      <c r="Z37" s="3">
        <v>2.5419100000000002E-4</v>
      </c>
      <c r="AA37" s="3">
        <v>3.1858800000000002E-4</v>
      </c>
      <c r="AB37" s="3">
        <v>5.6446899999999995E-4</v>
      </c>
      <c r="AC37" s="3">
        <v>4.1221399999999999E-4</v>
      </c>
    </row>
    <row r="38" spans="2:29" x14ac:dyDescent="0.35">
      <c r="B38" s="1" t="s">
        <v>7</v>
      </c>
      <c r="C38" s="1">
        <v>32</v>
      </c>
      <c r="D38" s="2">
        <v>2.831</v>
      </c>
      <c r="E38" s="2">
        <v>5006080</v>
      </c>
      <c r="F38" s="2">
        <v>199.75700000000001</v>
      </c>
      <c r="G38" s="1">
        <v>8</v>
      </c>
      <c r="H38" s="3">
        <v>8.3495399999999995E-4</v>
      </c>
      <c r="I38" s="3"/>
      <c r="J38" s="3">
        <v>2.9018400000000002E-13</v>
      </c>
      <c r="K38" s="3">
        <v>8.3495399999999995E-4</v>
      </c>
      <c r="L38" s="3">
        <v>1.87422E-4</v>
      </c>
      <c r="M38" s="3">
        <v>1.87899E-4</v>
      </c>
      <c r="N38" s="3">
        <v>2.3775900000000001E-4</v>
      </c>
      <c r="O38" s="3">
        <v>5.5511099999999995E-4</v>
      </c>
      <c r="P38" s="3">
        <v>2.1900199999999999E-4</v>
      </c>
      <c r="Q38" s="3">
        <v>3.64963E-4</v>
      </c>
      <c r="R38" s="3">
        <v>4.00632E-4</v>
      </c>
      <c r="S38" s="3">
        <v>2.5090600000000001E-4</v>
      </c>
      <c r="T38" s="3">
        <v>2.49208E-4</v>
      </c>
      <c r="U38" s="3">
        <v>4.6336800000000003E-4</v>
      </c>
      <c r="V38" s="3">
        <v>4.1292899999999998E-4</v>
      </c>
      <c r="W38" s="3">
        <v>2.12845E-4</v>
      </c>
      <c r="X38" s="3">
        <v>4.1767799999999999E-4</v>
      </c>
      <c r="Y38" s="3">
        <v>5.2752799999999998E-4</v>
      </c>
      <c r="Z38" s="3">
        <v>2.5419100000000002E-4</v>
      </c>
      <c r="AA38" s="3">
        <v>3.1858800000000002E-4</v>
      </c>
      <c r="AB38" s="3">
        <v>5.6446899999999995E-4</v>
      </c>
      <c r="AC38" s="3">
        <v>4.1221399999999999E-4</v>
      </c>
    </row>
    <row r="39" spans="2:29" x14ac:dyDescent="0.35">
      <c r="B39" s="1" t="s">
        <v>8</v>
      </c>
      <c r="C39" s="1">
        <v>32</v>
      </c>
      <c r="D39" s="2">
        <v>4.0000000000000001E-3</v>
      </c>
      <c r="E39" s="2">
        <v>333956</v>
      </c>
      <c r="F39" s="2">
        <v>2994.41</v>
      </c>
      <c r="G39" s="1">
        <v>8</v>
      </c>
      <c r="H39" s="3">
        <v>0.33493200000000001</v>
      </c>
      <c r="I39" s="3"/>
      <c r="J39" s="3">
        <v>2.2407999999999998E-16</v>
      </c>
      <c r="K39" s="3">
        <v>9.2619200000000006E-12</v>
      </c>
      <c r="L39" s="3">
        <v>3.30586E-11</v>
      </c>
      <c r="M39" s="3">
        <v>2.53307E-10</v>
      </c>
      <c r="N39" s="3">
        <v>2.1739700000000001E-9</v>
      </c>
      <c r="O39" s="3">
        <v>1.8679000000000001E-8</v>
      </c>
      <c r="P39" s="3">
        <v>1.3119E-7</v>
      </c>
      <c r="Q39" s="3">
        <v>7.8228100000000002E-7</v>
      </c>
      <c r="R39" s="3">
        <v>4.1241099999999999E-6</v>
      </c>
      <c r="S39" s="3">
        <v>1.9445399999999999E-5</v>
      </c>
      <c r="T39" s="3">
        <v>8.1923999999999997E-5</v>
      </c>
      <c r="U39" s="3">
        <v>3.1107800000000001E-4</v>
      </c>
      <c r="V39" s="3">
        <v>1.0664299999999999E-3</v>
      </c>
      <c r="W39" s="3">
        <v>3.2837299999999999E-3</v>
      </c>
      <c r="X39" s="3">
        <v>9.1462799999999997E-3</v>
      </c>
      <c r="Y39" s="3">
        <v>2.3079499999999999E-2</v>
      </c>
      <c r="Z39" s="3">
        <v>5.2285400000000003E-2</v>
      </c>
      <c r="AA39" s="3">
        <v>0.107388</v>
      </c>
      <c r="AB39" s="3">
        <v>0.199463</v>
      </c>
      <c r="AC39" s="3">
        <v>0.33493200000000001</v>
      </c>
    </row>
    <row r="40" spans="2:29" x14ac:dyDescent="0.35">
      <c r="B40" s="1" t="s">
        <v>9</v>
      </c>
      <c r="C40" s="1">
        <v>32</v>
      </c>
      <c r="D40" s="2">
        <v>3.9E-2</v>
      </c>
      <c r="E40" s="2">
        <v>4622530</v>
      </c>
      <c r="F40" s="2">
        <v>216.33199999999999</v>
      </c>
      <c r="G40" s="1">
        <v>8</v>
      </c>
      <c r="H40" s="3">
        <v>2.3079000000000001E-11</v>
      </c>
      <c r="I40" s="3"/>
      <c r="J40" s="3">
        <v>2.9877399999999999E-16</v>
      </c>
      <c r="K40" s="3">
        <v>5.8520500000000003E-12</v>
      </c>
      <c r="L40" s="3">
        <v>5.1368199999999999E-12</v>
      </c>
      <c r="M40" s="3">
        <v>4.8137900000000002E-12</v>
      </c>
      <c r="N40" s="3">
        <v>3.9356600000000002E-12</v>
      </c>
      <c r="O40" s="3">
        <v>6.7527899999999999E-12</v>
      </c>
      <c r="P40" s="3">
        <v>1.06128E-11</v>
      </c>
      <c r="Q40" s="3">
        <v>5.2196499999999999E-12</v>
      </c>
      <c r="R40" s="3">
        <v>7.0111999999999999E-12</v>
      </c>
      <c r="S40" s="3">
        <v>1.2933299999999999E-11</v>
      </c>
      <c r="T40" s="3">
        <v>1.1881000000000001E-11</v>
      </c>
      <c r="U40" s="3">
        <v>7.4714400000000003E-12</v>
      </c>
      <c r="V40" s="3">
        <v>1.29257E-11</v>
      </c>
      <c r="W40" s="3">
        <v>1.1373E-11</v>
      </c>
      <c r="X40" s="3">
        <v>7.5940299999999997E-12</v>
      </c>
      <c r="Y40" s="3">
        <v>1.12649E-11</v>
      </c>
      <c r="Z40" s="3">
        <v>1.81278E-11</v>
      </c>
      <c r="AA40" s="3">
        <v>1.7927899999999999E-11</v>
      </c>
      <c r="AB40" s="3">
        <v>1.7824100000000001E-11</v>
      </c>
      <c r="AC40" s="3">
        <v>2.3079000000000001E-11</v>
      </c>
    </row>
    <row r="41" spans="2:29" x14ac:dyDescent="0.35">
      <c r="B41" s="1" t="s">
        <v>2</v>
      </c>
      <c r="C41" s="1">
        <v>48</v>
      </c>
      <c r="D41" s="2">
        <v>0</v>
      </c>
      <c r="E41" s="2">
        <v>570298000</v>
      </c>
      <c r="F41" s="2">
        <v>1.7534700000000001</v>
      </c>
      <c r="G41" s="1">
        <v>8</v>
      </c>
      <c r="H41" s="3">
        <v>5.6354899999999999E-2</v>
      </c>
      <c r="I41" s="3"/>
      <c r="J41" s="3">
        <v>0</v>
      </c>
      <c r="K41" s="3">
        <v>3.0001199999999999E-2</v>
      </c>
      <c r="L41" s="3">
        <v>3.6326999999999998E-2</v>
      </c>
      <c r="M41" s="3">
        <v>3.7511599999999999E-2</v>
      </c>
      <c r="N41" s="3">
        <v>3.5241700000000001E-2</v>
      </c>
      <c r="O41" s="3">
        <v>3.5080899999999998E-2</v>
      </c>
      <c r="P41" s="3">
        <v>3.7575600000000001E-2</v>
      </c>
      <c r="Q41" s="3">
        <v>2.45306E-2</v>
      </c>
      <c r="R41" s="3">
        <v>2.5047799999999999E-2</v>
      </c>
      <c r="S41" s="3">
        <v>2.0634900000000001E-2</v>
      </c>
      <c r="T41" s="3">
        <v>1.8569800000000001E-2</v>
      </c>
      <c r="U41" s="3">
        <v>2.44259E-2</v>
      </c>
      <c r="V41" s="3">
        <v>3.3699800000000002E-2</v>
      </c>
      <c r="W41" s="3">
        <v>4.2774699999999999E-2</v>
      </c>
      <c r="X41" s="3">
        <v>5.4610499999999999E-2</v>
      </c>
      <c r="Y41" s="3">
        <v>5.6354899999999999E-2</v>
      </c>
      <c r="Z41" s="3">
        <v>2.2360600000000001E-2</v>
      </c>
      <c r="AA41" s="3">
        <v>3.7150299999999997E-2</v>
      </c>
      <c r="AB41" s="3">
        <v>4.3418499999999999E-2</v>
      </c>
      <c r="AC41" s="3">
        <v>4.6840899999999998E-2</v>
      </c>
    </row>
    <row r="42" spans="2:29" x14ac:dyDescent="0.35">
      <c r="B42" s="1" t="s">
        <v>3</v>
      </c>
      <c r="C42" s="1">
        <v>48</v>
      </c>
      <c r="D42" s="2">
        <v>0.48899999999999999</v>
      </c>
      <c r="E42" s="2">
        <v>898333</v>
      </c>
      <c r="F42" s="2">
        <v>1113.17</v>
      </c>
      <c r="G42" s="1">
        <v>8</v>
      </c>
      <c r="H42" s="3">
        <v>5.5342200000000001E-2</v>
      </c>
      <c r="I42" s="3"/>
      <c r="J42" s="3">
        <v>2.4675200000000002E-10</v>
      </c>
      <c r="K42" s="3">
        <v>3.0101699999999999E-2</v>
      </c>
      <c r="L42" s="3">
        <v>3.6734999999999997E-2</v>
      </c>
      <c r="M42" s="3">
        <v>3.8099899999999999E-2</v>
      </c>
      <c r="N42" s="3">
        <v>3.62168E-2</v>
      </c>
      <c r="O42" s="3">
        <v>3.5586800000000002E-2</v>
      </c>
      <c r="P42" s="3">
        <v>3.8261000000000003E-2</v>
      </c>
      <c r="Q42" s="3">
        <v>2.5184600000000001E-2</v>
      </c>
      <c r="R42" s="3">
        <v>2.3644999999999999E-2</v>
      </c>
      <c r="S42" s="3">
        <v>2.06632E-2</v>
      </c>
      <c r="T42" s="3">
        <v>1.8632699999999999E-2</v>
      </c>
      <c r="U42" s="3">
        <v>2.39679E-2</v>
      </c>
      <c r="V42" s="3">
        <v>3.3443500000000001E-2</v>
      </c>
      <c r="W42" s="3">
        <v>4.2000299999999997E-2</v>
      </c>
      <c r="X42" s="3">
        <v>5.43055E-2</v>
      </c>
      <c r="Y42" s="3">
        <v>5.5342200000000001E-2</v>
      </c>
      <c r="Z42" s="3">
        <v>2.24321E-2</v>
      </c>
      <c r="AA42" s="3">
        <v>3.6897800000000001E-2</v>
      </c>
      <c r="AB42" s="3">
        <v>4.2099699999999997E-2</v>
      </c>
      <c r="AC42" s="3">
        <v>4.3866000000000002E-2</v>
      </c>
    </row>
    <row r="43" spans="2:29" x14ac:dyDescent="0.35">
      <c r="B43" s="1" t="s">
        <v>4</v>
      </c>
      <c r="C43" s="1">
        <v>48</v>
      </c>
      <c r="D43" s="2">
        <v>1.5489999999999999</v>
      </c>
      <c r="E43" s="2">
        <v>709952</v>
      </c>
      <c r="F43" s="2">
        <v>1408.55</v>
      </c>
      <c r="G43" s="1">
        <v>8</v>
      </c>
      <c r="H43" s="3">
        <v>5.5342200000000001E-2</v>
      </c>
      <c r="I43" s="3"/>
      <c r="J43" s="3">
        <v>2.4675200000000002E-10</v>
      </c>
      <c r="K43" s="3">
        <v>3.0101699999999999E-2</v>
      </c>
      <c r="L43" s="3">
        <v>3.6734999999999997E-2</v>
      </c>
      <c r="M43" s="3">
        <v>3.8099899999999999E-2</v>
      </c>
      <c r="N43" s="3">
        <v>3.62168E-2</v>
      </c>
      <c r="O43" s="3">
        <v>3.5586800000000002E-2</v>
      </c>
      <c r="P43" s="3">
        <v>3.8261000000000003E-2</v>
      </c>
      <c r="Q43" s="3">
        <v>2.5184600000000001E-2</v>
      </c>
      <c r="R43" s="3">
        <v>2.3644999999999999E-2</v>
      </c>
      <c r="S43" s="3">
        <v>2.06632E-2</v>
      </c>
      <c r="T43" s="3">
        <v>1.8632699999999999E-2</v>
      </c>
      <c r="U43" s="3">
        <v>2.39679E-2</v>
      </c>
      <c r="V43" s="3">
        <v>3.3443500000000001E-2</v>
      </c>
      <c r="W43" s="3">
        <v>4.2000299999999997E-2</v>
      </c>
      <c r="X43" s="3">
        <v>5.43055E-2</v>
      </c>
      <c r="Y43" s="3">
        <v>5.5342200000000001E-2</v>
      </c>
      <c r="Z43" s="3">
        <v>2.24321E-2</v>
      </c>
      <c r="AA43" s="3">
        <v>3.6897800000000001E-2</v>
      </c>
      <c r="AB43" s="3">
        <v>4.2099699999999997E-2</v>
      </c>
      <c r="AC43" s="3">
        <v>4.3866000000000002E-2</v>
      </c>
    </row>
    <row r="44" spans="2:29" x14ac:dyDescent="0.35">
      <c r="B44" s="1" t="s">
        <v>5</v>
      </c>
      <c r="C44" s="1">
        <v>48</v>
      </c>
      <c r="D44" s="2">
        <v>0</v>
      </c>
      <c r="E44" s="2">
        <v>460059000</v>
      </c>
      <c r="F44" s="2">
        <v>2.1736300000000002</v>
      </c>
      <c r="G44" s="1">
        <v>8</v>
      </c>
      <c r="H44" s="3">
        <v>7.0955200000000001E-5</v>
      </c>
      <c r="I44" s="3"/>
      <c r="J44" s="3">
        <v>0</v>
      </c>
      <c r="K44" s="3">
        <v>7.0955200000000001E-5</v>
      </c>
      <c r="L44" s="3">
        <v>4.94952E-5</v>
      </c>
      <c r="M44" s="3">
        <v>1.4092E-5</v>
      </c>
      <c r="N44" s="3">
        <v>2.5993400000000001E-5</v>
      </c>
      <c r="O44" s="3">
        <v>5.19862E-5</v>
      </c>
      <c r="P44" s="3">
        <v>4.2681200000000001E-5</v>
      </c>
      <c r="Q44" s="3">
        <v>3.8721799999999999E-5</v>
      </c>
      <c r="R44" s="3">
        <v>4.7312099999999997E-5</v>
      </c>
      <c r="S44" s="3">
        <v>5.39483E-5</v>
      </c>
      <c r="T44" s="3">
        <v>5.77899E-5</v>
      </c>
      <c r="U44" s="3">
        <v>5.8476200000000001E-5</v>
      </c>
      <c r="V44" s="3">
        <v>5.5838699999999998E-5</v>
      </c>
      <c r="W44" s="3">
        <v>5.2302899999999997E-5</v>
      </c>
      <c r="X44" s="3">
        <v>4.5787800000000002E-5</v>
      </c>
      <c r="Y44" s="3">
        <v>3.8912999999999998E-5</v>
      </c>
      <c r="Z44" s="3">
        <v>3.5725500000000002E-5</v>
      </c>
      <c r="AA44" s="3">
        <v>3.4436E-5</v>
      </c>
      <c r="AB44" s="3">
        <v>3.3847699999999998E-5</v>
      </c>
      <c r="AC44" s="3">
        <v>3.7326200000000002E-5</v>
      </c>
    </row>
    <row r="45" spans="2:29" x14ac:dyDescent="0.35">
      <c r="B45" s="1" t="s">
        <v>6</v>
      </c>
      <c r="C45" s="1">
        <v>48</v>
      </c>
      <c r="D45" s="2">
        <v>2.4220000000000002</v>
      </c>
      <c r="E45" s="2">
        <v>24380300</v>
      </c>
      <c r="F45" s="2">
        <v>41.016800000000003</v>
      </c>
      <c r="G45" s="1">
        <v>8</v>
      </c>
      <c r="H45" s="3">
        <v>7.0955699999999996E-5</v>
      </c>
      <c r="I45" s="3"/>
      <c r="J45" s="3">
        <v>1.0205100000000001E-12</v>
      </c>
      <c r="K45" s="3">
        <v>7.0955699999999996E-5</v>
      </c>
      <c r="L45" s="3">
        <v>4.9496500000000003E-5</v>
      </c>
      <c r="M45" s="3">
        <v>1.40921E-5</v>
      </c>
      <c r="N45" s="3">
        <v>2.58447E-5</v>
      </c>
      <c r="O45" s="3">
        <v>5.1987699999999997E-5</v>
      </c>
      <c r="P45" s="3">
        <v>4.2663800000000003E-5</v>
      </c>
      <c r="Q45" s="3">
        <v>3.8722500000000001E-5</v>
      </c>
      <c r="R45" s="3">
        <v>4.7311899999999997E-5</v>
      </c>
      <c r="S45" s="3">
        <v>5.39483E-5</v>
      </c>
      <c r="T45" s="3">
        <v>5.7790000000000001E-5</v>
      </c>
      <c r="U45" s="3">
        <v>5.8479100000000001E-5</v>
      </c>
      <c r="V45" s="3">
        <v>5.5844699999999997E-5</v>
      </c>
      <c r="W45" s="3">
        <v>5.2302200000000002E-5</v>
      </c>
      <c r="X45" s="3">
        <v>4.5788899999999998E-5</v>
      </c>
      <c r="Y45" s="3">
        <v>3.8913099999999998E-5</v>
      </c>
      <c r="Z45" s="3">
        <v>3.5726299999999997E-5</v>
      </c>
      <c r="AA45" s="3">
        <v>3.4436E-5</v>
      </c>
      <c r="AB45" s="3">
        <v>3.3847599999999998E-5</v>
      </c>
      <c r="AC45" s="3">
        <v>3.7324199999999997E-5</v>
      </c>
    </row>
    <row r="46" spans="2:29" x14ac:dyDescent="0.35">
      <c r="B46" s="1" t="s">
        <v>7</v>
      </c>
      <c r="C46" s="1">
        <v>48</v>
      </c>
      <c r="D46" s="2">
        <v>10.817</v>
      </c>
      <c r="E46" s="2">
        <v>11758100</v>
      </c>
      <c r="F46" s="2">
        <v>85.047600000000003</v>
      </c>
      <c r="G46" s="1">
        <v>8</v>
      </c>
      <c r="H46" s="3">
        <v>7.0955699999999996E-5</v>
      </c>
      <c r="I46" s="3"/>
      <c r="J46" s="3">
        <v>1.02032E-12</v>
      </c>
      <c r="K46" s="3">
        <v>7.0955699999999996E-5</v>
      </c>
      <c r="L46" s="3">
        <v>4.9496500000000003E-5</v>
      </c>
      <c r="M46" s="3">
        <v>1.40921E-5</v>
      </c>
      <c r="N46" s="3">
        <v>2.58447E-5</v>
      </c>
      <c r="O46" s="3">
        <v>5.1987699999999997E-5</v>
      </c>
      <c r="P46" s="3">
        <v>4.2663800000000003E-5</v>
      </c>
      <c r="Q46" s="3">
        <v>3.8722500000000001E-5</v>
      </c>
      <c r="R46" s="3">
        <v>4.7311899999999997E-5</v>
      </c>
      <c r="S46" s="3">
        <v>5.39483E-5</v>
      </c>
      <c r="T46" s="3">
        <v>5.7790000000000001E-5</v>
      </c>
      <c r="U46" s="3">
        <v>5.8479100000000001E-5</v>
      </c>
      <c r="V46" s="3">
        <v>5.5844699999999997E-5</v>
      </c>
      <c r="W46" s="3">
        <v>5.2302200000000002E-5</v>
      </c>
      <c r="X46" s="3">
        <v>4.5788899999999998E-5</v>
      </c>
      <c r="Y46" s="3">
        <v>3.8913099999999998E-5</v>
      </c>
      <c r="Z46" s="3">
        <v>3.5726299999999997E-5</v>
      </c>
      <c r="AA46" s="3">
        <v>3.4436E-5</v>
      </c>
      <c r="AB46" s="3">
        <v>3.3847599999999998E-5</v>
      </c>
      <c r="AC46" s="3">
        <v>3.7324199999999997E-5</v>
      </c>
    </row>
    <row r="47" spans="2:29" x14ac:dyDescent="0.35">
      <c r="B47" s="1" t="s">
        <v>8</v>
      </c>
      <c r="C47" s="1">
        <v>48</v>
      </c>
      <c r="D47" s="2">
        <v>0.01</v>
      </c>
      <c r="E47" s="2">
        <v>1053050</v>
      </c>
      <c r="F47" s="2">
        <v>949.62199999999996</v>
      </c>
      <c r="G47" s="1">
        <v>8</v>
      </c>
      <c r="H47" s="3">
        <v>0.41517700000000002</v>
      </c>
      <c r="I47" s="3"/>
      <c r="J47" s="3">
        <v>2.9046100000000001E-16</v>
      </c>
      <c r="K47" s="3">
        <v>1.5580199999999999E-11</v>
      </c>
      <c r="L47" s="3">
        <v>8.6861200000000006E-11</v>
      </c>
      <c r="M47" s="3">
        <v>6.6855000000000003E-10</v>
      </c>
      <c r="N47" s="3">
        <v>5.5390999999999996E-9</v>
      </c>
      <c r="O47" s="3">
        <v>4.5643199999999998E-8</v>
      </c>
      <c r="P47" s="3">
        <v>3.04751E-7</v>
      </c>
      <c r="Q47" s="3">
        <v>1.73466E-6</v>
      </c>
      <c r="R47" s="3">
        <v>8.7115999999999997E-6</v>
      </c>
      <c r="S47" s="3">
        <v>3.9061799999999999E-5</v>
      </c>
      <c r="T47" s="3">
        <v>1.57085E-4</v>
      </c>
      <c r="U47" s="3">
        <v>5.6861300000000004E-4</v>
      </c>
      <c r="V47" s="3">
        <v>1.85209E-3</v>
      </c>
      <c r="W47" s="3">
        <v>5.4442900000000001E-3</v>
      </c>
      <c r="X47" s="3">
        <v>1.4445899999999999E-2</v>
      </c>
      <c r="Y47" s="3">
        <v>3.4620499999999998E-2</v>
      </c>
      <c r="Z47" s="3">
        <v>7.4951199999999996E-2</v>
      </c>
      <c r="AA47" s="3">
        <v>0.146677</v>
      </c>
      <c r="AB47" s="3">
        <v>0.25954300000000002</v>
      </c>
      <c r="AC47" s="3">
        <v>0.41517700000000002</v>
      </c>
    </row>
    <row r="48" spans="2:29" x14ac:dyDescent="0.35">
      <c r="B48" s="1" t="s">
        <v>9</v>
      </c>
      <c r="C48" s="1">
        <v>48</v>
      </c>
      <c r="D48" s="2">
        <v>0.11600000000000001</v>
      </c>
      <c r="E48" s="2">
        <v>10729500</v>
      </c>
      <c r="F48" s="2">
        <v>93.200599999999994</v>
      </c>
      <c r="G48" s="1">
        <v>8</v>
      </c>
      <c r="H48" s="3">
        <v>2.3405900000000001E-11</v>
      </c>
      <c r="I48" s="3"/>
      <c r="J48" s="3">
        <v>2.9046100000000001E-16</v>
      </c>
      <c r="K48" s="3">
        <v>4.4578300000000002E-12</v>
      </c>
      <c r="L48" s="3">
        <v>4.3704E-12</v>
      </c>
      <c r="M48" s="3">
        <v>4.9821800000000001E-12</v>
      </c>
      <c r="N48" s="3">
        <v>6.1137199999999999E-12</v>
      </c>
      <c r="O48" s="3">
        <v>7.7928700000000005E-12</v>
      </c>
      <c r="P48" s="3">
        <v>8.8743299999999994E-12</v>
      </c>
      <c r="Q48" s="3">
        <v>9.2962799999999992E-12</v>
      </c>
      <c r="R48" s="3">
        <v>9.2985899999999999E-12</v>
      </c>
      <c r="S48" s="3">
        <v>8.9995299999999997E-12</v>
      </c>
      <c r="T48" s="3">
        <v>8.4695600000000005E-12</v>
      </c>
      <c r="U48" s="3">
        <v>7.7750700000000003E-12</v>
      </c>
      <c r="V48" s="3">
        <v>6.9512099999999998E-12</v>
      </c>
      <c r="W48" s="3">
        <v>6.0575300000000003E-12</v>
      </c>
      <c r="X48" s="3">
        <v>5.7118E-12</v>
      </c>
      <c r="Y48" s="3">
        <v>9.6343500000000004E-12</v>
      </c>
      <c r="Z48" s="3">
        <v>1.3702799999999999E-11</v>
      </c>
      <c r="AA48" s="3">
        <v>1.8178599999999998E-11</v>
      </c>
      <c r="AB48" s="3">
        <v>1.6722200000000002E-11</v>
      </c>
      <c r="AC48" s="3">
        <v>2.3405900000000001E-11</v>
      </c>
    </row>
    <row r="49" spans="2:29" x14ac:dyDescent="0.35">
      <c r="B49" s="1" t="s">
        <v>2</v>
      </c>
      <c r="C49" s="1">
        <v>64</v>
      </c>
      <c r="D49" s="2">
        <v>0</v>
      </c>
      <c r="E49" s="2">
        <v>919169000</v>
      </c>
      <c r="F49" s="2">
        <v>1.0879399999999999</v>
      </c>
      <c r="G49" s="1">
        <v>8</v>
      </c>
      <c r="H49" s="3">
        <v>3.1800200000000001E-2</v>
      </c>
      <c r="I49" s="3"/>
      <c r="J49" s="3">
        <v>0</v>
      </c>
      <c r="K49" s="3">
        <v>2.2731700000000001E-2</v>
      </c>
      <c r="L49" s="3">
        <v>4.2689900000000003E-3</v>
      </c>
      <c r="M49" s="3">
        <v>2.54641E-2</v>
      </c>
      <c r="N49" s="3">
        <v>5.25327E-3</v>
      </c>
      <c r="O49" s="3">
        <v>1.8335899999999999E-2</v>
      </c>
      <c r="P49" s="3">
        <v>1.30571E-2</v>
      </c>
      <c r="Q49" s="3">
        <v>2.67417E-2</v>
      </c>
      <c r="R49" s="3">
        <v>1.7462800000000001E-2</v>
      </c>
      <c r="S49" s="3">
        <v>2.3396E-2</v>
      </c>
      <c r="T49" s="3">
        <v>2.1174800000000001E-2</v>
      </c>
      <c r="U49" s="3">
        <v>1.4594899999999999E-2</v>
      </c>
      <c r="V49" s="3">
        <v>2.0169099999999999E-2</v>
      </c>
      <c r="W49" s="3">
        <v>1.12484E-2</v>
      </c>
      <c r="X49" s="3">
        <v>1.9762800000000001E-2</v>
      </c>
      <c r="Y49" s="3">
        <v>1.7829500000000002E-2</v>
      </c>
      <c r="Z49" s="3">
        <v>3.1800200000000001E-2</v>
      </c>
      <c r="AA49" s="3">
        <v>2.6098799999999998E-2</v>
      </c>
      <c r="AB49" s="3">
        <v>1.8184700000000002E-2</v>
      </c>
      <c r="AC49" s="3">
        <v>2.7474800000000001E-2</v>
      </c>
    </row>
    <row r="50" spans="2:29" x14ac:dyDescent="0.35">
      <c r="B50" s="1" t="s">
        <v>3</v>
      </c>
      <c r="C50" s="1">
        <v>64</v>
      </c>
      <c r="D50" s="2">
        <v>1.1160000000000001</v>
      </c>
      <c r="E50" s="2">
        <v>3873520</v>
      </c>
      <c r="F50" s="2">
        <v>258.16300000000001</v>
      </c>
      <c r="G50" s="1">
        <v>8</v>
      </c>
      <c r="H50" s="3">
        <v>3.0899200000000002E-2</v>
      </c>
      <c r="I50" s="3"/>
      <c r="J50" s="3">
        <v>1.3396500000000001E-10</v>
      </c>
      <c r="K50" s="3">
        <v>2.2724000000000001E-2</v>
      </c>
      <c r="L50" s="3">
        <v>4.2094200000000002E-3</v>
      </c>
      <c r="M50" s="3">
        <v>2.5570300000000001E-2</v>
      </c>
      <c r="N50" s="3">
        <v>5.2767300000000003E-3</v>
      </c>
      <c r="O50" s="3">
        <v>1.8484299999999999E-2</v>
      </c>
      <c r="P50" s="3">
        <v>1.30644E-2</v>
      </c>
      <c r="Q50" s="3">
        <v>2.7014400000000001E-2</v>
      </c>
      <c r="R50" s="3">
        <v>1.7387199999999998E-2</v>
      </c>
      <c r="S50" s="3">
        <v>2.3156800000000002E-2</v>
      </c>
      <c r="T50" s="3">
        <v>2.0968500000000001E-2</v>
      </c>
      <c r="U50" s="3">
        <v>1.40123E-2</v>
      </c>
      <c r="V50" s="3">
        <v>1.9000099999999999E-2</v>
      </c>
      <c r="W50" s="3">
        <v>1.06944E-2</v>
      </c>
      <c r="X50" s="3">
        <v>1.9656799999999999E-2</v>
      </c>
      <c r="Y50" s="3">
        <v>1.8201599999999998E-2</v>
      </c>
      <c r="Z50" s="3">
        <v>3.0899200000000002E-2</v>
      </c>
      <c r="AA50" s="3">
        <v>2.6214700000000001E-2</v>
      </c>
      <c r="AB50" s="3">
        <v>1.76499E-2</v>
      </c>
      <c r="AC50" s="3">
        <v>2.6496100000000002E-2</v>
      </c>
    </row>
    <row r="51" spans="2:29" x14ac:dyDescent="0.35">
      <c r="B51" s="1" t="s">
        <v>4</v>
      </c>
      <c r="C51" s="1">
        <v>64</v>
      </c>
      <c r="D51" s="2">
        <v>3.363</v>
      </c>
      <c r="E51" s="2">
        <v>1732900</v>
      </c>
      <c r="F51" s="2">
        <v>577.06899999999996</v>
      </c>
      <c r="G51" s="1">
        <v>8</v>
      </c>
      <c r="H51" s="3">
        <v>3.0899200000000002E-2</v>
      </c>
      <c r="I51" s="3"/>
      <c r="J51" s="3">
        <v>1.3396500000000001E-10</v>
      </c>
      <c r="K51" s="3">
        <v>2.2724000000000001E-2</v>
      </c>
      <c r="L51" s="3">
        <v>4.2094200000000002E-3</v>
      </c>
      <c r="M51" s="3">
        <v>2.5570300000000001E-2</v>
      </c>
      <c r="N51" s="3">
        <v>5.2767300000000003E-3</v>
      </c>
      <c r="O51" s="3">
        <v>1.8484299999999999E-2</v>
      </c>
      <c r="P51" s="3">
        <v>1.30644E-2</v>
      </c>
      <c r="Q51" s="3">
        <v>2.7014400000000001E-2</v>
      </c>
      <c r="R51" s="3">
        <v>1.7387199999999998E-2</v>
      </c>
      <c r="S51" s="3">
        <v>2.3156800000000002E-2</v>
      </c>
      <c r="T51" s="3">
        <v>2.0968500000000001E-2</v>
      </c>
      <c r="U51" s="3">
        <v>1.40123E-2</v>
      </c>
      <c r="V51" s="3">
        <v>1.9000099999999999E-2</v>
      </c>
      <c r="W51" s="3">
        <v>1.06944E-2</v>
      </c>
      <c r="X51" s="3">
        <v>1.9656799999999999E-2</v>
      </c>
      <c r="Y51" s="3">
        <v>1.8201599999999998E-2</v>
      </c>
      <c r="Z51" s="3">
        <v>3.0899200000000002E-2</v>
      </c>
      <c r="AA51" s="3">
        <v>2.6214700000000001E-2</v>
      </c>
      <c r="AB51" s="3">
        <v>1.76499E-2</v>
      </c>
      <c r="AC51" s="3">
        <v>2.6496100000000002E-2</v>
      </c>
    </row>
    <row r="52" spans="2:29" x14ac:dyDescent="0.35">
      <c r="B52" s="1" t="s">
        <v>5</v>
      </c>
      <c r="C52" s="1">
        <v>64</v>
      </c>
      <c r="D52" s="2">
        <v>3.0000000000000001E-3</v>
      </c>
      <c r="E52" s="2">
        <v>730546000</v>
      </c>
      <c r="F52" s="2">
        <v>1.3688400000000001</v>
      </c>
      <c r="G52" s="1">
        <v>8</v>
      </c>
      <c r="H52" s="3">
        <v>2.09602E-5</v>
      </c>
      <c r="I52" s="3"/>
      <c r="J52" s="3">
        <v>0</v>
      </c>
      <c r="K52" s="3">
        <v>2.09602E-5</v>
      </c>
      <c r="L52" s="3">
        <v>2.0196100000000001E-5</v>
      </c>
      <c r="M52" s="3">
        <v>3.5843799999999998E-6</v>
      </c>
      <c r="N52" s="3">
        <v>1.1502700000000001E-5</v>
      </c>
      <c r="O52" s="3">
        <v>1.20401E-5</v>
      </c>
      <c r="P52" s="3">
        <v>1.7803199999999999E-5</v>
      </c>
      <c r="Q52" s="3">
        <v>1.11159E-5</v>
      </c>
      <c r="R52" s="3">
        <v>1.2225999999999999E-5</v>
      </c>
      <c r="S52" s="3">
        <v>1.17111E-5</v>
      </c>
      <c r="T52" s="3">
        <v>8.6070799999999996E-6</v>
      </c>
      <c r="U52" s="3">
        <v>1.4581499999999999E-5</v>
      </c>
      <c r="V52" s="3">
        <v>8.0957699999999992E-6</v>
      </c>
      <c r="W52" s="3">
        <v>1.58936E-5</v>
      </c>
      <c r="X52" s="3">
        <v>9.7724800000000003E-6</v>
      </c>
      <c r="Y52" s="3">
        <v>1.44072E-5</v>
      </c>
      <c r="Z52" s="3">
        <v>1.3669899999999999E-5</v>
      </c>
      <c r="AA52" s="3">
        <v>1.07816E-5</v>
      </c>
      <c r="AB52" s="3">
        <v>1.67313E-5</v>
      </c>
      <c r="AC52" s="3">
        <v>9.4942400000000008E-6</v>
      </c>
    </row>
    <row r="53" spans="2:29" x14ac:dyDescent="0.35">
      <c r="B53" s="1" t="s">
        <v>6</v>
      </c>
      <c r="C53" s="1">
        <v>64</v>
      </c>
      <c r="D53" s="2">
        <v>5.61</v>
      </c>
      <c r="E53" s="2">
        <v>54464100</v>
      </c>
      <c r="F53" s="2">
        <v>18.360700000000001</v>
      </c>
      <c r="G53" s="1">
        <v>8</v>
      </c>
      <c r="H53" s="3">
        <v>2.0960900000000001E-5</v>
      </c>
      <c r="I53" s="3"/>
      <c r="J53" s="3">
        <v>3.9111100000000003E-12</v>
      </c>
      <c r="K53" s="3">
        <v>2.0960900000000001E-5</v>
      </c>
      <c r="L53" s="3">
        <v>2.0196299999999998E-5</v>
      </c>
      <c r="M53" s="3">
        <v>3.5849300000000002E-6</v>
      </c>
      <c r="N53" s="3">
        <v>1.1503400000000001E-5</v>
      </c>
      <c r="O53" s="3">
        <v>1.20423E-5</v>
      </c>
      <c r="P53" s="3">
        <v>1.78036E-5</v>
      </c>
      <c r="Q53" s="3">
        <v>1.11158E-5</v>
      </c>
      <c r="R53" s="3">
        <v>1.0314E-5</v>
      </c>
      <c r="S53" s="3">
        <v>1.1712199999999999E-5</v>
      </c>
      <c r="T53" s="3">
        <v>8.6064199999999992E-6</v>
      </c>
      <c r="U53" s="3">
        <v>1.45339E-5</v>
      </c>
      <c r="V53" s="3">
        <v>8.09675E-6</v>
      </c>
      <c r="W53" s="3">
        <v>1.5894300000000001E-5</v>
      </c>
      <c r="X53" s="3">
        <v>9.7725399999999994E-6</v>
      </c>
      <c r="Y53" s="3">
        <v>1.4408300000000001E-5</v>
      </c>
      <c r="Z53" s="3">
        <v>1.37407E-5</v>
      </c>
      <c r="AA53" s="3">
        <v>1.07807E-5</v>
      </c>
      <c r="AB53" s="3">
        <v>1.67326E-5</v>
      </c>
      <c r="AC53" s="3">
        <v>9.4949699999999993E-6</v>
      </c>
    </row>
    <row r="54" spans="2:29" x14ac:dyDescent="0.35">
      <c r="B54" s="1" t="s">
        <v>7</v>
      </c>
      <c r="C54" s="1">
        <v>64</v>
      </c>
      <c r="D54" s="2">
        <v>25.452000000000002</v>
      </c>
      <c r="E54" s="2">
        <v>23660600</v>
      </c>
      <c r="F54" s="2">
        <v>42.264299999999999</v>
      </c>
      <c r="G54" s="1">
        <v>8</v>
      </c>
      <c r="H54" s="3">
        <v>2.0960900000000001E-5</v>
      </c>
      <c r="I54" s="3"/>
      <c r="J54" s="3">
        <v>3.9105099999999997E-12</v>
      </c>
      <c r="K54" s="3">
        <v>2.0960900000000001E-5</v>
      </c>
      <c r="L54" s="3">
        <v>2.0196299999999998E-5</v>
      </c>
      <c r="M54" s="3">
        <v>3.5849300000000002E-6</v>
      </c>
      <c r="N54" s="3">
        <v>1.1503400000000001E-5</v>
      </c>
      <c r="O54" s="3">
        <v>1.20423E-5</v>
      </c>
      <c r="P54" s="3">
        <v>1.78036E-5</v>
      </c>
      <c r="Q54" s="3">
        <v>1.11158E-5</v>
      </c>
      <c r="R54" s="3">
        <v>1.0314E-5</v>
      </c>
      <c r="S54" s="3">
        <v>1.1712199999999999E-5</v>
      </c>
      <c r="T54" s="3">
        <v>8.6064199999999992E-6</v>
      </c>
      <c r="U54" s="3">
        <v>1.45339E-5</v>
      </c>
      <c r="V54" s="3">
        <v>8.09675E-6</v>
      </c>
      <c r="W54" s="3">
        <v>1.5894300000000001E-5</v>
      </c>
      <c r="X54" s="3">
        <v>9.7725399999999994E-6</v>
      </c>
      <c r="Y54" s="3">
        <v>1.4408300000000001E-5</v>
      </c>
      <c r="Z54" s="3">
        <v>1.37407E-5</v>
      </c>
      <c r="AA54" s="3">
        <v>1.07807E-5</v>
      </c>
      <c r="AB54" s="3">
        <v>1.67326E-5</v>
      </c>
      <c r="AC54" s="3">
        <v>9.4949699999999993E-6</v>
      </c>
    </row>
    <row r="55" spans="2:29" x14ac:dyDescent="0.35">
      <c r="B55" s="1" t="s">
        <v>8</v>
      </c>
      <c r="C55" s="1">
        <v>64</v>
      </c>
      <c r="D55" s="2">
        <v>0.02</v>
      </c>
      <c r="E55" s="2">
        <v>1639060</v>
      </c>
      <c r="F55" s="2">
        <v>610.10400000000004</v>
      </c>
      <c r="G55" s="1">
        <v>8</v>
      </c>
      <c r="H55" s="3">
        <v>0.45735799999999999</v>
      </c>
      <c r="I55" s="3"/>
      <c r="J55" s="3">
        <v>4.3151299999999999E-16</v>
      </c>
      <c r="K55" s="3">
        <v>2.2777000000000001E-11</v>
      </c>
      <c r="L55" s="3">
        <v>1.40894E-10</v>
      </c>
      <c r="M55" s="3">
        <v>1.07058E-9</v>
      </c>
      <c r="N55" s="3">
        <v>8.6965600000000004E-9</v>
      </c>
      <c r="O55" s="3">
        <v>7.01125E-8</v>
      </c>
      <c r="P55" s="3">
        <v>4.5730699999999998E-7</v>
      </c>
      <c r="Q55" s="3">
        <v>2.5413900000000001E-6</v>
      </c>
      <c r="R55" s="3">
        <v>1.2466800000000001E-5</v>
      </c>
      <c r="S55" s="3">
        <v>5.4562799999999999E-5</v>
      </c>
      <c r="T55" s="3">
        <v>2.1428300000000001E-4</v>
      </c>
      <c r="U55" s="3">
        <v>7.5703399999999996E-4</v>
      </c>
      <c r="V55" s="3">
        <v>2.40938E-3</v>
      </c>
      <c r="W55" s="3">
        <v>6.9169699999999997E-3</v>
      </c>
      <c r="X55" s="3">
        <v>1.7920700000000001E-2</v>
      </c>
      <c r="Y55" s="3">
        <v>4.1934600000000002E-2</v>
      </c>
      <c r="Z55" s="3">
        <v>8.8667099999999999E-2</v>
      </c>
      <c r="AA55" s="3">
        <v>0.16944500000000001</v>
      </c>
      <c r="AB55" s="3">
        <v>0.29273500000000002</v>
      </c>
      <c r="AC55" s="3">
        <v>0.45735799999999999</v>
      </c>
    </row>
    <row r="56" spans="2:29" x14ac:dyDescent="0.35">
      <c r="B56" s="1" t="s">
        <v>9</v>
      </c>
      <c r="C56" s="1">
        <v>64</v>
      </c>
      <c r="D56" s="2">
        <v>0.19500000000000001</v>
      </c>
      <c r="E56" s="2">
        <v>23518800</v>
      </c>
      <c r="F56" s="2">
        <v>42.519199999999998</v>
      </c>
      <c r="G56" s="1">
        <v>8</v>
      </c>
      <c r="H56" s="3">
        <v>2.1072899999999998E-11</v>
      </c>
      <c r="I56" s="3"/>
      <c r="J56" s="3">
        <v>2.8767499999999999E-16</v>
      </c>
      <c r="K56" s="3">
        <v>6.1477500000000003E-12</v>
      </c>
      <c r="L56" s="3">
        <v>3.6410899999999998E-12</v>
      </c>
      <c r="M56" s="3">
        <v>4.9409699999999997E-12</v>
      </c>
      <c r="N56" s="3">
        <v>4.9405300000000002E-12</v>
      </c>
      <c r="O56" s="3">
        <v>8.4316800000000007E-12</v>
      </c>
      <c r="P56" s="3">
        <v>7.3021500000000003E-12</v>
      </c>
      <c r="Q56" s="3">
        <v>4.7242899999999999E-12</v>
      </c>
      <c r="R56" s="3">
        <v>8.9723500000000002E-12</v>
      </c>
      <c r="S56" s="3">
        <v>5.8247799999999997E-12</v>
      </c>
      <c r="T56" s="3">
        <v>1.5521999999999999E-11</v>
      </c>
      <c r="U56" s="3">
        <v>1.15774E-11</v>
      </c>
      <c r="V56" s="3">
        <v>1.33492E-11</v>
      </c>
      <c r="W56" s="3">
        <v>1.10452E-11</v>
      </c>
      <c r="X56" s="3">
        <v>7.0282700000000003E-12</v>
      </c>
      <c r="Y56" s="3">
        <v>1.7565899999999999E-11</v>
      </c>
      <c r="Z56" s="3">
        <v>1.34695E-11</v>
      </c>
      <c r="AA56" s="3">
        <v>1.4164E-11</v>
      </c>
      <c r="AB56" s="3">
        <v>1.49523E-11</v>
      </c>
      <c r="AC56" s="3">
        <v>2.1072899999999998E-11</v>
      </c>
    </row>
    <row r="57" spans="2:29" x14ac:dyDescent="0.35">
      <c r="B57" s="1" t="s">
        <v>2</v>
      </c>
      <c r="C57" s="1">
        <v>96</v>
      </c>
      <c r="D57" s="2">
        <v>0</v>
      </c>
      <c r="E57" s="2">
        <v>2135950000</v>
      </c>
      <c r="F57" s="2">
        <v>0.46817599999999998</v>
      </c>
      <c r="G57" s="1">
        <v>8</v>
      </c>
      <c r="H57" s="3">
        <v>2.4602800000000001E-2</v>
      </c>
      <c r="I57" s="3"/>
      <c r="J57" s="3">
        <v>0</v>
      </c>
      <c r="K57" s="3">
        <v>1.0881699999999999E-2</v>
      </c>
      <c r="L57" s="3">
        <v>1.29789E-2</v>
      </c>
      <c r="M57" s="3">
        <v>1.05624E-2</v>
      </c>
      <c r="N57" s="3">
        <v>3.8137700000000002E-3</v>
      </c>
      <c r="O57" s="3">
        <v>8.3588199999999994E-3</v>
      </c>
      <c r="P57" s="3">
        <v>2.12455E-2</v>
      </c>
      <c r="Q57" s="3">
        <v>4.8855299999999999E-3</v>
      </c>
      <c r="R57" s="3">
        <v>9.8666699999999993E-3</v>
      </c>
      <c r="S57" s="3">
        <v>9.1287799999999995E-3</v>
      </c>
      <c r="T57" s="3">
        <v>5.6797000000000002E-3</v>
      </c>
      <c r="U57" s="3">
        <v>6.3678800000000002E-3</v>
      </c>
      <c r="V57" s="3">
        <v>1.43722E-2</v>
      </c>
      <c r="W57" s="3">
        <v>7.76941E-3</v>
      </c>
      <c r="X57" s="3">
        <v>1.10638E-2</v>
      </c>
      <c r="Y57" s="3">
        <v>1.31208E-2</v>
      </c>
      <c r="Z57" s="3">
        <v>9.3974499999999999E-3</v>
      </c>
      <c r="AA57" s="3">
        <v>5.5061900000000002E-3</v>
      </c>
      <c r="AB57" s="3">
        <v>1.34585E-2</v>
      </c>
      <c r="AC57" s="3">
        <v>2.4602800000000001E-2</v>
      </c>
    </row>
    <row r="58" spans="2:29" x14ac:dyDescent="0.35">
      <c r="B58" s="1" t="s">
        <v>3</v>
      </c>
      <c r="C58" s="1">
        <v>96</v>
      </c>
      <c r="D58" s="2">
        <v>4.0919999999999996</v>
      </c>
      <c r="E58" s="2">
        <v>15360700</v>
      </c>
      <c r="F58" s="2">
        <v>65.101100000000002</v>
      </c>
      <c r="G58" s="1">
        <v>8</v>
      </c>
      <c r="H58" s="3">
        <v>2.44551E-2</v>
      </c>
      <c r="I58" s="3"/>
      <c r="J58" s="3">
        <v>6.5825499999999994E-11</v>
      </c>
      <c r="K58" s="3">
        <v>1.0951000000000001E-2</v>
      </c>
      <c r="L58" s="3">
        <v>1.3079800000000001E-2</v>
      </c>
      <c r="M58" s="3">
        <v>1.0660899999999999E-2</v>
      </c>
      <c r="N58" s="3">
        <v>3.8293200000000002E-3</v>
      </c>
      <c r="O58" s="3">
        <v>8.4640900000000005E-3</v>
      </c>
      <c r="P58" s="3">
        <v>2.09359E-2</v>
      </c>
      <c r="Q58" s="3">
        <v>4.6795700000000001E-3</v>
      </c>
      <c r="R58" s="3">
        <v>9.9647199999999998E-3</v>
      </c>
      <c r="S58" s="3">
        <v>9.2195300000000001E-3</v>
      </c>
      <c r="T58" s="3">
        <v>5.4939000000000003E-3</v>
      </c>
      <c r="U58" s="3">
        <v>6.21194E-3</v>
      </c>
      <c r="V58" s="3">
        <v>1.4348100000000001E-2</v>
      </c>
      <c r="W58" s="3">
        <v>7.8716099999999994E-3</v>
      </c>
      <c r="X58" s="3">
        <v>1.1227000000000001E-2</v>
      </c>
      <c r="Y58" s="3">
        <v>1.24321E-2</v>
      </c>
      <c r="Z58" s="3">
        <v>8.6813099999999994E-3</v>
      </c>
      <c r="AA58" s="3">
        <v>5.2946599999999996E-3</v>
      </c>
      <c r="AB58" s="3">
        <v>1.3021400000000001E-2</v>
      </c>
      <c r="AC58" s="3">
        <v>2.44551E-2</v>
      </c>
    </row>
    <row r="59" spans="2:29" x14ac:dyDescent="0.35">
      <c r="B59" s="1" t="s">
        <v>4</v>
      </c>
      <c r="C59" s="1">
        <v>96</v>
      </c>
      <c r="D59" s="2">
        <v>11.669</v>
      </c>
      <c r="E59" s="2">
        <v>4764780</v>
      </c>
      <c r="F59" s="2">
        <v>209.87299999999999</v>
      </c>
      <c r="G59" s="1">
        <v>8</v>
      </c>
      <c r="H59" s="3">
        <v>2.44551E-2</v>
      </c>
      <c r="I59" s="3"/>
      <c r="J59" s="3">
        <v>6.5825499999999994E-11</v>
      </c>
      <c r="K59" s="3">
        <v>1.0951000000000001E-2</v>
      </c>
      <c r="L59" s="3">
        <v>1.3079800000000001E-2</v>
      </c>
      <c r="M59" s="3">
        <v>1.0660899999999999E-2</v>
      </c>
      <c r="N59" s="3">
        <v>3.8293200000000002E-3</v>
      </c>
      <c r="O59" s="3">
        <v>8.4640900000000005E-3</v>
      </c>
      <c r="P59" s="3">
        <v>2.09359E-2</v>
      </c>
      <c r="Q59" s="3">
        <v>4.6795700000000001E-3</v>
      </c>
      <c r="R59" s="3">
        <v>9.9647199999999998E-3</v>
      </c>
      <c r="S59" s="3">
        <v>9.2195300000000001E-3</v>
      </c>
      <c r="T59" s="3">
        <v>5.4939000000000003E-3</v>
      </c>
      <c r="U59" s="3">
        <v>6.21194E-3</v>
      </c>
      <c r="V59" s="3">
        <v>1.4348100000000001E-2</v>
      </c>
      <c r="W59" s="3">
        <v>7.8716099999999994E-3</v>
      </c>
      <c r="X59" s="3">
        <v>1.1227000000000001E-2</v>
      </c>
      <c r="Y59" s="3">
        <v>1.24321E-2</v>
      </c>
      <c r="Z59" s="3">
        <v>8.6813099999999994E-3</v>
      </c>
      <c r="AA59" s="3">
        <v>5.2946599999999996E-3</v>
      </c>
      <c r="AB59" s="3">
        <v>1.3021400000000001E-2</v>
      </c>
      <c r="AC59" s="3">
        <v>2.44551E-2</v>
      </c>
    </row>
    <row r="60" spans="2:29" x14ac:dyDescent="0.35">
      <c r="B60" s="1" t="s">
        <v>5</v>
      </c>
      <c r="C60" s="1">
        <v>96</v>
      </c>
      <c r="D60" s="2">
        <v>6.0000000000000001E-3</v>
      </c>
      <c r="E60" s="2">
        <v>1364680000</v>
      </c>
      <c r="F60" s="2">
        <v>0.73277300000000001</v>
      </c>
      <c r="G60" s="1">
        <v>8</v>
      </c>
      <c r="H60" s="3">
        <v>3.5359299999999999E-6</v>
      </c>
      <c r="I60" s="3"/>
      <c r="J60" s="3">
        <v>0</v>
      </c>
      <c r="K60" s="3">
        <v>3.0682900000000001E-6</v>
      </c>
      <c r="L60" s="3">
        <v>2.1086399999999999E-6</v>
      </c>
      <c r="M60" s="3">
        <v>8.9606499999999997E-7</v>
      </c>
      <c r="N60" s="3">
        <v>1.8804499999999999E-6</v>
      </c>
      <c r="O60" s="3">
        <v>3.5359299999999999E-6</v>
      </c>
      <c r="P60" s="3">
        <v>3.1615499999999998E-6</v>
      </c>
      <c r="Q60" s="3">
        <v>1.7193899999999999E-6</v>
      </c>
      <c r="R60" s="3">
        <v>1.5378900000000001E-6</v>
      </c>
      <c r="S60" s="3">
        <v>1.6956600000000001E-6</v>
      </c>
      <c r="T60" s="3">
        <v>2.1751000000000001E-6</v>
      </c>
      <c r="U60" s="3">
        <v>2.3338899999999999E-6</v>
      </c>
      <c r="V60" s="3">
        <v>2.05602E-6</v>
      </c>
      <c r="W60" s="3">
        <v>1.6627199999999999E-6</v>
      </c>
      <c r="X60" s="3">
        <v>1.7433000000000001E-6</v>
      </c>
      <c r="Y60" s="3">
        <v>1.8761900000000001E-6</v>
      </c>
      <c r="Z60" s="3">
        <v>2.4816000000000001E-6</v>
      </c>
      <c r="AA60" s="3">
        <v>2.7037800000000001E-6</v>
      </c>
      <c r="AB60" s="3">
        <v>2.33202E-6</v>
      </c>
      <c r="AC60" s="3">
        <v>1.85754E-6</v>
      </c>
    </row>
    <row r="61" spans="2:29" x14ac:dyDescent="0.35">
      <c r="B61" s="1" t="s">
        <v>6</v>
      </c>
      <c r="C61" s="1">
        <v>96</v>
      </c>
      <c r="D61" s="2">
        <v>20.898</v>
      </c>
      <c r="E61" s="2">
        <v>167118000</v>
      </c>
      <c r="F61" s="2">
        <v>5.9838100000000001</v>
      </c>
      <c r="G61" s="1">
        <v>8</v>
      </c>
      <c r="H61" s="3">
        <v>3.5362900000000001E-6</v>
      </c>
      <c r="I61" s="3"/>
      <c r="J61" s="3">
        <v>1.6677600000000002E-11</v>
      </c>
      <c r="K61" s="3">
        <v>3.07148E-6</v>
      </c>
      <c r="L61" s="3">
        <v>2.1085799999999999E-6</v>
      </c>
      <c r="M61" s="3">
        <v>7.7847799999999996E-7</v>
      </c>
      <c r="N61" s="3">
        <v>1.88109E-6</v>
      </c>
      <c r="O61" s="3">
        <v>3.5362900000000001E-6</v>
      </c>
      <c r="P61" s="3">
        <v>3.1620500000000001E-6</v>
      </c>
      <c r="Q61" s="3">
        <v>1.70095E-6</v>
      </c>
      <c r="R61" s="3">
        <v>1.53804E-6</v>
      </c>
      <c r="S61" s="3">
        <v>1.69539E-6</v>
      </c>
      <c r="T61" s="3">
        <v>2.1752200000000001E-6</v>
      </c>
      <c r="U61" s="3">
        <v>2.3350800000000002E-6</v>
      </c>
      <c r="V61" s="3">
        <v>2.0557099999999999E-6</v>
      </c>
      <c r="W61" s="3">
        <v>1.5458399999999999E-6</v>
      </c>
      <c r="X61" s="3">
        <v>1.4448699999999999E-6</v>
      </c>
      <c r="Y61" s="3">
        <v>1.87681E-6</v>
      </c>
      <c r="Z61" s="3">
        <v>2.47876E-6</v>
      </c>
      <c r="AA61" s="3">
        <v>2.7058500000000001E-6</v>
      </c>
      <c r="AB61" s="3">
        <v>2.4595599999999999E-6</v>
      </c>
      <c r="AC61" s="3">
        <v>1.85911E-6</v>
      </c>
    </row>
    <row r="62" spans="2:29" x14ac:dyDescent="0.35">
      <c r="B62" s="1" t="s">
        <v>7</v>
      </c>
      <c r="C62" s="1">
        <v>96</v>
      </c>
      <c r="D62" s="2">
        <v>94.858000000000004</v>
      </c>
      <c r="E62" s="2">
        <v>62729900</v>
      </c>
      <c r="F62" s="2">
        <v>15.9414</v>
      </c>
      <c r="G62" s="1">
        <v>8</v>
      </c>
      <c r="H62" s="3">
        <v>3.5362900000000001E-6</v>
      </c>
      <c r="I62" s="3"/>
      <c r="J62" s="3">
        <v>1.6677700000000001E-11</v>
      </c>
      <c r="K62" s="3">
        <v>3.07148E-6</v>
      </c>
      <c r="L62" s="3">
        <v>2.1085799999999999E-6</v>
      </c>
      <c r="M62" s="3">
        <v>7.7847799999999996E-7</v>
      </c>
      <c r="N62" s="3">
        <v>1.88109E-6</v>
      </c>
      <c r="O62" s="3">
        <v>3.5362900000000001E-6</v>
      </c>
      <c r="P62" s="3">
        <v>3.1620500000000001E-6</v>
      </c>
      <c r="Q62" s="3">
        <v>1.70095E-6</v>
      </c>
      <c r="R62" s="3">
        <v>1.53804E-6</v>
      </c>
      <c r="S62" s="3">
        <v>1.69539E-6</v>
      </c>
      <c r="T62" s="3">
        <v>2.1752200000000001E-6</v>
      </c>
      <c r="U62" s="3">
        <v>2.3350800000000002E-6</v>
      </c>
      <c r="V62" s="3">
        <v>2.0557099999999999E-6</v>
      </c>
      <c r="W62" s="3">
        <v>1.5458399999999999E-6</v>
      </c>
      <c r="X62" s="3">
        <v>1.4448699999999999E-6</v>
      </c>
      <c r="Y62" s="3">
        <v>1.87681E-6</v>
      </c>
      <c r="Z62" s="3">
        <v>2.47876E-6</v>
      </c>
      <c r="AA62" s="3">
        <v>2.7058500000000001E-6</v>
      </c>
      <c r="AB62" s="3">
        <v>2.4595599999999999E-6</v>
      </c>
      <c r="AC62" s="3">
        <v>1.85911E-6</v>
      </c>
    </row>
    <row r="63" spans="2:29" x14ac:dyDescent="0.35">
      <c r="B63" s="1" t="s">
        <v>8</v>
      </c>
      <c r="C63" s="1">
        <v>96</v>
      </c>
      <c r="D63" s="2">
        <v>4.3999999999999997E-2</v>
      </c>
      <c r="E63" s="2">
        <v>4547900</v>
      </c>
      <c r="F63" s="2">
        <v>219.88200000000001</v>
      </c>
      <c r="G63" s="1">
        <v>8</v>
      </c>
      <c r="H63" s="3">
        <v>0.50041999999999998</v>
      </c>
      <c r="I63" s="3"/>
      <c r="J63" s="3">
        <v>2.8573300000000001E-16</v>
      </c>
      <c r="K63" s="3">
        <v>3.5497599999999998E-11</v>
      </c>
      <c r="L63" s="3">
        <v>2.2733099999999999E-10</v>
      </c>
      <c r="M63" s="3">
        <v>1.6978299999999999E-9</v>
      </c>
      <c r="N63" s="3">
        <v>1.35081E-8</v>
      </c>
      <c r="O63" s="3">
        <v>1.06513E-7</v>
      </c>
      <c r="P63" s="3">
        <v>6.7874699999999998E-7</v>
      </c>
      <c r="Q63" s="3">
        <v>3.6845200000000002E-6</v>
      </c>
      <c r="R63" s="3">
        <v>1.7649700000000001E-5</v>
      </c>
      <c r="S63" s="3">
        <v>7.5474899999999998E-5</v>
      </c>
      <c r="T63" s="3">
        <v>2.8955499999999999E-4</v>
      </c>
      <c r="U63" s="3">
        <v>9.992060000000001E-4</v>
      </c>
      <c r="V63" s="3">
        <v>3.1065099999999998E-3</v>
      </c>
      <c r="W63" s="3">
        <v>8.7110399999999998E-3</v>
      </c>
      <c r="X63" s="3">
        <v>2.2047299999999999E-2</v>
      </c>
      <c r="Y63" s="3">
        <v>5.0395000000000002E-2</v>
      </c>
      <c r="Z63" s="3">
        <v>0.10408000000000001</v>
      </c>
      <c r="AA63" s="3">
        <v>0.19428699999999999</v>
      </c>
      <c r="AB63" s="3">
        <v>0.32789299999999999</v>
      </c>
      <c r="AC63" s="3">
        <v>0.50041999999999998</v>
      </c>
    </row>
    <row r="64" spans="2:29" x14ac:dyDescent="0.35">
      <c r="B64" s="1" t="s">
        <v>9</v>
      </c>
      <c r="C64" s="1">
        <v>96</v>
      </c>
      <c r="D64" s="2">
        <v>0.44</v>
      </c>
      <c r="E64" s="2">
        <v>59693400</v>
      </c>
      <c r="F64" s="2">
        <v>16.752300000000002</v>
      </c>
      <c r="G64" s="1">
        <v>8</v>
      </c>
      <c r="H64" s="3">
        <v>2.0208099999999999E-11</v>
      </c>
      <c r="I64" s="3"/>
      <c r="J64" s="3">
        <v>4.2859899999999999E-16</v>
      </c>
      <c r="K64" s="3">
        <v>4.4058099999999998E-12</v>
      </c>
      <c r="L64" s="3">
        <v>4.2628900000000002E-12</v>
      </c>
      <c r="M64" s="3">
        <v>4.4507200000000002E-12</v>
      </c>
      <c r="N64" s="3">
        <v>5.0846199999999998E-12</v>
      </c>
      <c r="O64" s="3">
        <v>4.4380199999999997E-12</v>
      </c>
      <c r="P64" s="3">
        <v>3.9281599999999997E-12</v>
      </c>
      <c r="Q64" s="3">
        <v>8.9221300000000001E-12</v>
      </c>
      <c r="R64" s="3">
        <v>8.2303000000000006E-12</v>
      </c>
      <c r="S64" s="3">
        <v>1.36626E-11</v>
      </c>
      <c r="T64" s="3">
        <v>1.1682799999999999E-11</v>
      </c>
      <c r="U64" s="3">
        <v>9.3118999999999995E-12</v>
      </c>
      <c r="V64" s="3">
        <v>6.7667700000000003E-12</v>
      </c>
      <c r="W64" s="3">
        <v>6.4071100000000002E-12</v>
      </c>
      <c r="X64" s="3">
        <v>1.6391299999999999E-11</v>
      </c>
      <c r="Y64" s="3">
        <v>1.3803600000000001E-11</v>
      </c>
      <c r="Z64" s="3">
        <v>1.1903999999999999E-11</v>
      </c>
      <c r="AA64" s="3">
        <v>1.3010999999999999E-11</v>
      </c>
      <c r="AB64" s="3">
        <v>2.0208099999999999E-11</v>
      </c>
      <c r="AC64" s="3">
        <v>1.29086E-11</v>
      </c>
    </row>
    <row r="65" spans="2:29" x14ac:dyDescent="0.35">
      <c r="B65" s="1" t="s">
        <v>0</v>
      </c>
      <c r="C65" s="1">
        <v>8</v>
      </c>
      <c r="D65" s="2">
        <v>8.9999999999999993E-3</v>
      </c>
      <c r="E65" s="2">
        <v>35958</v>
      </c>
      <c r="F65" s="2">
        <v>27810.2</v>
      </c>
      <c r="G65" s="1">
        <v>4</v>
      </c>
      <c r="H65" s="3">
        <v>0.70729200000000003</v>
      </c>
      <c r="I65" s="3"/>
      <c r="J65" s="3">
        <v>0.66624899999999998</v>
      </c>
      <c r="K65" s="3">
        <v>0.66874599999999995</v>
      </c>
      <c r="L65" s="3">
        <v>0.67409600000000003</v>
      </c>
      <c r="M65" s="3">
        <v>0.67721699999999996</v>
      </c>
      <c r="N65" s="3">
        <v>0.67236700000000005</v>
      </c>
      <c r="O65" s="3">
        <v>0.653949</v>
      </c>
      <c r="P65" s="3">
        <v>0.61552200000000001</v>
      </c>
      <c r="Q65" s="3">
        <v>0.54762</v>
      </c>
      <c r="R65" s="3">
        <v>0.64165899999999998</v>
      </c>
      <c r="S65" s="3">
        <v>0.68225000000000002</v>
      </c>
      <c r="T65" s="3">
        <v>0.694878</v>
      </c>
      <c r="U65" s="3">
        <v>0.68302300000000005</v>
      </c>
      <c r="V65" s="3">
        <v>0.67159400000000002</v>
      </c>
      <c r="W65" s="3">
        <v>0.70729200000000003</v>
      </c>
      <c r="X65" s="3">
        <v>0.69772000000000001</v>
      </c>
      <c r="Y65" s="3">
        <v>0.67047800000000002</v>
      </c>
      <c r="Z65" s="3">
        <v>0.69703400000000004</v>
      </c>
      <c r="AA65" s="3">
        <v>0.69095200000000001</v>
      </c>
      <c r="AB65" s="3">
        <v>0.69794599999999996</v>
      </c>
      <c r="AC65" s="3">
        <v>0.69098599999999999</v>
      </c>
    </row>
    <row r="66" spans="2:29" x14ac:dyDescent="0.35">
      <c r="B66" s="1" t="s">
        <v>1</v>
      </c>
      <c r="C66" s="1">
        <v>8</v>
      </c>
      <c r="D66" s="2">
        <v>6.0999999999999999E-2</v>
      </c>
      <c r="E66" s="2">
        <v>697175</v>
      </c>
      <c r="F66" s="2">
        <v>1434.36</v>
      </c>
      <c r="G66" s="1">
        <v>4</v>
      </c>
      <c r="H66" s="3">
        <v>0.70729200000000003</v>
      </c>
      <c r="I66" s="3"/>
      <c r="J66" s="3">
        <v>0.66624899999999998</v>
      </c>
      <c r="K66" s="3">
        <v>0.66874599999999995</v>
      </c>
      <c r="L66" s="3">
        <v>0.67409600000000003</v>
      </c>
      <c r="M66" s="3">
        <v>0.67721699999999996</v>
      </c>
      <c r="N66" s="3">
        <v>0.67236700000000005</v>
      </c>
      <c r="O66" s="3">
        <v>0.653949</v>
      </c>
      <c r="P66" s="3">
        <v>0.61552200000000001</v>
      </c>
      <c r="Q66" s="3">
        <v>0.54762</v>
      </c>
      <c r="R66" s="3">
        <v>0.64165899999999998</v>
      </c>
      <c r="S66" s="3">
        <v>0.68225000000000002</v>
      </c>
      <c r="T66" s="3">
        <v>0.694878</v>
      </c>
      <c r="U66" s="3">
        <v>0.68302300000000005</v>
      </c>
      <c r="V66" s="3">
        <v>0.67159400000000002</v>
      </c>
      <c r="W66" s="3">
        <v>0.70729200000000003</v>
      </c>
      <c r="X66" s="3">
        <v>0.69772000000000001</v>
      </c>
      <c r="Y66" s="3">
        <v>0.67047800000000002</v>
      </c>
      <c r="Z66" s="3">
        <v>0.69703400000000004</v>
      </c>
      <c r="AA66" s="3">
        <v>0.69095099999999998</v>
      </c>
      <c r="AB66" s="3">
        <v>0.69794599999999996</v>
      </c>
      <c r="AC66" s="3">
        <v>0.69098599999999999</v>
      </c>
    </row>
    <row r="67" spans="2:29" x14ac:dyDescent="0.35">
      <c r="B67" s="1" t="s">
        <v>0</v>
      </c>
      <c r="C67" s="1">
        <v>16</v>
      </c>
      <c r="D67" s="2">
        <v>4.5999999999999999E-2</v>
      </c>
      <c r="E67" s="2">
        <v>325522</v>
      </c>
      <c r="F67" s="2">
        <v>3071.99</v>
      </c>
      <c r="G67" s="1">
        <v>4</v>
      </c>
      <c r="H67" s="3">
        <v>7.0649500000000004E-2</v>
      </c>
      <c r="I67" s="3"/>
      <c r="J67" s="3">
        <v>7.0649500000000004E-2</v>
      </c>
      <c r="K67" s="3">
        <v>6.4883099999999999E-2</v>
      </c>
      <c r="L67" s="3">
        <v>4.7910800000000003E-2</v>
      </c>
      <c r="M67" s="3">
        <v>2.09511E-2</v>
      </c>
      <c r="N67" s="3">
        <v>2.3758100000000001E-2</v>
      </c>
      <c r="O67" s="3">
        <v>4.8401100000000002E-2</v>
      </c>
      <c r="P67" s="3">
        <v>6.3393699999999997E-2</v>
      </c>
      <c r="Q67" s="3">
        <v>4.5698200000000001E-2</v>
      </c>
      <c r="R67" s="3">
        <v>4.04505E-2</v>
      </c>
      <c r="S67" s="3">
        <v>4.4318000000000003E-2</v>
      </c>
      <c r="T67" s="3">
        <v>6.5977800000000003E-2</v>
      </c>
      <c r="U67" s="3">
        <v>4.88385E-2</v>
      </c>
      <c r="V67" s="3">
        <v>4.3582999999999997E-2</v>
      </c>
      <c r="W67" s="3">
        <v>4.9030299999999999E-2</v>
      </c>
      <c r="X67" s="3">
        <v>5.4878400000000001E-2</v>
      </c>
      <c r="Y67" s="3">
        <v>4.5163000000000002E-2</v>
      </c>
      <c r="Z67" s="3">
        <v>5.4581600000000001E-2</v>
      </c>
      <c r="AA67" s="3">
        <v>5.4721800000000001E-2</v>
      </c>
      <c r="AB67" s="3">
        <v>4.6100000000000002E-2</v>
      </c>
      <c r="AC67" s="3">
        <v>5.6239699999999997E-2</v>
      </c>
    </row>
    <row r="68" spans="2:29" x14ac:dyDescent="0.35">
      <c r="B68" s="1" t="s">
        <v>1</v>
      </c>
      <c r="C68" s="1">
        <v>16</v>
      </c>
      <c r="D68" s="2">
        <v>4.1000000000000002E-2</v>
      </c>
      <c r="E68" s="2">
        <v>850945</v>
      </c>
      <c r="F68" s="2">
        <v>1175.1600000000001</v>
      </c>
      <c r="G68" s="1">
        <v>4</v>
      </c>
      <c r="H68" s="3">
        <v>7.0649600000000007E-2</v>
      </c>
      <c r="I68" s="3"/>
      <c r="J68" s="3">
        <v>7.0649600000000007E-2</v>
      </c>
      <c r="K68" s="3">
        <v>6.4883099999999999E-2</v>
      </c>
      <c r="L68" s="3">
        <v>4.7910800000000003E-2</v>
      </c>
      <c r="M68" s="3">
        <v>2.09511E-2</v>
      </c>
      <c r="N68" s="3">
        <v>2.3758100000000001E-2</v>
      </c>
      <c r="O68" s="3">
        <v>4.8401100000000002E-2</v>
      </c>
      <c r="P68" s="3">
        <v>6.3393900000000003E-2</v>
      </c>
      <c r="Q68" s="3">
        <v>4.5698099999999998E-2</v>
      </c>
      <c r="R68" s="3">
        <v>4.0450699999999999E-2</v>
      </c>
      <c r="S68" s="3">
        <v>4.4318000000000003E-2</v>
      </c>
      <c r="T68" s="3">
        <v>6.5977900000000006E-2</v>
      </c>
      <c r="U68" s="3">
        <v>4.88385E-2</v>
      </c>
      <c r="V68" s="3">
        <v>4.3582900000000001E-2</v>
      </c>
      <c r="W68" s="3">
        <v>4.9030299999999999E-2</v>
      </c>
      <c r="X68" s="3">
        <v>5.4878299999999998E-2</v>
      </c>
      <c r="Y68" s="3">
        <v>4.5163000000000002E-2</v>
      </c>
      <c r="Z68" s="3">
        <v>5.4581499999999998E-2</v>
      </c>
      <c r="AA68" s="3">
        <v>5.4721699999999998E-2</v>
      </c>
      <c r="AB68" s="3">
        <v>4.6099899999999999E-2</v>
      </c>
      <c r="AC68" s="3">
        <v>5.6239699999999997E-2</v>
      </c>
    </row>
    <row r="69" spans="2:29" x14ac:dyDescent="0.35">
      <c r="B69" s="1" t="s">
        <v>0</v>
      </c>
      <c r="C69" s="1">
        <v>32</v>
      </c>
      <c r="D69" s="2">
        <v>0.29799999999999999</v>
      </c>
      <c r="E69" s="2">
        <v>8423620</v>
      </c>
      <c r="F69" s="2">
        <v>118.714</v>
      </c>
      <c r="G69" s="1">
        <v>4</v>
      </c>
      <c r="H69" s="3">
        <v>5.8025700000000002E-5</v>
      </c>
      <c r="I69" s="3"/>
      <c r="J69" s="3">
        <v>5.8025700000000002E-5</v>
      </c>
      <c r="K69" s="3">
        <v>3.3405399999999997E-5</v>
      </c>
      <c r="L69" s="3">
        <v>1.4845600000000001E-5</v>
      </c>
      <c r="M69" s="3">
        <v>3.0113699999999999E-5</v>
      </c>
      <c r="N69" s="3">
        <v>1.08951E-5</v>
      </c>
      <c r="O69" s="3">
        <v>4.6894100000000002E-5</v>
      </c>
      <c r="P69" s="3">
        <v>1.7937100000000001E-5</v>
      </c>
      <c r="Q69" s="3">
        <v>5.4865699999999999E-5</v>
      </c>
      <c r="R69" s="3">
        <v>2.32551E-5</v>
      </c>
      <c r="S69" s="3">
        <v>5.26225E-5</v>
      </c>
      <c r="T69" s="3">
        <v>2.4406999999999999E-5</v>
      </c>
      <c r="U69" s="3">
        <v>4.4292999999999998E-5</v>
      </c>
      <c r="V69" s="3">
        <v>2.39842E-5</v>
      </c>
      <c r="W69" s="3">
        <v>3.45039E-5</v>
      </c>
      <c r="X69" s="3">
        <v>2.8666600000000001E-5</v>
      </c>
      <c r="Y69" s="3">
        <v>2.92409E-5</v>
      </c>
      <c r="Z69" s="3">
        <v>2.9520900000000001E-5</v>
      </c>
      <c r="AA69" s="3">
        <v>2.84126E-5</v>
      </c>
      <c r="AB69" s="3">
        <v>3.21861E-5</v>
      </c>
      <c r="AC69" s="3">
        <v>2.9417800000000001E-5</v>
      </c>
    </row>
    <row r="70" spans="2:29" x14ac:dyDescent="0.35">
      <c r="B70" s="1" t="s">
        <v>1</v>
      </c>
      <c r="C70" s="1">
        <v>32</v>
      </c>
      <c r="D70" s="2">
        <v>0.47</v>
      </c>
      <c r="E70" s="2">
        <v>2383930</v>
      </c>
      <c r="F70" s="2">
        <v>419.47500000000002</v>
      </c>
      <c r="G70" s="1">
        <v>4</v>
      </c>
      <c r="H70" s="3">
        <v>5.8105900000000002E-5</v>
      </c>
      <c r="I70" s="3"/>
      <c r="J70" s="3">
        <v>5.8105900000000002E-5</v>
      </c>
      <c r="K70" s="3">
        <v>3.32369E-5</v>
      </c>
      <c r="L70" s="3">
        <v>1.4601400000000001E-5</v>
      </c>
      <c r="M70" s="3">
        <v>3.04261E-5</v>
      </c>
      <c r="N70" s="3">
        <v>1.09392E-5</v>
      </c>
      <c r="O70" s="3">
        <v>4.6827599999999999E-5</v>
      </c>
      <c r="P70" s="3">
        <v>1.79704E-5</v>
      </c>
      <c r="Q70" s="3">
        <v>5.4644900000000003E-5</v>
      </c>
      <c r="R70" s="3">
        <v>2.3221899999999999E-5</v>
      </c>
      <c r="S70" s="3">
        <v>5.2543800000000003E-5</v>
      </c>
      <c r="T70" s="3">
        <v>2.44988E-5</v>
      </c>
      <c r="U70" s="3">
        <v>4.4286300000000003E-5</v>
      </c>
      <c r="V70" s="3">
        <v>2.39842E-5</v>
      </c>
      <c r="W70" s="3">
        <v>3.4425599999999998E-5</v>
      </c>
      <c r="X70" s="3">
        <v>2.8504600000000001E-5</v>
      </c>
      <c r="Y70" s="3">
        <v>2.9054600000000001E-5</v>
      </c>
      <c r="Z70" s="3">
        <v>2.9467699999999999E-5</v>
      </c>
      <c r="AA70" s="3">
        <v>2.82907E-5</v>
      </c>
      <c r="AB70" s="3">
        <v>3.1836299999999999E-5</v>
      </c>
      <c r="AC70" s="3">
        <v>2.9176700000000001E-5</v>
      </c>
    </row>
    <row r="71" spans="2:29" x14ac:dyDescent="0.35">
      <c r="B71" s="1" t="s">
        <v>0</v>
      </c>
      <c r="C71" s="1">
        <v>48</v>
      </c>
      <c r="D71" s="2">
        <v>1.7569999999999999</v>
      </c>
      <c r="E71" s="2">
        <v>35448500</v>
      </c>
      <c r="F71" s="2">
        <v>28.209900000000001</v>
      </c>
      <c r="G71" s="1">
        <v>4</v>
      </c>
      <c r="H71" s="3">
        <v>2.4774900000000001E-6</v>
      </c>
      <c r="I71" s="3"/>
      <c r="J71" s="3">
        <v>3.8984899999999999E-7</v>
      </c>
      <c r="K71" s="3">
        <v>6.5616500000000005E-7</v>
      </c>
      <c r="L71" s="3">
        <v>7.6384300000000002E-7</v>
      </c>
      <c r="M71" s="3">
        <v>5.5349900000000005E-7</v>
      </c>
      <c r="N71" s="3">
        <v>7.8906499999999998E-7</v>
      </c>
      <c r="O71" s="3">
        <v>7.9832300000000005E-7</v>
      </c>
      <c r="P71" s="3">
        <v>1.06544E-6</v>
      </c>
      <c r="Q71" s="3">
        <v>1.3247199999999999E-6</v>
      </c>
      <c r="R71" s="3">
        <v>1.3951899999999999E-6</v>
      </c>
      <c r="S71" s="3">
        <v>2.4347300000000002E-6</v>
      </c>
      <c r="T71" s="3">
        <v>2.4774900000000001E-6</v>
      </c>
      <c r="U71" s="3">
        <v>2.0227999999999999E-6</v>
      </c>
      <c r="V71" s="3">
        <v>1.5343000000000001E-6</v>
      </c>
      <c r="W71" s="3">
        <v>1.2701600000000001E-6</v>
      </c>
      <c r="X71" s="3">
        <v>1.13363E-6</v>
      </c>
      <c r="Y71" s="3">
        <v>1.2067700000000001E-6</v>
      </c>
      <c r="Z71" s="3">
        <v>1.17007E-6</v>
      </c>
      <c r="AA71" s="3">
        <v>9.1457999999999997E-7</v>
      </c>
      <c r="AB71" s="3">
        <v>8.3961400000000004E-7</v>
      </c>
      <c r="AC71" s="3">
        <v>1.0447999999999999E-6</v>
      </c>
    </row>
    <row r="72" spans="2:29" x14ac:dyDescent="0.35">
      <c r="B72" s="1" t="s">
        <v>1</v>
      </c>
      <c r="C72" s="1">
        <v>48</v>
      </c>
      <c r="D72" s="2">
        <v>2.677</v>
      </c>
      <c r="E72" s="2">
        <v>6456530</v>
      </c>
      <c r="F72" s="2">
        <v>154.88200000000001</v>
      </c>
      <c r="G72" s="1">
        <v>4</v>
      </c>
      <c r="H72" s="3">
        <v>2.3857299999999999E-6</v>
      </c>
      <c r="I72" s="3"/>
      <c r="J72" s="3">
        <v>1.5594000000000001E-7</v>
      </c>
      <c r="K72" s="3">
        <v>2.4606200000000002E-7</v>
      </c>
      <c r="L72" s="3">
        <v>1.9096100000000001E-7</v>
      </c>
      <c r="M72" s="3">
        <v>3.0749899999999999E-7</v>
      </c>
      <c r="N72" s="3">
        <v>7.0139100000000004E-7</v>
      </c>
      <c r="O72" s="3">
        <v>3.3263399999999999E-7</v>
      </c>
      <c r="P72" s="3">
        <v>1.15422E-6</v>
      </c>
      <c r="Q72" s="3">
        <v>1.2695300000000001E-6</v>
      </c>
      <c r="R72" s="3">
        <v>1.1958799999999999E-6</v>
      </c>
      <c r="S72" s="3">
        <v>2.2776500000000001E-6</v>
      </c>
      <c r="T72" s="3">
        <v>2.3857299999999999E-6</v>
      </c>
      <c r="U72" s="3">
        <v>1.4904899999999999E-6</v>
      </c>
      <c r="V72" s="3">
        <v>1.3501800000000001E-6</v>
      </c>
      <c r="W72" s="3">
        <v>1.1995999999999999E-6</v>
      </c>
      <c r="X72" s="3">
        <v>8.9070599999999996E-7</v>
      </c>
      <c r="Y72" s="3">
        <v>8.3545600000000004E-7</v>
      </c>
      <c r="Z72" s="3">
        <v>7.44591E-7</v>
      </c>
      <c r="AA72" s="3">
        <v>6.7069199999999998E-7</v>
      </c>
      <c r="AB72" s="3">
        <v>6.2971099999999997E-7</v>
      </c>
      <c r="AC72" s="3">
        <v>4.8221500000000001E-7</v>
      </c>
    </row>
    <row r="73" spans="2:29" x14ac:dyDescent="0.35">
      <c r="B73" s="1" t="s">
        <v>0</v>
      </c>
      <c r="C73" s="1">
        <v>64</v>
      </c>
      <c r="D73" s="2">
        <v>5.641</v>
      </c>
      <c r="E73" s="2">
        <v>119385000</v>
      </c>
      <c r="F73" s="2">
        <v>8.3762799999999995</v>
      </c>
      <c r="G73" s="1">
        <v>4</v>
      </c>
      <c r="H73" s="3">
        <v>2.4772900000000001E-6</v>
      </c>
      <c r="I73" s="3"/>
      <c r="J73" s="3">
        <v>6.1777799999999996E-7</v>
      </c>
      <c r="K73" s="3">
        <v>8.9400199999999999E-7</v>
      </c>
      <c r="L73" s="3">
        <v>6.6321500000000005E-7</v>
      </c>
      <c r="M73" s="3">
        <v>8.5639299999999998E-7</v>
      </c>
      <c r="N73" s="3">
        <v>8.7493399999999996E-7</v>
      </c>
      <c r="O73" s="3">
        <v>7.3165899999999995E-7</v>
      </c>
      <c r="P73" s="3">
        <v>1.24326E-6</v>
      </c>
      <c r="Q73" s="3">
        <v>1.32473E-6</v>
      </c>
      <c r="R73" s="3">
        <v>1.59497E-6</v>
      </c>
      <c r="S73" s="3">
        <v>1.8846699999999999E-6</v>
      </c>
      <c r="T73" s="3">
        <v>2.4772900000000001E-6</v>
      </c>
      <c r="U73" s="3">
        <v>2.0215399999999999E-6</v>
      </c>
      <c r="V73" s="3">
        <v>1.71838E-6</v>
      </c>
      <c r="W73" s="3">
        <v>1.62314E-6</v>
      </c>
      <c r="X73" s="3">
        <v>1.1336100000000001E-6</v>
      </c>
      <c r="Y73" s="3">
        <v>1.39224E-6</v>
      </c>
      <c r="Z73" s="3">
        <v>1.4892000000000001E-6</v>
      </c>
      <c r="AA73" s="3">
        <v>9.7556400000000009E-7</v>
      </c>
      <c r="AB73" s="3">
        <v>9.0941699999999997E-7</v>
      </c>
      <c r="AC73" s="3">
        <v>1.0447900000000001E-6</v>
      </c>
    </row>
    <row r="74" spans="2:29" x14ac:dyDescent="0.35">
      <c r="B74" s="1" t="s">
        <v>1</v>
      </c>
      <c r="C74" s="1">
        <v>64</v>
      </c>
      <c r="D74" s="2">
        <v>21.611999999999998</v>
      </c>
      <c r="E74" s="2">
        <v>11514400</v>
      </c>
      <c r="F74" s="2">
        <v>86.847499999999997</v>
      </c>
      <c r="G74" s="1">
        <v>4</v>
      </c>
      <c r="H74" s="3">
        <v>2.2020299999999998E-6</v>
      </c>
      <c r="I74" s="3"/>
      <c r="J74" s="3">
        <v>1.54444E-7</v>
      </c>
      <c r="K74" s="3">
        <v>1.6254600000000001E-7</v>
      </c>
      <c r="L74" s="3">
        <v>1.8949000000000001E-7</v>
      </c>
      <c r="M74" s="3">
        <v>3.6702600000000002E-7</v>
      </c>
      <c r="N74" s="3">
        <v>5.2496000000000001E-7</v>
      </c>
      <c r="O74" s="3">
        <v>5.3211500000000005E-7</v>
      </c>
      <c r="P74" s="3">
        <v>7.1043200000000004E-7</v>
      </c>
      <c r="Q74" s="3">
        <v>1.32473E-6</v>
      </c>
      <c r="R74" s="3">
        <v>1.6614300000000001E-6</v>
      </c>
      <c r="S74" s="3">
        <v>1.80614E-6</v>
      </c>
      <c r="T74" s="3">
        <v>2.2020299999999998E-6</v>
      </c>
      <c r="U74" s="3">
        <v>1.80874E-6</v>
      </c>
      <c r="V74" s="3">
        <v>1.4728999999999999E-6</v>
      </c>
      <c r="W74" s="3">
        <v>1.27028E-6</v>
      </c>
      <c r="X74" s="3">
        <v>8.90696E-7</v>
      </c>
      <c r="Y74" s="3">
        <v>1.0209799999999999E-6</v>
      </c>
      <c r="Z74" s="3">
        <v>7.4459799999999998E-7</v>
      </c>
      <c r="AA74" s="3">
        <v>6.0972799999999999E-7</v>
      </c>
      <c r="AB74" s="3">
        <v>6.9955199999999999E-7</v>
      </c>
      <c r="AC74" s="3">
        <v>4.82211E-7</v>
      </c>
    </row>
    <row r="75" spans="2:29" x14ac:dyDescent="0.35">
      <c r="B75" s="1" t="s">
        <v>0</v>
      </c>
      <c r="C75" s="1">
        <v>96</v>
      </c>
      <c r="D75" s="2">
        <v>37.052</v>
      </c>
      <c r="E75" s="2">
        <v>610218000</v>
      </c>
      <c r="F75" s="2">
        <v>1.63876</v>
      </c>
      <c r="G75" s="1">
        <v>4</v>
      </c>
      <c r="H75" s="3">
        <v>2.8129000000000002E-6</v>
      </c>
      <c r="I75" s="3"/>
      <c r="J75" s="3">
        <v>6.9030699999999996E-7</v>
      </c>
      <c r="K75" s="3">
        <v>6.4600899999999997E-7</v>
      </c>
      <c r="L75" s="3">
        <v>5.6538800000000001E-7</v>
      </c>
      <c r="M75" s="3">
        <v>6.0941E-7</v>
      </c>
      <c r="N75" s="3">
        <v>9.610500000000001E-7</v>
      </c>
      <c r="O75" s="3">
        <v>7.9803000000000001E-7</v>
      </c>
      <c r="P75" s="3">
        <v>1.1544699999999999E-6</v>
      </c>
      <c r="Q75" s="3">
        <v>1.3247499999999999E-6</v>
      </c>
      <c r="R75" s="3">
        <v>1.79378E-6</v>
      </c>
      <c r="S75" s="3">
        <v>2.74833E-6</v>
      </c>
      <c r="T75" s="3">
        <v>2.4772900000000001E-6</v>
      </c>
      <c r="U75" s="3">
        <v>2.0214600000000002E-6</v>
      </c>
      <c r="V75" s="3">
        <v>1.7183699999999999E-6</v>
      </c>
      <c r="W75" s="3">
        <v>1.6230299999999999E-6</v>
      </c>
      <c r="X75" s="3">
        <v>1.53848E-6</v>
      </c>
      <c r="Y75" s="3">
        <v>1.9491300000000001E-6</v>
      </c>
      <c r="Z75" s="3">
        <v>2.0741199999999999E-6</v>
      </c>
      <c r="AA75" s="3">
        <v>2.1948600000000001E-6</v>
      </c>
      <c r="AB75" s="3">
        <v>2.72823E-6</v>
      </c>
      <c r="AC75" s="3">
        <v>2.8129000000000002E-6</v>
      </c>
    </row>
    <row r="76" spans="2:29" x14ac:dyDescent="0.35">
      <c r="B76" s="1" t="s">
        <v>1</v>
      </c>
      <c r="C76" s="1">
        <v>96</v>
      </c>
      <c r="D76" s="2">
        <v>120.517</v>
      </c>
      <c r="E76" s="2">
        <v>52293900</v>
      </c>
      <c r="F76" s="2">
        <v>19.122699999999998</v>
      </c>
      <c r="G76" s="1">
        <v>4</v>
      </c>
      <c r="H76" s="3">
        <v>2.6698100000000001E-6</v>
      </c>
      <c r="I76" s="3"/>
      <c r="J76" s="3">
        <v>2.30102E-7</v>
      </c>
      <c r="K76" s="3">
        <v>2.4225300000000002E-7</v>
      </c>
      <c r="L76" s="3">
        <v>1.8846300000000001E-7</v>
      </c>
      <c r="M76" s="3">
        <v>4.8752800000000002E-7</v>
      </c>
      <c r="N76" s="3">
        <v>8.73681E-7</v>
      </c>
      <c r="O76" s="3">
        <v>4.65518E-7</v>
      </c>
      <c r="P76" s="3">
        <v>1.11007E-6</v>
      </c>
      <c r="Q76" s="3">
        <v>1.2143599999999999E-6</v>
      </c>
      <c r="R76" s="3">
        <v>1.7273500000000001E-6</v>
      </c>
      <c r="S76" s="3">
        <v>2.6698100000000001E-6</v>
      </c>
      <c r="T76" s="3">
        <v>2.6607900000000002E-6</v>
      </c>
      <c r="U76" s="3">
        <v>2.0214600000000002E-6</v>
      </c>
      <c r="V76" s="3">
        <v>1.59563E-6</v>
      </c>
      <c r="W76" s="3">
        <v>1.4818900000000001E-6</v>
      </c>
      <c r="X76" s="3">
        <v>1.53848E-6</v>
      </c>
      <c r="Y76" s="3">
        <v>1.6242799999999999E-6</v>
      </c>
      <c r="Z76" s="3">
        <v>1.86139E-6</v>
      </c>
      <c r="AA76" s="3">
        <v>2.0119600000000001E-6</v>
      </c>
      <c r="AB76" s="3">
        <v>2.27352E-6</v>
      </c>
      <c r="AC76" s="3">
        <v>2.5718000000000001E-6</v>
      </c>
    </row>
    <row r="77" spans="2:29" x14ac:dyDescent="0.35">
      <c r="B77" s="1" t="s">
        <v>2</v>
      </c>
      <c r="C77" s="1">
        <v>8</v>
      </c>
      <c r="D77" s="2">
        <v>0</v>
      </c>
      <c r="E77" s="2">
        <v>8052540</v>
      </c>
      <c r="F77" s="2">
        <v>124.184</v>
      </c>
      <c r="G77" s="1">
        <v>4</v>
      </c>
      <c r="H77" s="3">
        <v>0.642378</v>
      </c>
      <c r="I77" s="3"/>
      <c r="J77" s="3">
        <v>0</v>
      </c>
      <c r="K77" s="3">
        <v>0.48732399999999998</v>
      </c>
      <c r="L77" s="3">
        <v>0.47606399999999999</v>
      </c>
      <c r="M77" s="3">
        <v>0.44643699999999997</v>
      </c>
      <c r="N77" s="3">
        <v>0.38482699999999997</v>
      </c>
      <c r="O77" s="3">
        <v>0.27378799999999998</v>
      </c>
      <c r="P77" s="3">
        <v>0.146979</v>
      </c>
      <c r="Q77" s="3">
        <v>0.222723</v>
      </c>
      <c r="R77" s="3">
        <v>0.432537</v>
      </c>
      <c r="S77" s="3">
        <v>0.45844000000000001</v>
      </c>
      <c r="T77" s="3">
        <v>0.39769300000000002</v>
      </c>
      <c r="U77" s="3">
        <v>0.45203599999999999</v>
      </c>
      <c r="V77" s="3">
        <v>0.642378</v>
      </c>
      <c r="W77" s="3">
        <v>0.53119000000000005</v>
      </c>
      <c r="X77" s="3">
        <v>0.50389799999999996</v>
      </c>
      <c r="Y77" s="3">
        <v>0.39160200000000001</v>
      </c>
      <c r="Z77" s="3">
        <v>0.45643099999999998</v>
      </c>
      <c r="AA77" s="3">
        <v>0.47930899999999999</v>
      </c>
      <c r="AB77" s="3">
        <v>0.43832700000000002</v>
      </c>
      <c r="AC77" s="3">
        <v>0.50579399999999997</v>
      </c>
    </row>
    <row r="78" spans="2:29" x14ac:dyDescent="0.35">
      <c r="B78" s="1" t="s">
        <v>3</v>
      </c>
      <c r="C78" s="1">
        <v>8</v>
      </c>
      <c r="D78" s="2">
        <v>2E-3</v>
      </c>
      <c r="E78" s="2">
        <v>26286</v>
      </c>
      <c r="F78" s="2">
        <v>38043.1</v>
      </c>
      <c r="G78" s="1">
        <v>4</v>
      </c>
      <c r="H78" s="3">
        <v>0.64288699999999999</v>
      </c>
      <c r="I78" s="3"/>
      <c r="J78" s="3">
        <v>7.8491700000000006E-6</v>
      </c>
      <c r="K78" s="3">
        <v>0.48732199999999998</v>
      </c>
      <c r="L78" s="3">
        <v>0.47573300000000002</v>
      </c>
      <c r="M78" s="3">
        <v>0.44617299999999999</v>
      </c>
      <c r="N78" s="3">
        <v>0.38462800000000003</v>
      </c>
      <c r="O78" s="3">
        <v>0.27315899999999999</v>
      </c>
      <c r="P78" s="3">
        <v>0.146205</v>
      </c>
      <c r="Q78" s="3">
        <v>0.22212899999999999</v>
      </c>
      <c r="R78" s="3">
        <v>0.43231599999999998</v>
      </c>
      <c r="S78" s="3">
        <v>0.45765299999999998</v>
      </c>
      <c r="T78" s="3">
        <v>0.39600099999999999</v>
      </c>
      <c r="U78" s="3">
        <v>0.451297</v>
      </c>
      <c r="V78" s="3">
        <v>0.64288699999999999</v>
      </c>
      <c r="W78" s="3">
        <v>0.53231499999999998</v>
      </c>
      <c r="X78" s="3">
        <v>0.50402400000000003</v>
      </c>
      <c r="Y78" s="3">
        <v>0.39271400000000001</v>
      </c>
      <c r="Z78" s="3">
        <v>0.45529999999999998</v>
      </c>
      <c r="AA78" s="3">
        <v>0.47805599999999998</v>
      </c>
      <c r="AB78" s="3">
        <v>0.43832500000000002</v>
      </c>
      <c r="AC78" s="3">
        <v>0.50671999999999995</v>
      </c>
    </row>
    <row r="79" spans="2:29" x14ac:dyDescent="0.35">
      <c r="B79" s="1" t="s">
        <v>4</v>
      </c>
      <c r="C79" s="1">
        <v>8</v>
      </c>
      <c r="D79" s="2">
        <v>8.0000000000000002E-3</v>
      </c>
      <c r="E79" s="2">
        <v>85805</v>
      </c>
      <c r="F79" s="2">
        <v>11654.3</v>
      </c>
      <c r="G79" s="1">
        <v>4</v>
      </c>
      <c r="H79" s="3">
        <v>0.64288699999999999</v>
      </c>
      <c r="I79" s="3"/>
      <c r="J79" s="3">
        <v>7.8491700000000006E-6</v>
      </c>
      <c r="K79" s="3">
        <v>0.48732199999999998</v>
      </c>
      <c r="L79" s="3">
        <v>0.47573300000000002</v>
      </c>
      <c r="M79" s="3">
        <v>0.44617299999999999</v>
      </c>
      <c r="N79" s="3">
        <v>0.38462800000000003</v>
      </c>
      <c r="O79" s="3">
        <v>0.27315899999999999</v>
      </c>
      <c r="P79" s="3">
        <v>0.146205</v>
      </c>
      <c r="Q79" s="3">
        <v>0.22212899999999999</v>
      </c>
      <c r="R79" s="3">
        <v>0.43231599999999998</v>
      </c>
      <c r="S79" s="3">
        <v>0.45765299999999998</v>
      </c>
      <c r="T79" s="3">
        <v>0.39600099999999999</v>
      </c>
      <c r="U79" s="3">
        <v>0.451297</v>
      </c>
      <c r="V79" s="3">
        <v>0.64288699999999999</v>
      </c>
      <c r="W79" s="3">
        <v>0.53231499999999998</v>
      </c>
      <c r="X79" s="3">
        <v>0.50402400000000003</v>
      </c>
      <c r="Y79" s="3">
        <v>0.39271400000000001</v>
      </c>
      <c r="Z79" s="3">
        <v>0.45529999999999998</v>
      </c>
      <c r="AA79" s="3">
        <v>0.47805599999999998</v>
      </c>
      <c r="AB79" s="3">
        <v>0.43832500000000002</v>
      </c>
      <c r="AC79" s="3">
        <v>0.50671999999999995</v>
      </c>
    </row>
    <row r="80" spans="2:29" x14ac:dyDescent="0.35">
      <c r="B80" s="1" t="s">
        <v>5</v>
      </c>
      <c r="C80" s="1">
        <v>8</v>
      </c>
      <c r="D80" s="2">
        <v>0</v>
      </c>
      <c r="E80" s="2">
        <v>7011240</v>
      </c>
      <c r="F80" s="2">
        <v>142.62799999999999</v>
      </c>
      <c r="G80" s="1">
        <v>4</v>
      </c>
      <c r="H80" s="3">
        <v>0.28767599999999999</v>
      </c>
      <c r="I80" s="3"/>
      <c r="J80" s="3">
        <v>0</v>
      </c>
      <c r="K80" s="3">
        <v>2.1845099999999999E-2</v>
      </c>
      <c r="L80" s="3">
        <v>7.4168899999999996E-2</v>
      </c>
      <c r="M80" s="3">
        <v>0.13369200000000001</v>
      </c>
      <c r="N80" s="3">
        <v>0.179836</v>
      </c>
      <c r="O80" s="3">
        <v>0.19711100000000001</v>
      </c>
      <c r="P80" s="3">
        <v>0.17002200000000001</v>
      </c>
      <c r="Q80" s="3">
        <v>7.95347E-2</v>
      </c>
      <c r="R80" s="3">
        <v>0.14924100000000001</v>
      </c>
      <c r="S80" s="3">
        <v>0.20854400000000001</v>
      </c>
      <c r="T80" s="3">
        <v>0.24296300000000001</v>
      </c>
      <c r="U80" s="3">
        <v>0.238313</v>
      </c>
      <c r="V80" s="3">
        <v>0.218164</v>
      </c>
      <c r="W80" s="3">
        <v>0.24257999999999999</v>
      </c>
      <c r="X80" s="3">
        <v>0.215476</v>
      </c>
      <c r="Y80" s="3">
        <v>0.24348</v>
      </c>
      <c r="Z80" s="3">
        <v>0.28767599999999999</v>
      </c>
      <c r="AA80" s="3">
        <v>0.27585999999999999</v>
      </c>
      <c r="AB80" s="3">
        <v>0.23998700000000001</v>
      </c>
      <c r="AC80" s="3">
        <v>0.22909099999999999</v>
      </c>
    </row>
    <row r="81" spans="2:29" x14ac:dyDescent="0.35">
      <c r="B81" s="1" t="s">
        <v>6</v>
      </c>
      <c r="C81" s="1">
        <v>8</v>
      </c>
      <c r="D81" s="2">
        <v>8.0000000000000002E-3</v>
      </c>
      <c r="E81" s="2">
        <v>166271</v>
      </c>
      <c r="F81" s="2">
        <v>6014.28</v>
      </c>
      <c r="G81" s="1">
        <v>4</v>
      </c>
      <c r="H81" s="3">
        <v>0.288385</v>
      </c>
      <c r="I81" s="3"/>
      <c r="J81" s="3">
        <v>8.6312300000000004E-5</v>
      </c>
      <c r="K81" s="3">
        <v>2.1845199999999999E-2</v>
      </c>
      <c r="L81" s="3">
        <v>7.4168999999999999E-2</v>
      </c>
      <c r="M81" s="3">
        <v>0.13369200000000001</v>
      </c>
      <c r="N81" s="3">
        <v>0.179836</v>
      </c>
      <c r="O81" s="3">
        <v>0.19711100000000001</v>
      </c>
      <c r="P81" s="3">
        <v>0.17002300000000001</v>
      </c>
      <c r="Q81" s="3">
        <v>7.9532900000000004E-2</v>
      </c>
      <c r="R81" s="3">
        <v>0.14921899999999999</v>
      </c>
      <c r="S81" s="3">
        <v>0.208537</v>
      </c>
      <c r="T81" s="3">
        <v>0.243038</v>
      </c>
      <c r="U81" s="3">
        <v>0.238236</v>
      </c>
      <c r="V81" s="3">
        <v>0.21825700000000001</v>
      </c>
      <c r="W81" s="3">
        <v>0.24324899999999999</v>
      </c>
      <c r="X81" s="3">
        <v>0.21546799999999999</v>
      </c>
      <c r="Y81" s="3">
        <v>0.243557</v>
      </c>
      <c r="Z81" s="3">
        <v>0.288385</v>
      </c>
      <c r="AA81" s="3">
        <v>0.275814</v>
      </c>
      <c r="AB81" s="3">
        <v>0.241365</v>
      </c>
      <c r="AC81" s="3">
        <v>0.22814400000000001</v>
      </c>
    </row>
    <row r="82" spans="2:29" x14ac:dyDescent="0.35">
      <c r="B82" s="1" t="s">
        <v>7</v>
      </c>
      <c r="C82" s="1">
        <v>8</v>
      </c>
      <c r="D82" s="2">
        <v>0.03</v>
      </c>
      <c r="E82" s="2">
        <v>233804</v>
      </c>
      <c r="F82" s="2">
        <v>4277.09</v>
      </c>
      <c r="G82" s="1">
        <v>4</v>
      </c>
      <c r="H82" s="3">
        <v>0.28836800000000001</v>
      </c>
      <c r="I82" s="3"/>
      <c r="J82" s="3">
        <v>8.4686700000000004E-5</v>
      </c>
      <c r="K82" s="3">
        <v>2.1845199999999999E-2</v>
      </c>
      <c r="L82" s="3">
        <v>7.4168499999999998E-2</v>
      </c>
      <c r="M82" s="3">
        <v>0.13369200000000001</v>
      </c>
      <c r="N82" s="3">
        <v>0.179836</v>
      </c>
      <c r="O82" s="3">
        <v>0.19711100000000001</v>
      </c>
      <c r="P82" s="3">
        <v>0.17002300000000001</v>
      </c>
      <c r="Q82" s="3">
        <v>7.9531099999999993E-2</v>
      </c>
      <c r="R82" s="3">
        <v>0.14923</v>
      </c>
      <c r="S82" s="3">
        <v>0.208562</v>
      </c>
      <c r="T82" s="3">
        <v>0.24304200000000001</v>
      </c>
      <c r="U82" s="3">
        <v>0.23826800000000001</v>
      </c>
      <c r="V82" s="3">
        <v>0.218249</v>
      </c>
      <c r="W82" s="3">
        <v>0.24324999999999999</v>
      </c>
      <c r="X82" s="3">
        <v>0.21546899999999999</v>
      </c>
      <c r="Y82" s="3">
        <v>0.24357999999999999</v>
      </c>
      <c r="Z82" s="3">
        <v>0.28836800000000001</v>
      </c>
      <c r="AA82" s="3">
        <v>0.275806</v>
      </c>
      <c r="AB82" s="3">
        <v>0.241369</v>
      </c>
      <c r="AC82" s="3">
        <v>0.228163</v>
      </c>
    </row>
    <row r="83" spans="2:29" x14ac:dyDescent="0.35">
      <c r="B83" s="1" t="s">
        <v>8</v>
      </c>
      <c r="C83" s="1">
        <v>8</v>
      </c>
      <c r="D83" s="2">
        <v>0</v>
      </c>
      <c r="E83" s="2">
        <v>9392</v>
      </c>
      <c r="F83" s="2">
        <v>106474</v>
      </c>
      <c r="G83" s="1">
        <v>4</v>
      </c>
      <c r="H83" s="3">
        <v>0.19217999999999999</v>
      </c>
      <c r="I83" s="3"/>
      <c r="J83" s="3">
        <v>5.0861299999999998E-8</v>
      </c>
      <c r="K83" s="3">
        <v>1.4199E-2</v>
      </c>
      <c r="L83" s="3">
        <v>4.9792200000000002E-2</v>
      </c>
      <c r="M83" s="3">
        <v>9.0868699999999997E-2</v>
      </c>
      <c r="N83" s="3">
        <v>0.12163</v>
      </c>
      <c r="O83" s="3">
        <v>0.13079499999999999</v>
      </c>
      <c r="P83" s="3">
        <v>0.11087900000000001</v>
      </c>
      <c r="Q83" s="3">
        <v>5.5833099999999997E-2</v>
      </c>
      <c r="R83" s="3">
        <v>0.10661</v>
      </c>
      <c r="S83" s="3">
        <v>0.16111800000000001</v>
      </c>
      <c r="T83" s="3">
        <v>0.18128</v>
      </c>
      <c r="U83" s="3">
        <v>0.16738700000000001</v>
      </c>
      <c r="V83" s="3">
        <v>0.164713</v>
      </c>
      <c r="W83" s="3">
        <v>0.185447</v>
      </c>
      <c r="X83" s="3">
        <v>0.16800499999999999</v>
      </c>
      <c r="Y83" s="3">
        <v>0.16294500000000001</v>
      </c>
      <c r="Z83" s="3">
        <v>0.19217999999999999</v>
      </c>
      <c r="AA83" s="3">
        <v>0.183194</v>
      </c>
      <c r="AB83" s="3">
        <v>0.17571100000000001</v>
      </c>
      <c r="AC83" s="3">
        <v>0.164191</v>
      </c>
    </row>
    <row r="84" spans="2:29" x14ac:dyDescent="0.35">
      <c r="B84" s="1" t="s">
        <v>9</v>
      </c>
      <c r="C84" s="1">
        <v>8</v>
      </c>
      <c r="D84" s="2">
        <v>6.0000000000000001E-3</v>
      </c>
      <c r="E84" s="2">
        <v>291147</v>
      </c>
      <c r="F84" s="2">
        <v>3434.69</v>
      </c>
      <c r="G84" s="1">
        <v>4</v>
      </c>
      <c r="H84" s="3">
        <v>0.20633799999999999</v>
      </c>
      <c r="I84" s="3"/>
      <c r="J84" s="3">
        <v>1.01599E-7</v>
      </c>
      <c r="K84" s="3">
        <v>1.4235599999999999E-2</v>
      </c>
      <c r="L84" s="3">
        <v>4.9925499999999998E-2</v>
      </c>
      <c r="M84" s="3">
        <v>9.1127100000000003E-2</v>
      </c>
      <c r="N84" s="3">
        <v>0.122004</v>
      </c>
      <c r="O84" s="3">
        <v>0.13123399999999999</v>
      </c>
      <c r="P84" s="3">
        <v>0.111273</v>
      </c>
      <c r="Q84" s="3">
        <v>5.5963899999999997E-2</v>
      </c>
      <c r="R84" s="3">
        <v>0.107629</v>
      </c>
      <c r="S84" s="3">
        <v>0.163045</v>
      </c>
      <c r="T84" s="3">
        <v>0.18379100000000001</v>
      </c>
      <c r="U84" s="3">
        <v>0.17006499999999999</v>
      </c>
      <c r="V84" s="3">
        <v>0.16778999999999999</v>
      </c>
      <c r="W84" s="3">
        <v>0.18864300000000001</v>
      </c>
      <c r="X84" s="3">
        <v>0.17044400000000001</v>
      </c>
      <c r="Y84" s="3">
        <v>0.173068</v>
      </c>
      <c r="Z84" s="3">
        <v>0.20633799999999999</v>
      </c>
      <c r="AA84" s="3">
        <v>0.19935600000000001</v>
      </c>
      <c r="AB84" s="3">
        <v>0.18629699999999999</v>
      </c>
      <c r="AC84" s="3">
        <v>0.17431099999999999</v>
      </c>
    </row>
    <row r="85" spans="2:29" x14ac:dyDescent="0.35">
      <c r="B85" s="1" t="s">
        <v>2</v>
      </c>
      <c r="C85" s="1">
        <v>16</v>
      </c>
      <c r="D85" s="2">
        <v>0</v>
      </c>
      <c r="E85" s="2">
        <v>34133100</v>
      </c>
      <c r="F85" s="2">
        <v>29.2971</v>
      </c>
      <c r="G85" s="1">
        <v>4</v>
      </c>
      <c r="H85" s="3">
        <v>0.25573000000000001</v>
      </c>
      <c r="I85" s="3"/>
      <c r="J85" s="3">
        <v>0</v>
      </c>
      <c r="K85" s="3">
        <v>0.25573000000000001</v>
      </c>
      <c r="L85" s="3">
        <v>0.152478</v>
      </c>
      <c r="M85" s="3">
        <v>7.4045799999999995E-2</v>
      </c>
      <c r="N85" s="3">
        <v>0.22745699999999999</v>
      </c>
      <c r="O85" s="3">
        <v>0.104215</v>
      </c>
      <c r="P85" s="3">
        <v>0.17371600000000001</v>
      </c>
      <c r="Q85" s="3">
        <v>0.19001999999999999</v>
      </c>
      <c r="R85" s="3">
        <v>0.15834400000000001</v>
      </c>
      <c r="S85" s="3">
        <v>0.17025299999999999</v>
      </c>
      <c r="T85" s="3">
        <v>0.15592300000000001</v>
      </c>
      <c r="U85" s="3">
        <v>0.17516999999999999</v>
      </c>
      <c r="V85" s="3">
        <v>0.16864499999999999</v>
      </c>
      <c r="W85" s="3">
        <v>0.136797</v>
      </c>
      <c r="X85" s="3">
        <v>0.212335</v>
      </c>
      <c r="Y85" s="3">
        <v>0.212644</v>
      </c>
      <c r="Z85" s="3">
        <v>0.17217399999999999</v>
      </c>
      <c r="AA85" s="3">
        <v>0.203101</v>
      </c>
      <c r="AB85" s="3">
        <v>0.20980299999999999</v>
      </c>
      <c r="AC85" s="3">
        <v>0.14599799999999999</v>
      </c>
    </row>
    <row r="86" spans="2:29" x14ac:dyDescent="0.35">
      <c r="B86" s="1" t="s">
        <v>3</v>
      </c>
      <c r="C86" s="1">
        <v>16</v>
      </c>
      <c r="D86" s="2">
        <v>1.4E-2</v>
      </c>
      <c r="E86" s="2">
        <v>30580</v>
      </c>
      <c r="F86" s="2">
        <v>32701.1</v>
      </c>
      <c r="G86" s="1">
        <v>4</v>
      </c>
      <c r="H86" s="3">
        <v>0.25553700000000001</v>
      </c>
      <c r="I86" s="3"/>
      <c r="J86" s="3">
        <v>1.47557E-7</v>
      </c>
      <c r="K86" s="3">
        <v>0.25553700000000001</v>
      </c>
      <c r="L86" s="3">
        <v>0.15237100000000001</v>
      </c>
      <c r="M86" s="3">
        <v>7.4090400000000001E-2</v>
      </c>
      <c r="N86" s="3">
        <v>0.22584799999999999</v>
      </c>
      <c r="O86" s="3">
        <v>0.10353</v>
      </c>
      <c r="P86" s="3">
        <v>0.17355899999999999</v>
      </c>
      <c r="Q86" s="3">
        <v>0.187833</v>
      </c>
      <c r="R86" s="3">
        <v>0.15946399999999999</v>
      </c>
      <c r="S86" s="3">
        <v>0.168846</v>
      </c>
      <c r="T86" s="3">
        <v>0.15628700000000001</v>
      </c>
      <c r="U86" s="3">
        <v>0.17343700000000001</v>
      </c>
      <c r="V86" s="3">
        <v>0.16764499999999999</v>
      </c>
      <c r="W86" s="3">
        <v>0.13390299999999999</v>
      </c>
      <c r="X86" s="3">
        <v>0.21232899999999999</v>
      </c>
      <c r="Y86" s="3">
        <v>0.211199</v>
      </c>
      <c r="Z86" s="3">
        <v>0.17270099999999999</v>
      </c>
      <c r="AA86" s="3">
        <v>0.202986</v>
      </c>
      <c r="AB86" s="3">
        <v>0.20741799999999999</v>
      </c>
      <c r="AC86" s="3">
        <v>0.143813</v>
      </c>
    </row>
    <row r="87" spans="2:29" x14ac:dyDescent="0.35">
      <c r="B87" s="1" t="s">
        <v>4</v>
      </c>
      <c r="C87" s="1">
        <v>16</v>
      </c>
      <c r="D87" s="2">
        <v>3.9E-2</v>
      </c>
      <c r="E87" s="2">
        <v>111178</v>
      </c>
      <c r="F87" s="2">
        <v>8994.59</v>
      </c>
      <c r="G87" s="1">
        <v>4</v>
      </c>
      <c r="H87" s="3">
        <v>0.25553700000000001</v>
      </c>
      <c r="I87" s="3"/>
      <c r="J87" s="3">
        <v>1.5050799999999999E-7</v>
      </c>
      <c r="K87" s="3">
        <v>0.25553700000000001</v>
      </c>
      <c r="L87" s="3">
        <v>0.15237100000000001</v>
      </c>
      <c r="M87" s="3">
        <v>7.4090500000000004E-2</v>
      </c>
      <c r="N87" s="3">
        <v>0.22584799999999999</v>
      </c>
      <c r="O87" s="3">
        <v>0.10353</v>
      </c>
      <c r="P87" s="3">
        <v>0.17355899999999999</v>
      </c>
      <c r="Q87" s="3">
        <v>0.187833</v>
      </c>
      <c r="R87" s="3">
        <v>0.15946399999999999</v>
      </c>
      <c r="S87" s="3">
        <v>0.168846</v>
      </c>
      <c r="T87" s="3">
        <v>0.15628700000000001</v>
      </c>
      <c r="U87" s="3">
        <v>0.17343700000000001</v>
      </c>
      <c r="V87" s="3">
        <v>0.16764499999999999</v>
      </c>
      <c r="W87" s="3">
        <v>0.13390299999999999</v>
      </c>
      <c r="X87" s="3">
        <v>0.21232899999999999</v>
      </c>
      <c r="Y87" s="3">
        <v>0.211199</v>
      </c>
      <c r="Z87" s="3">
        <v>0.17270099999999999</v>
      </c>
      <c r="AA87" s="3">
        <v>0.202986</v>
      </c>
      <c r="AB87" s="3">
        <v>0.20741799999999999</v>
      </c>
      <c r="AC87" s="3">
        <v>0.143813</v>
      </c>
    </row>
    <row r="88" spans="2:29" x14ac:dyDescent="0.35">
      <c r="B88" s="1" t="s">
        <v>5</v>
      </c>
      <c r="C88" s="1">
        <v>16</v>
      </c>
      <c r="D88" s="2">
        <v>0</v>
      </c>
      <c r="E88" s="2">
        <v>31695100</v>
      </c>
      <c r="F88" s="2">
        <v>31.550699999999999</v>
      </c>
      <c r="G88" s="1">
        <v>4</v>
      </c>
      <c r="H88" s="3">
        <v>1.80255E-2</v>
      </c>
      <c r="I88" s="3"/>
      <c r="J88" s="3">
        <v>0</v>
      </c>
      <c r="K88" s="3">
        <v>5.8549099999999996E-3</v>
      </c>
      <c r="L88" s="3">
        <v>1.2619500000000001E-2</v>
      </c>
      <c r="M88" s="3">
        <v>8.8032100000000005E-3</v>
      </c>
      <c r="N88" s="3">
        <v>5.3882699999999997E-3</v>
      </c>
      <c r="O88" s="3">
        <v>1.30493E-2</v>
      </c>
      <c r="P88" s="3">
        <v>1.05781E-2</v>
      </c>
      <c r="Q88" s="3">
        <v>8.3291400000000005E-3</v>
      </c>
      <c r="R88" s="3">
        <v>1.3715400000000001E-2</v>
      </c>
      <c r="S88" s="3">
        <v>7.6101199999999997E-3</v>
      </c>
      <c r="T88" s="3">
        <v>1.20517E-2</v>
      </c>
      <c r="U88" s="3">
        <v>1.57279E-2</v>
      </c>
      <c r="V88" s="3">
        <v>7.6622699999999997E-3</v>
      </c>
      <c r="W88" s="3">
        <v>1.4401300000000001E-2</v>
      </c>
      <c r="X88" s="3">
        <v>1.64388E-2</v>
      </c>
      <c r="Y88" s="3">
        <v>8.5254100000000006E-3</v>
      </c>
      <c r="Z88" s="3">
        <v>1.6707099999999999E-2</v>
      </c>
      <c r="AA88" s="3">
        <v>1.6163799999999999E-2</v>
      </c>
      <c r="AB88" s="3">
        <v>9.1286300000000004E-3</v>
      </c>
      <c r="AC88" s="3">
        <v>1.80255E-2</v>
      </c>
    </row>
    <row r="89" spans="2:29" x14ac:dyDescent="0.35">
      <c r="B89" s="1" t="s">
        <v>6</v>
      </c>
      <c r="C89" s="1">
        <v>16</v>
      </c>
      <c r="D89" s="2">
        <v>6.5000000000000002E-2</v>
      </c>
      <c r="E89" s="2">
        <v>962364</v>
      </c>
      <c r="F89" s="2">
        <v>1039.1099999999999</v>
      </c>
      <c r="G89" s="1">
        <v>4</v>
      </c>
      <c r="H89" s="3">
        <v>4.6669500000000003E-2</v>
      </c>
      <c r="I89" s="3"/>
      <c r="J89" s="3">
        <v>2.4561799999999999E-5</v>
      </c>
      <c r="K89" s="3">
        <v>5.8552099999999996E-3</v>
      </c>
      <c r="L89" s="3">
        <v>1.26198E-2</v>
      </c>
      <c r="M89" s="3">
        <v>8.8036899999999994E-3</v>
      </c>
      <c r="N89" s="3">
        <v>5.3879100000000001E-3</v>
      </c>
      <c r="O89" s="3">
        <v>1.30493E-2</v>
      </c>
      <c r="P89" s="3">
        <v>1.0570299999999999E-2</v>
      </c>
      <c r="Q89" s="3">
        <v>8.3339999999999994E-3</v>
      </c>
      <c r="R89" s="3">
        <v>1.3729999999999999E-2</v>
      </c>
      <c r="S89" s="3">
        <v>7.7445400000000003E-3</v>
      </c>
      <c r="T89" s="3">
        <v>1.2409099999999999E-2</v>
      </c>
      <c r="U89" s="3">
        <v>1.5729E-2</v>
      </c>
      <c r="V89" s="3">
        <v>8.0213300000000001E-3</v>
      </c>
      <c r="W89" s="3">
        <v>1.4759899999999999E-2</v>
      </c>
      <c r="X89" s="3">
        <v>1.6810499999999999E-2</v>
      </c>
      <c r="Y89" s="3">
        <v>1.1834000000000001E-2</v>
      </c>
      <c r="Z89" s="3">
        <v>1.8069399999999999E-2</v>
      </c>
      <c r="AA89" s="3">
        <v>1.9812099999999999E-2</v>
      </c>
      <c r="AB89" s="3">
        <v>3.8964600000000002E-2</v>
      </c>
      <c r="AC89" s="3">
        <v>4.6669500000000003E-2</v>
      </c>
    </row>
    <row r="90" spans="2:29" x14ac:dyDescent="0.35">
      <c r="B90" s="1" t="s">
        <v>7</v>
      </c>
      <c r="C90" s="1">
        <v>16</v>
      </c>
      <c r="D90" s="2">
        <v>0.27</v>
      </c>
      <c r="E90" s="2">
        <v>890688</v>
      </c>
      <c r="F90" s="2">
        <v>1122.73</v>
      </c>
      <c r="G90" s="1">
        <v>4</v>
      </c>
      <c r="H90" s="3">
        <v>4.6669099999999998E-2</v>
      </c>
      <c r="I90" s="3"/>
      <c r="J90" s="3">
        <v>2.9094700000000001E-5</v>
      </c>
      <c r="K90" s="3">
        <v>5.8551100000000002E-3</v>
      </c>
      <c r="L90" s="3">
        <v>1.2619500000000001E-2</v>
      </c>
      <c r="M90" s="3">
        <v>8.8032100000000005E-3</v>
      </c>
      <c r="N90" s="3">
        <v>5.3875399999999997E-3</v>
      </c>
      <c r="O90" s="3">
        <v>1.3049399999999999E-2</v>
      </c>
      <c r="P90" s="3">
        <v>1.0569E-2</v>
      </c>
      <c r="Q90" s="3">
        <v>8.3396300000000007E-3</v>
      </c>
      <c r="R90" s="3">
        <v>1.3721300000000001E-2</v>
      </c>
      <c r="S90" s="3">
        <v>7.7427299999999998E-3</v>
      </c>
      <c r="T90" s="3">
        <v>1.2409699999999999E-2</v>
      </c>
      <c r="U90" s="3">
        <v>1.57255E-2</v>
      </c>
      <c r="V90" s="3">
        <v>8.0230000000000006E-3</v>
      </c>
      <c r="W90" s="3">
        <v>1.4759899999999999E-2</v>
      </c>
      <c r="X90" s="3">
        <v>1.68109E-2</v>
      </c>
      <c r="Y90" s="3">
        <v>1.18353E-2</v>
      </c>
      <c r="Z90" s="3">
        <v>1.8069499999999999E-2</v>
      </c>
      <c r="AA90" s="3">
        <v>1.98114E-2</v>
      </c>
      <c r="AB90" s="3">
        <v>3.8964400000000003E-2</v>
      </c>
      <c r="AC90" s="3">
        <v>4.6669099999999998E-2</v>
      </c>
    </row>
    <row r="91" spans="2:29" x14ac:dyDescent="0.35">
      <c r="B91" s="1" t="s">
        <v>8</v>
      </c>
      <c r="C91" s="1">
        <v>16</v>
      </c>
      <c r="D91" s="2">
        <v>0</v>
      </c>
      <c r="E91" s="2">
        <v>83294</v>
      </c>
      <c r="F91" s="2">
        <v>12005.7</v>
      </c>
      <c r="G91" s="1">
        <v>4</v>
      </c>
      <c r="H91" s="3">
        <v>0.14561499999999999</v>
      </c>
      <c r="I91" s="3"/>
      <c r="J91" s="3">
        <v>9.4436399999999995E-8</v>
      </c>
      <c r="K91" s="3">
        <v>3.8034899999999997E-5</v>
      </c>
      <c r="L91" s="3">
        <v>9.9946300000000002E-5</v>
      </c>
      <c r="M91" s="3">
        <v>7.3240700000000005E-5</v>
      </c>
      <c r="N91" s="3">
        <v>1.02185E-4</v>
      </c>
      <c r="O91" s="3">
        <v>3.0850099999999998E-4</v>
      </c>
      <c r="P91" s="3">
        <v>2.2050300000000001E-4</v>
      </c>
      <c r="Q91" s="3">
        <v>3.0285300000000001E-4</v>
      </c>
      <c r="R91" s="3">
        <v>5.5688199999999997E-4</v>
      </c>
      <c r="S91" s="3">
        <v>3.2145999999999997E-4</v>
      </c>
      <c r="T91" s="3">
        <v>5.1243000000000003E-4</v>
      </c>
      <c r="U91" s="3">
        <v>6.8820800000000005E-4</v>
      </c>
      <c r="V91" s="3">
        <v>3.6622899999999998E-4</v>
      </c>
      <c r="W91" s="3">
        <v>6.87909E-4</v>
      </c>
      <c r="X91" s="3">
        <v>2.00044E-3</v>
      </c>
      <c r="Y91" s="3">
        <v>5.4232899999999999E-3</v>
      </c>
      <c r="Z91" s="3">
        <v>1.4394000000000001E-2</v>
      </c>
      <c r="AA91" s="3">
        <v>3.41867E-2</v>
      </c>
      <c r="AB91" s="3">
        <v>7.4331499999999995E-2</v>
      </c>
      <c r="AC91" s="3">
        <v>0.14561499999999999</v>
      </c>
    </row>
    <row r="92" spans="2:29" x14ac:dyDescent="0.35">
      <c r="B92" s="1" t="s">
        <v>9</v>
      </c>
      <c r="C92" s="1">
        <v>16</v>
      </c>
      <c r="D92" s="2">
        <v>1.7000000000000001E-2</v>
      </c>
      <c r="E92" s="2">
        <v>1010600</v>
      </c>
      <c r="F92" s="2">
        <v>989.50699999999995</v>
      </c>
      <c r="G92" s="1">
        <v>4</v>
      </c>
      <c r="H92" s="3">
        <v>1.02034E-3</v>
      </c>
      <c r="I92" s="3"/>
      <c r="J92" s="3">
        <v>9.4436399999999995E-8</v>
      </c>
      <c r="K92" s="3">
        <v>3.96586E-5</v>
      </c>
      <c r="L92" s="3">
        <v>1.04318E-4</v>
      </c>
      <c r="M92" s="3">
        <v>7.6445200000000005E-5</v>
      </c>
      <c r="N92" s="3">
        <v>1.07259E-4</v>
      </c>
      <c r="O92" s="3">
        <v>3.2407399999999999E-4</v>
      </c>
      <c r="P92" s="3">
        <v>2.28855E-4</v>
      </c>
      <c r="Q92" s="3">
        <v>3.30083E-4</v>
      </c>
      <c r="R92" s="3">
        <v>6.0921499999999997E-4</v>
      </c>
      <c r="S92" s="3">
        <v>3.3884300000000002E-4</v>
      </c>
      <c r="T92" s="3">
        <v>5.7189299999999997E-4</v>
      </c>
      <c r="U92" s="3">
        <v>7.7423399999999995E-4</v>
      </c>
      <c r="V92" s="3">
        <v>4.0607000000000002E-4</v>
      </c>
      <c r="W92" s="3">
        <v>7.4331799999999997E-4</v>
      </c>
      <c r="X92" s="3">
        <v>8.6792800000000002E-4</v>
      </c>
      <c r="Y92" s="3">
        <v>4.7049199999999998E-4</v>
      </c>
      <c r="Z92" s="3">
        <v>9.13209E-4</v>
      </c>
      <c r="AA92" s="3">
        <v>8.9622300000000003E-4</v>
      </c>
      <c r="AB92" s="3">
        <v>4.6662100000000002E-4</v>
      </c>
      <c r="AC92" s="3">
        <v>1.02034E-3</v>
      </c>
    </row>
    <row r="93" spans="2:29" x14ac:dyDescent="0.35">
      <c r="B93" s="1" t="s">
        <v>2</v>
      </c>
      <c r="C93" s="1">
        <v>32</v>
      </c>
      <c r="D93" s="2">
        <v>0</v>
      </c>
      <c r="E93" s="2">
        <v>122857000</v>
      </c>
      <c r="F93" s="2">
        <v>8.1395400000000002</v>
      </c>
      <c r="G93" s="1">
        <v>4</v>
      </c>
      <c r="H93" s="3">
        <v>0.111884</v>
      </c>
      <c r="I93" s="3"/>
      <c r="J93" s="3">
        <v>0</v>
      </c>
      <c r="K93" s="3">
        <v>4.5469599999999999E-2</v>
      </c>
      <c r="L93" s="3">
        <v>8.4817299999999998E-2</v>
      </c>
      <c r="M93" s="3">
        <v>5.9083299999999998E-2</v>
      </c>
      <c r="N93" s="3">
        <v>2.4367099999999999E-2</v>
      </c>
      <c r="O93" s="3">
        <v>5.0161200000000003E-2</v>
      </c>
      <c r="P93" s="3">
        <v>7.2110599999999997E-2</v>
      </c>
      <c r="Q93" s="3">
        <v>0.102287</v>
      </c>
      <c r="R93" s="3">
        <v>3.8241799999999999E-2</v>
      </c>
      <c r="S93" s="3">
        <v>6.3140699999999994E-2</v>
      </c>
      <c r="T93" s="3">
        <v>4.8314700000000002E-2</v>
      </c>
      <c r="U93" s="3">
        <v>5.4018700000000003E-2</v>
      </c>
      <c r="V93" s="3">
        <v>4.8673300000000003E-2</v>
      </c>
      <c r="W93" s="3">
        <v>6.8314100000000003E-2</v>
      </c>
      <c r="X93" s="3">
        <v>7.5853799999999999E-2</v>
      </c>
      <c r="Y93" s="3">
        <v>4.3880799999999998E-2</v>
      </c>
      <c r="Z93" s="3">
        <v>7.6516799999999996E-2</v>
      </c>
      <c r="AA93" s="3">
        <v>0.111884</v>
      </c>
      <c r="AB93" s="3">
        <v>4.7940400000000001E-2</v>
      </c>
      <c r="AC93" s="3">
        <v>7.4768600000000005E-2</v>
      </c>
    </row>
    <row r="94" spans="2:29" x14ac:dyDescent="0.35">
      <c r="B94" s="1" t="s">
        <v>3</v>
      </c>
      <c r="C94" s="1">
        <v>32</v>
      </c>
      <c r="D94" s="2">
        <v>0.109</v>
      </c>
      <c r="E94" s="2">
        <v>206648</v>
      </c>
      <c r="F94" s="2">
        <v>4839.1499999999996</v>
      </c>
      <c r="G94" s="1">
        <v>4</v>
      </c>
      <c r="H94" s="3">
        <v>0.11132499999999999</v>
      </c>
      <c r="I94" s="3"/>
      <c r="J94" s="3">
        <v>4.31083E-7</v>
      </c>
      <c r="K94" s="3">
        <v>4.5442299999999998E-2</v>
      </c>
      <c r="L94" s="3">
        <v>8.4564899999999998E-2</v>
      </c>
      <c r="M94" s="3">
        <v>5.7919999999999999E-2</v>
      </c>
      <c r="N94" s="3">
        <v>2.4514399999999999E-2</v>
      </c>
      <c r="O94" s="3">
        <v>4.9454699999999997E-2</v>
      </c>
      <c r="P94" s="3">
        <v>7.0858099999999993E-2</v>
      </c>
      <c r="Q94" s="3">
        <v>0.103106</v>
      </c>
      <c r="R94" s="3">
        <v>3.8290200000000003E-2</v>
      </c>
      <c r="S94" s="3">
        <v>6.2511899999999995E-2</v>
      </c>
      <c r="T94" s="3">
        <v>4.8603300000000002E-2</v>
      </c>
      <c r="U94" s="3">
        <v>5.3479800000000001E-2</v>
      </c>
      <c r="V94" s="3">
        <v>4.7905799999999998E-2</v>
      </c>
      <c r="W94" s="3">
        <v>6.5221199999999993E-2</v>
      </c>
      <c r="X94" s="3">
        <v>7.4634099999999995E-2</v>
      </c>
      <c r="Y94" s="3">
        <v>4.3676E-2</v>
      </c>
      <c r="Z94" s="3">
        <v>7.5941700000000001E-2</v>
      </c>
      <c r="AA94" s="3">
        <v>0.11132499999999999</v>
      </c>
      <c r="AB94" s="3">
        <v>4.4898500000000001E-2</v>
      </c>
      <c r="AC94" s="3">
        <v>7.3730000000000004E-2</v>
      </c>
    </row>
    <row r="95" spans="2:29" x14ac:dyDescent="0.35">
      <c r="B95" s="1" t="s">
        <v>4</v>
      </c>
      <c r="C95" s="1">
        <v>32</v>
      </c>
      <c r="D95" s="2">
        <v>0.31</v>
      </c>
      <c r="E95" s="2">
        <v>210483</v>
      </c>
      <c r="F95" s="2">
        <v>4750.9799999999996</v>
      </c>
      <c r="G95" s="1">
        <v>4</v>
      </c>
      <c r="H95" s="3">
        <v>0.11132499999999999</v>
      </c>
      <c r="I95" s="3"/>
      <c r="J95" s="3">
        <v>4.31083E-7</v>
      </c>
      <c r="K95" s="3">
        <v>4.5442299999999998E-2</v>
      </c>
      <c r="L95" s="3">
        <v>8.4564899999999998E-2</v>
      </c>
      <c r="M95" s="3">
        <v>5.7919999999999999E-2</v>
      </c>
      <c r="N95" s="3">
        <v>2.4514500000000002E-2</v>
      </c>
      <c r="O95" s="3">
        <v>4.94548E-2</v>
      </c>
      <c r="P95" s="3">
        <v>7.0858099999999993E-2</v>
      </c>
      <c r="Q95" s="3">
        <v>0.103106</v>
      </c>
      <c r="R95" s="3">
        <v>3.8290299999999999E-2</v>
      </c>
      <c r="S95" s="3">
        <v>6.25116E-2</v>
      </c>
      <c r="T95" s="3">
        <v>4.8602800000000002E-2</v>
      </c>
      <c r="U95" s="3">
        <v>5.3479600000000002E-2</v>
      </c>
      <c r="V95" s="3">
        <v>4.7905900000000001E-2</v>
      </c>
      <c r="W95" s="3">
        <v>6.5221299999999996E-2</v>
      </c>
      <c r="X95" s="3">
        <v>7.4633699999999997E-2</v>
      </c>
      <c r="Y95" s="3">
        <v>4.3676300000000001E-2</v>
      </c>
      <c r="Z95" s="3">
        <v>7.5941400000000006E-2</v>
      </c>
      <c r="AA95" s="3">
        <v>0.11132499999999999</v>
      </c>
      <c r="AB95" s="3">
        <v>4.4898500000000001E-2</v>
      </c>
      <c r="AC95" s="3">
        <v>7.3730100000000007E-2</v>
      </c>
    </row>
    <row r="96" spans="2:29" x14ac:dyDescent="0.35">
      <c r="B96" s="1" t="s">
        <v>5</v>
      </c>
      <c r="C96" s="1">
        <v>32</v>
      </c>
      <c r="D96" s="2">
        <v>0</v>
      </c>
      <c r="E96" s="2">
        <v>122513000</v>
      </c>
      <c r="F96" s="2">
        <v>8.1623800000000006</v>
      </c>
      <c r="G96" s="1">
        <v>4</v>
      </c>
      <c r="H96" s="3">
        <v>8.3475499999999996E-4</v>
      </c>
      <c r="I96" s="3"/>
      <c r="J96" s="3">
        <v>0</v>
      </c>
      <c r="K96" s="3">
        <v>8.3475499999999996E-4</v>
      </c>
      <c r="L96" s="3">
        <v>1.8635099999999999E-4</v>
      </c>
      <c r="M96" s="3">
        <v>1.91428E-4</v>
      </c>
      <c r="N96" s="3">
        <v>2.7568500000000001E-4</v>
      </c>
      <c r="O96" s="3">
        <v>5.7377100000000005E-4</v>
      </c>
      <c r="P96" s="3">
        <v>2.6323999999999998E-4</v>
      </c>
      <c r="Q96" s="3">
        <v>5.0024900000000003E-4</v>
      </c>
      <c r="R96" s="3">
        <v>4.18126E-4</v>
      </c>
      <c r="S96" s="3">
        <v>2.6517799999999997E-4</v>
      </c>
      <c r="T96" s="3">
        <v>2.50034E-4</v>
      </c>
      <c r="U96" s="3">
        <v>4.7355800000000001E-4</v>
      </c>
      <c r="V96" s="3">
        <v>4.24888E-4</v>
      </c>
      <c r="W96" s="3">
        <v>2.2817099999999999E-4</v>
      </c>
      <c r="X96" s="3">
        <v>4.1995800000000001E-4</v>
      </c>
      <c r="Y96" s="3">
        <v>5.2829099999999996E-4</v>
      </c>
      <c r="Z96" s="3">
        <v>2.5489000000000002E-4</v>
      </c>
      <c r="AA96" s="3">
        <v>3.3259799999999998E-4</v>
      </c>
      <c r="AB96" s="3">
        <v>5.5891899999999995E-4</v>
      </c>
      <c r="AC96" s="3">
        <v>4.1281400000000001E-4</v>
      </c>
    </row>
    <row r="97" spans="2:29" x14ac:dyDescent="0.35">
      <c r="B97" s="1" t="s">
        <v>6</v>
      </c>
      <c r="C97" s="1">
        <v>32</v>
      </c>
      <c r="D97" s="2">
        <v>0.50900000000000001</v>
      </c>
      <c r="E97" s="2">
        <v>5181970</v>
      </c>
      <c r="F97" s="2">
        <v>192.977</v>
      </c>
      <c r="G97" s="1">
        <v>4</v>
      </c>
      <c r="H97" s="3">
        <v>3.6061599999999999E-2</v>
      </c>
      <c r="I97" s="3"/>
      <c r="J97" s="3">
        <v>1.4353099999999999E-4</v>
      </c>
      <c r="K97" s="3">
        <v>8.3492400000000002E-4</v>
      </c>
      <c r="L97" s="3">
        <v>1.8654699999999999E-4</v>
      </c>
      <c r="M97" s="3">
        <v>1.9086600000000001E-4</v>
      </c>
      <c r="N97" s="3">
        <v>2.7550799999999999E-4</v>
      </c>
      <c r="O97" s="3">
        <v>5.7350499999999998E-4</v>
      </c>
      <c r="P97" s="3">
        <v>2.6377399999999999E-4</v>
      </c>
      <c r="Q97" s="3">
        <v>5.0339500000000001E-4</v>
      </c>
      <c r="R97" s="3">
        <v>4.2948800000000001E-4</v>
      </c>
      <c r="S97" s="3">
        <v>6.3457699999999999E-4</v>
      </c>
      <c r="T97" s="3">
        <v>8.0683100000000004E-4</v>
      </c>
      <c r="U97" s="3">
        <v>1.89985E-3</v>
      </c>
      <c r="V97" s="3">
        <v>2.71295E-3</v>
      </c>
      <c r="W97" s="3">
        <v>3.25377E-3</v>
      </c>
      <c r="X97" s="3">
        <v>6.7487600000000003E-3</v>
      </c>
      <c r="Y97" s="3">
        <v>1.07323E-2</v>
      </c>
      <c r="Z97" s="3">
        <v>9.0840699999999996E-3</v>
      </c>
      <c r="AA97" s="3">
        <v>1.6324000000000002E-2</v>
      </c>
      <c r="AB97" s="3">
        <v>2.6938400000000001E-2</v>
      </c>
      <c r="AC97" s="3">
        <v>3.6061599999999999E-2</v>
      </c>
    </row>
    <row r="98" spans="2:29" x14ac:dyDescent="0.35">
      <c r="B98" s="1" t="s">
        <v>7</v>
      </c>
      <c r="C98" s="1">
        <v>32</v>
      </c>
      <c r="D98" s="2">
        <v>2.2490000000000001</v>
      </c>
      <c r="E98" s="2">
        <v>3604070</v>
      </c>
      <c r="F98" s="2">
        <v>277.464</v>
      </c>
      <c r="G98" s="1">
        <v>4</v>
      </c>
      <c r="H98" s="3">
        <v>3.6062299999999999E-2</v>
      </c>
      <c r="I98" s="3"/>
      <c r="J98" s="3">
        <v>1.4345499999999999E-4</v>
      </c>
      <c r="K98" s="3">
        <v>8.3475499999999996E-4</v>
      </c>
      <c r="L98" s="3">
        <v>1.8644899999999999E-4</v>
      </c>
      <c r="M98" s="3">
        <v>1.9124100000000001E-4</v>
      </c>
      <c r="N98" s="3">
        <v>2.7542000000000002E-4</v>
      </c>
      <c r="O98" s="3">
        <v>5.7456900000000003E-4</v>
      </c>
      <c r="P98" s="3">
        <v>2.6181700000000002E-4</v>
      </c>
      <c r="Q98" s="3">
        <v>5.0389200000000003E-4</v>
      </c>
      <c r="R98" s="3">
        <v>4.36797E-4</v>
      </c>
      <c r="S98" s="3">
        <v>6.3431000000000002E-4</v>
      </c>
      <c r="T98" s="3">
        <v>8.0533999999999998E-4</v>
      </c>
      <c r="U98" s="3">
        <v>1.9006400000000001E-3</v>
      </c>
      <c r="V98" s="3">
        <v>2.7130399999999999E-3</v>
      </c>
      <c r="W98" s="3">
        <v>3.2532699999999999E-3</v>
      </c>
      <c r="X98" s="3">
        <v>6.7473000000000003E-3</v>
      </c>
      <c r="Y98" s="3">
        <v>1.0732200000000001E-2</v>
      </c>
      <c r="Z98" s="3">
        <v>9.0841800000000007E-3</v>
      </c>
      <c r="AA98" s="3">
        <v>1.6322E-2</v>
      </c>
      <c r="AB98" s="3">
        <v>2.6938299999999998E-2</v>
      </c>
      <c r="AC98" s="3">
        <v>3.6062299999999999E-2</v>
      </c>
    </row>
    <row r="99" spans="2:29" x14ac:dyDescent="0.35">
      <c r="B99" s="1" t="s">
        <v>8</v>
      </c>
      <c r="C99" s="1">
        <v>32</v>
      </c>
      <c r="D99" s="2">
        <v>4.0000000000000001E-3</v>
      </c>
      <c r="E99" s="2">
        <v>303227</v>
      </c>
      <c r="F99" s="2">
        <v>3297.86</v>
      </c>
      <c r="G99" s="1">
        <v>4</v>
      </c>
      <c r="H99" s="3">
        <v>0.33493200000000001</v>
      </c>
      <c r="I99" s="3"/>
      <c r="J99" s="3">
        <v>1.6040300000000001E-7</v>
      </c>
      <c r="K99" s="3">
        <v>2.5275199999999999E-7</v>
      </c>
      <c r="L99" s="3">
        <v>1.95337E-7</v>
      </c>
      <c r="M99" s="3">
        <v>1.8743E-7</v>
      </c>
      <c r="N99" s="3">
        <v>6.17534E-7</v>
      </c>
      <c r="O99" s="3">
        <v>3.3258199999999998E-7</v>
      </c>
      <c r="P99" s="3">
        <v>5.5601599999999997E-7</v>
      </c>
      <c r="Q99" s="3">
        <v>1.4351199999999999E-6</v>
      </c>
      <c r="R99" s="3">
        <v>4.19618E-6</v>
      </c>
      <c r="S99" s="3">
        <v>1.9558199999999999E-5</v>
      </c>
      <c r="T99" s="3">
        <v>8.1932299999999995E-5</v>
      </c>
      <c r="U99" s="3">
        <v>3.1120799999999999E-4</v>
      </c>
      <c r="V99" s="3">
        <v>1.06642E-3</v>
      </c>
      <c r="W99" s="3">
        <v>3.28371E-3</v>
      </c>
      <c r="X99" s="3">
        <v>9.1463599999999992E-3</v>
      </c>
      <c r="Y99" s="3">
        <v>2.3079499999999999E-2</v>
      </c>
      <c r="Z99" s="3">
        <v>5.2285400000000003E-2</v>
      </c>
      <c r="AA99" s="3">
        <v>0.107388</v>
      </c>
      <c r="AB99" s="3">
        <v>0.199463</v>
      </c>
      <c r="AC99" s="3">
        <v>0.33493200000000001</v>
      </c>
    </row>
    <row r="100" spans="2:29" x14ac:dyDescent="0.35">
      <c r="B100" s="1" t="s">
        <v>9</v>
      </c>
      <c r="C100" s="1">
        <v>32</v>
      </c>
      <c r="D100" s="2">
        <v>3.6999999999999998E-2</v>
      </c>
      <c r="E100" s="2">
        <v>3818570</v>
      </c>
      <c r="F100" s="2">
        <v>261.87799999999999</v>
      </c>
      <c r="G100" s="1">
        <v>4</v>
      </c>
      <c r="H100" s="3">
        <v>2.11038E-6</v>
      </c>
      <c r="I100" s="3"/>
      <c r="J100" s="3">
        <v>1.6040300000000001E-7</v>
      </c>
      <c r="K100" s="3">
        <v>1.6850100000000001E-7</v>
      </c>
      <c r="L100" s="3">
        <v>1.95337E-7</v>
      </c>
      <c r="M100" s="3">
        <v>1.56192E-7</v>
      </c>
      <c r="N100" s="3">
        <v>7.0575299999999995E-7</v>
      </c>
      <c r="O100" s="3">
        <v>3.9909899999999999E-7</v>
      </c>
      <c r="P100" s="3">
        <v>7.117E-7</v>
      </c>
      <c r="Q100" s="3">
        <v>1.37992E-6</v>
      </c>
      <c r="R100" s="3">
        <v>9.9664699999999994E-7</v>
      </c>
      <c r="S100" s="3">
        <v>1.3376900000000001E-6</v>
      </c>
      <c r="T100" s="3">
        <v>2.11038E-6</v>
      </c>
      <c r="U100" s="3">
        <v>1.3299200000000001E-6</v>
      </c>
      <c r="V100" s="3">
        <v>9.5321599999999995E-7</v>
      </c>
      <c r="W100" s="3">
        <v>6.3508099999999997E-7</v>
      </c>
      <c r="X100" s="3">
        <v>8.0979100000000003E-7</v>
      </c>
      <c r="Y100" s="3">
        <v>7.4499E-7</v>
      </c>
      <c r="Z100" s="3">
        <v>8.5105200000000004E-7</v>
      </c>
      <c r="AA100" s="3">
        <v>4.8777000000000003E-7</v>
      </c>
      <c r="AB100" s="3">
        <v>4.8978899999999997E-7</v>
      </c>
      <c r="AC100" s="3">
        <v>4.0188300000000003E-7</v>
      </c>
    </row>
    <row r="101" spans="2:29" x14ac:dyDescent="0.35">
      <c r="B101" s="1" t="s">
        <v>2</v>
      </c>
      <c r="C101" s="1">
        <v>48</v>
      </c>
      <c r="D101" s="2">
        <v>0</v>
      </c>
      <c r="E101" s="2">
        <v>257009000</v>
      </c>
      <c r="F101" s="2">
        <v>3.8909199999999999</v>
      </c>
      <c r="G101" s="1">
        <v>4</v>
      </c>
      <c r="H101" s="3">
        <v>5.6355299999999997E-2</v>
      </c>
      <c r="I101" s="3"/>
      <c r="J101" s="3">
        <v>0</v>
      </c>
      <c r="K101" s="3">
        <v>3.0037899999999999E-2</v>
      </c>
      <c r="L101" s="3">
        <v>3.6267399999999998E-2</v>
      </c>
      <c r="M101" s="3">
        <v>3.7429799999999999E-2</v>
      </c>
      <c r="N101" s="3">
        <v>3.5369999999999999E-2</v>
      </c>
      <c r="O101" s="3">
        <v>3.5262399999999999E-2</v>
      </c>
      <c r="P101" s="3">
        <v>3.7761999999999997E-2</v>
      </c>
      <c r="Q101" s="3">
        <v>2.4698899999999999E-2</v>
      </c>
      <c r="R101" s="3">
        <v>2.5248199999999998E-2</v>
      </c>
      <c r="S101" s="3">
        <v>2.0585300000000001E-2</v>
      </c>
      <c r="T101" s="3">
        <v>1.8570300000000001E-2</v>
      </c>
      <c r="U101" s="3">
        <v>2.4427399999999998E-2</v>
      </c>
      <c r="V101" s="3">
        <v>3.3700399999999998E-2</v>
      </c>
      <c r="W101" s="3">
        <v>4.2775100000000003E-2</v>
      </c>
      <c r="X101" s="3">
        <v>5.4611100000000003E-2</v>
      </c>
      <c r="Y101" s="3">
        <v>5.6355299999999997E-2</v>
      </c>
      <c r="Z101" s="3">
        <v>2.2360700000000001E-2</v>
      </c>
      <c r="AA101" s="3">
        <v>3.7150200000000001E-2</v>
      </c>
      <c r="AB101" s="3">
        <v>4.3418499999999999E-2</v>
      </c>
      <c r="AC101" s="3">
        <v>4.6841099999999997E-2</v>
      </c>
    </row>
    <row r="102" spans="2:29" x14ac:dyDescent="0.35">
      <c r="B102" s="1" t="s">
        <v>3</v>
      </c>
      <c r="C102" s="1">
        <v>48</v>
      </c>
      <c r="D102" s="2">
        <v>0.38700000000000001</v>
      </c>
      <c r="E102" s="2">
        <v>685500</v>
      </c>
      <c r="F102" s="2">
        <v>1458.79</v>
      </c>
      <c r="G102" s="1">
        <v>4</v>
      </c>
      <c r="H102" s="3">
        <v>5.53371E-2</v>
      </c>
      <c r="I102" s="3"/>
      <c r="J102" s="3">
        <v>9.0640000000000002E-7</v>
      </c>
      <c r="K102" s="3">
        <v>3.0101800000000001E-2</v>
      </c>
      <c r="L102" s="3">
        <v>3.6734999999999997E-2</v>
      </c>
      <c r="M102" s="3">
        <v>3.8100299999999997E-2</v>
      </c>
      <c r="N102" s="3">
        <v>3.6216699999999998E-2</v>
      </c>
      <c r="O102" s="3">
        <v>3.5586899999999998E-2</v>
      </c>
      <c r="P102" s="3">
        <v>3.8261099999999999E-2</v>
      </c>
      <c r="Q102" s="3">
        <v>2.5184700000000001E-2</v>
      </c>
      <c r="R102" s="3">
        <v>2.3644999999999999E-2</v>
      </c>
      <c r="S102" s="3">
        <v>2.0663299999999999E-2</v>
      </c>
      <c r="T102" s="3">
        <v>1.86331E-2</v>
      </c>
      <c r="U102" s="3">
        <v>2.39685E-2</v>
      </c>
      <c r="V102" s="3">
        <v>3.34437E-2</v>
      </c>
      <c r="W102" s="3">
        <v>4.2000500000000003E-2</v>
      </c>
      <c r="X102" s="3">
        <v>5.4306699999999999E-2</v>
      </c>
      <c r="Y102" s="3">
        <v>5.53371E-2</v>
      </c>
      <c r="Z102" s="3">
        <v>2.24332E-2</v>
      </c>
      <c r="AA102" s="3">
        <v>3.6898399999999998E-2</v>
      </c>
      <c r="AB102" s="3">
        <v>4.20998E-2</v>
      </c>
      <c r="AC102" s="3">
        <v>4.3866599999999999E-2</v>
      </c>
    </row>
    <row r="103" spans="2:29" x14ac:dyDescent="0.35">
      <c r="B103" s="1" t="s">
        <v>4</v>
      </c>
      <c r="C103" s="1">
        <v>48</v>
      </c>
      <c r="D103" s="2">
        <v>1.093</v>
      </c>
      <c r="E103" s="2">
        <v>424030</v>
      </c>
      <c r="F103" s="2">
        <v>2358.3200000000002</v>
      </c>
      <c r="G103" s="1">
        <v>4</v>
      </c>
      <c r="H103" s="3">
        <v>5.5336799999999998E-2</v>
      </c>
      <c r="I103" s="3"/>
      <c r="J103" s="3">
        <v>9.0640000000000002E-7</v>
      </c>
      <c r="K103" s="3">
        <v>3.0101800000000001E-2</v>
      </c>
      <c r="L103" s="3">
        <v>3.6734999999999997E-2</v>
      </c>
      <c r="M103" s="3">
        <v>3.8100200000000001E-2</v>
      </c>
      <c r="N103" s="3">
        <v>3.6216600000000002E-2</v>
      </c>
      <c r="O103" s="3">
        <v>3.5586899999999998E-2</v>
      </c>
      <c r="P103" s="3">
        <v>3.8261000000000003E-2</v>
      </c>
      <c r="Q103" s="3">
        <v>2.51848E-2</v>
      </c>
      <c r="R103" s="3">
        <v>2.36449E-2</v>
      </c>
      <c r="S103" s="3">
        <v>2.06632E-2</v>
      </c>
      <c r="T103" s="3">
        <v>1.8632900000000001E-2</v>
      </c>
      <c r="U103" s="3">
        <v>2.3968400000000001E-2</v>
      </c>
      <c r="V103" s="3">
        <v>3.34437E-2</v>
      </c>
      <c r="W103" s="3">
        <v>4.2000599999999999E-2</v>
      </c>
      <c r="X103" s="3">
        <v>5.4306699999999999E-2</v>
      </c>
      <c r="Y103" s="3">
        <v>5.5336799999999998E-2</v>
      </c>
      <c r="Z103" s="3">
        <v>2.2433100000000001E-2</v>
      </c>
      <c r="AA103" s="3">
        <v>3.6898399999999998E-2</v>
      </c>
      <c r="AB103" s="3">
        <v>4.2099900000000003E-2</v>
      </c>
      <c r="AC103" s="3">
        <v>4.3866700000000002E-2</v>
      </c>
    </row>
    <row r="104" spans="2:29" x14ac:dyDescent="0.35">
      <c r="B104" s="1" t="s">
        <v>5</v>
      </c>
      <c r="C104" s="1">
        <v>48</v>
      </c>
      <c r="D104" s="2">
        <v>0</v>
      </c>
      <c r="E104" s="2">
        <v>295716000</v>
      </c>
      <c r="F104" s="2">
        <v>3.3816299999999999</v>
      </c>
      <c r="G104" s="1">
        <v>4</v>
      </c>
      <c r="H104" s="3">
        <v>8.2291099999999996E-4</v>
      </c>
      <c r="I104" s="3"/>
      <c r="J104" s="3">
        <v>0</v>
      </c>
      <c r="K104" s="3">
        <v>3.3765899999999997E-4</v>
      </c>
      <c r="L104" s="3">
        <v>2.3419000000000001E-4</v>
      </c>
      <c r="M104" s="3">
        <v>2.0436400000000001E-4</v>
      </c>
      <c r="N104" s="3">
        <v>2.7520799999999998E-4</v>
      </c>
      <c r="O104" s="3">
        <v>3.8851700000000001E-4</v>
      </c>
      <c r="P104" s="3">
        <v>4.2293300000000001E-4</v>
      </c>
      <c r="Q104" s="3">
        <v>6.6197499999999998E-4</v>
      </c>
      <c r="R104" s="3">
        <v>7.1443699999999995E-4</v>
      </c>
      <c r="S104" s="3">
        <v>6.41787E-4</v>
      </c>
      <c r="T104" s="3">
        <v>7.3868100000000004E-4</v>
      </c>
      <c r="U104" s="3">
        <v>6.9169200000000004E-4</v>
      </c>
      <c r="V104" s="3">
        <v>7.5029399999999998E-4</v>
      </c>
      <c r="W104" s="3">
        <v>7.7745400000000001E-4</v>
      </c>
      <c r="X104" s="3">
        <v>8.2291099999999996E-4</v>
      </c>
      <c r="Y104" s="3">
        <v>7.5600699999999995E-4</v>
      </c>
      <c r="Z104" s="3">
        <v>5.2873899999999997E-4</v>
      </c>
      <c r="AA104" s="3">
        <v>4.4762600000000001E-4</v>
      </c>
      <c r="AB104" s="3">
        <v>4.1637899999999998E-4</v>
      </c>
      <c r="AC104" s="3">
        <v>5.3248599999999998E-4</v>
      </c>
    </row>
    <row r="105" spans="2:29" x14ac:dyDescent="0.35">
      <c r="B105" s="1" t="s">
        <v>6</v>
      </c>
      <c r="C105" s="1">
        <v>48</v>
      </c>
      <c r="D105" s="2">
        <v>1.996</v>
      </c>
      <c r="E105" s="2">
        <v>18195100</v>
      </c>
      <c r="F105" s="2">
        <v>54.96</v>
      </c>
      <c r="G105" s="1">
        <v>4</v>
      </c>
      <c r="H105" s="3">
        <v>2.0475400000000001E-2</v>
      </c>
      <c r="I105" s="3"/>
      <c r="J105" s="3">
        <v>1.09436E-3</v>
      </c>
      <c r="K105" s="3">
        <v>3.37454E-4</v>
      </c>
      <c r="L105" s="3">
        <v>2.30275E-4</v>
      </c>
      <c r="M105" s="3">
        <v>2.0436400000000001E-4</v>
      </c>
      <c r="N105" s="3">
        <v>2.7512100000000002E-4</v>
      </c>
      <c r="O105" s="3">
        <v>3.8971399999999999E-4</v>
      </c>
      <c r="P105" s="3">
        <v>4.2439799999999998E-4</v>
      </c>
      <c r="Q105" s="3">
        <v>6.6329900000000001E-4</v>
      </c>
      <c r="R105" s="3">
        <v>7.1596500000000005E-4</v>
      </c>
      <c r="S105" s="3">
        <v>6.4186600000000005E-4</v>
      </c>
      <c r="T105" s="3">
        <v>1.0854700000000001E-3</v>
      </c>
      <c r="U105" s="3">
        <v>1.2055E-3</v>
      </c>
      <c r="V105" s="3">
        <v>2.25918E-3</v>
      </c>
      <c r="W105" s="3">
        <v>2.62167E-3</v>
      </c>
      <c r="X105" s="3">
        <v>4.2762E-3</v>
      </c>
      <c r="Y105" s="3">
        <v>5.3503600000000002E-3</v>
      </c>
      <c r="Z105" s="3">
        <v>9.3593400000000007E-3</v>
      </c>
      <c r="AA105" s="3">
        <v>1.53148E-2</v>
      </c>
      <c r="AB105" s="3">
        <v>1.68413E-2</v>
      </c>
      <c r="AC105" s="3">
        <v>2.0475400000000001E-2</v>
      </c>
    </row>
    <row r="106" spans="2:29" x14ac:dyDescent="0.35">
      <c r="B106" s="1" t="s">
        <v>7</v>
      </c>
      <c r="C106" s="1">
        <v>48</v>
      </c>
      <c r="D106" s="2">
        <v>8.1349999999999998</v>
      </c>
      <c r="E106" s="2">
        <v>8396180</v>
      </c>
      <c r="F106" s="2">
        <v>119.102</v>
      </c>
      <c r="G106" s="1">
        <v>4</v>
      </c>
      <c r="H106" s="3">
        <v>2.04733E-2</v>
      </c>
      <c r="I106" s="3"/>
      <c r="J106" s="3">
        <v>1.0942199999999999E-3</v>
      </c>
      <c r="K106" s="3">
        <v>3.3726900000000001E-4</v>
      </c>
      <c r="L106" s="3">
        <v>2.29941E-4</v>
      </c>
      <c r="M106" s="3">
        <v>2.0393399999999999E-4</v>
      </c>
      <c r="N106" s="3">
        <v>2.7415600000000001E-4</v>
      </c>
      <c r="O106" s="3">
        <v>3.8958100000000001E-4</v>
      </c>
      <c r="P106" s="3">
        <v>4.24709E-4</v>
      </c>
      <c r="Q106" s="3">
        <v>6.6429300000000004E-4</v>
      </c>
      <c r="R106" s="3">
        <v>7.1320800000000001E-4</v>
      </c>
      <c r="S106" s="3">
        <v>6.4650000000000005E-4</v>
      </c>
      <c r="T106" s="3">
        <v>1.0851599999999999E-3</v>
      </c>
      <c r="U106" s="3">
        <v>1.20611E-3</v>
      </c>
      <c r="V106" s="3">
        <v>2.2596199999999999E-3</v>
      </c>
      <c r="W106" s="3">
        <v>2.6221999999999999E-3</v>
      </c>
      <c r="X106" s="3">
        <v>4.2743599999999996E-3</v>
      </c>
      <c r="Y106" s="3">
        <v>5.3516800000000002E-3</v>
      </c>
      <c r="Z106" s="3">
        <v>9.3594500000000001E-3</v>
      </c>
      <c r="AA106" s="3">
        <v>1.5315199999999999E-2</v>
      </c>
      <c r="AB106" s="3">
        <v>1.68471E-2</v>
      </c>
      <c r="AC106" s="3">
        <v>2.04733E-2</v>
      </c>
    </row>
    <row r="107" spans="2:29" x14ac:dyDescent="0.35">
      <c r="B107" s="1" t="s">
        <v>8</v>
      </c>
      <c r="C107" s="1">
        <v>48</v>
      </c>
      <c r="D107" s="2">
        <v>0.01</v>
      </c>
      <c r="E107" s="2">
        <v>1024820</v>
      </c>
      <c r="F107" s="2">
        <v>975.77700000000004</v>
      </c>
      <c r="G107" s="1">
        <v>4</v>
      </c>
      <c r="H107" s="3">
        <v>0.41517799999999999</v>
      </c>
      <c r="I107" s="3"/>
      <c r="J107" s="3">
        <v>1.5594000000000001E-7</v>
      </c>
      <c r="K107" s="3">
        <v>2.4606200000000002E-7</v>
      </c>
      <c r="L107" s="3">
        <v>1.9096100000000001E-7</v>
      </c>
      <c r="M107" s="3">
        <v>2.4599899999999998E-7</v>
      </c>
      <c r="N107" s="3">
        <v>5.2604399999999997E-7</v>
      </c>
      <c r="O107" s="3">
        <v>3.9916100000000001E-7</v>
      </c>
      <c r="P107" s="3">
        <v>1.1098299999999999E-6</v>
      </c>
      <c r="Q107" s="3">
        <v>1.6677600000000001E-6</v>
      </c>
      <c r="R107" s="3">
        <v>8.6942900000000001E-6</v>
      </c>
      <c r="S107" s="3">
        <v>3.9012399999999999E-5</v>
      </c>
      <c r="T107" s="3">
        <v>1.5709900000000001E-4</v>
      </c>
      <c r="U107" s="3">
        <v>5.6866499999999999E-4</v>
      </c>
      <c r="V107" s="3">
        <v>1.85213E-3</v>
      </c>
      <c r="W107" s="3">
        <v>5.4443699999999996E-3</v>
      </c>
      <c r="X107" s="3">
        <v>1.4445899999999999E-2</v>
      </c>
      <c r="Y107" s="3">
        <v>3.4620600000000001E-2</v>
      </c>
      <c r="Z107" s="3">
        <v>7.4951400000000001E-2</v>
      </c>
      <c r="AA107" s="3">
        <v>0.146677</v>
      </c>
      <c r="AB107" s="3">
        <v>0.25954300000000002</v>
      </c>
      <c r="AC107" s="3">
        <v>0.41517799999999999</v>
      </c>
    </row>
    <row r="108" spans="2:29" x14ac:dyDescent="0.35">
      <c r="B108" s="1" t="s">
        <v>9</v>
      </c>
      <c r="C108" s="1">
        <v>48</v>
      </c>
      <c r="D108" s="2">
        <v>0.122</v>
      </c>
      <c r="E108" s="2">
        <v>8492540</v>
      </c>
      <c r="F108" s="2">
        <v>117.75</v>
      </c>
      <c r="G108" s="1">
        <v>4</v>
      </c>
      <c r="H108" s="3">
        <v>2.4774900000000001E-6</v>
      </c>
      <c r="I108" s="3"/>
      <c r="J108" s="3">
        <v>1.5594000000000001E-7</v>
      </c>
      <c r="K108" s="3">
        <v>2.4606200000000002E-7</v>
      </c>
      <c r="L108" s="3">
        <v>1.9096100000000001E-7</v>
      </c>
      <c r="M108" s="3">
        <v>1.8449999999999999E-7</v>
      </c>
      <c r="N108" s="3">
        <v>6.1371699999999999E-7</v>
      </c>
      <c r="O108" s="3">
        <v>4.6568799999999998E-7</v>
      </c>
      <c r="P108" s="3">
        <v>1.06544E-6</v>
      </c>
      <c r="Q108" s="3">
        <v>1.2695300000000001E-6</v>
      </c>
      <c r="R108" s="3">
        <v>1.3951899999999999E-6</v>
      </c>
      <c r="S108" s="3">
        <v>2.4347300000000002E-6</v>
      </c>
      <c r="T108" s="3">
        <v>2.4774900000000001E-6</v>
      </c>
      <c r="U108" s="3">
        <v>1.4372500000000001E-6</v>
      </c>
      <c r="V108" s="3">
        <v>1.4115500000000001E-6</v>
      </c>
      <c r="W108" s="3">
        <v>1.2701600000000001E-6</v>
      </c>
      <c r="X108" s="3">
        <v>1.05265E-6</v>
      </c>
      <c r="Y108" s="3">
        <v>8.3545600000000004E-7</v>
      </c>
      <c r="Z108" s="3">
        <v>7.44591E-7</v>
      </c>
      <c r="AA108" s="3">
        <v>5.4874799999999998E-7</v>
      </c>
      <c r="AB108" s="3">
        <v>6.2971099999999997E-7</v>
      </c>
      <c r="AC108" s="3">
        <v>5.62584E-7</v>
      </c>
    </row>
    <row r="109" spans="2:29" x14ac:dyDescent="0.35">
      <c r="B109" s="1" t="s">
        <v>2</v>
      </c>
      <c r="C109" s="1">
        <v>64</v>
      </c>
      <c r="D109" s="2">
        <v>0</v>
      </c>
      <c r="E109" s="2">
        <v>433540000</v>
      </c>
      <c r="F109" s="2">
        <v>2.3065899999999999</v>
      </c>
      <c r="G109" s="1">
        <v>4</v>
      </c>
      <c r="H109" s="3">
        <v>3.1800500000000002E-2</v>
      </c>
      <c r="I109" s="3"/>
      <c r="J109" s="3">
        <v>0</v>
      </c>
      <c r="K109" s="3">
        <v>2.2750099999999999E-2</v>
      </c>
      <c r="L109" s="3">
        <v>4.2840400000000002E-3</v>
      </c>
      <c r="M109" s="3">
        <v>2.5406600000000001E-2</v>
      </c>
      <c r="N109" s="3">
        <v>5.2419900000000002E-3</v>
      </c>
      <c r="O109" s="3">
        <v>1.8473799999999999E-2</v>
      </c>
      <c r="P109" s="3">
        <v>1.3224100000000001E-2</v>
      </c>
      <c r="Q109" s="3">
        <v>2.6746700000000002E-2</v>
      </c>
      <c r="R109" s="3">
        <v>1.75376E-2</v>
      </c>
      <c r="S109" s="3">
        <v>2.3397000000000001E-2</v>
      </c>
      <c r="T109" s="3">
        <v>2.11773E-2</v>
      </c>
      <c r="U109" s="3">
        <v>1.4595800000000001E-2</v>
      </c>
      <c r="V109" s="3">
        <v>2.0168999999999999E-2</v>
      </c>
      <c r="W109" s="3">
        <v>1.12487E-2</v>
      </c>
      <c r="X109" s="3">
        <v>1.9763300000000001E-2</v>
      </c>
      <c r="Y109" s="3">
        <v>1.7829500000000002E-2</v>
      </c>
      <c r="Z109" s="3">
        <v>3.1800500000000002E-2</v>
      </c>
      <c r="AA109" s="3">
        <v>2.6099000000000001E-2</v>
      </c>
      <c r="AB109" s="3">
        <v>1.8185099999999999E-2</v>
      </c>
      <c r="AC109" s="3">
        <v>2.7475200000000002E-2</v>
      </c>
    </row>
    <row r="110" spans="2:29" x14ac:dyDescent="0.35">
      <c r="B110" s="1" t="s">
        <v>3</v>
      </c>
      <c r="C110" s="1">
        <v>64</v>
      </c>
      <c r="D110" s="2">
        <v>0.88600000000000001</v>
      </c>
      <c r="E110" s="2">
        <v>2139930</v>
      </c>
      <c r="F110" s="2">
        <v>467.30399999999997</v>
      </c>
      <c r="G110" s="1">
        <v>4</v>
      </c>
      <c r="H110" s="3">
        <v>3.08995E-2</v>
      </c>
      <c r="I110" s="3"/>
      <c r="J110" s="3">
        <v>1.53479E-6</v>
      </c>
      <c r="K110" s="3">
        <v>2.27242E-2</v>
      </c>
      <c r="L110" s="3">
        <v>4.2092800000000001E-3</v>
      </c>
      <c r="M110" s="3">
        <v>2.5570499999999999E-2</v>
      </c>
      <c r="N110" s="3">
        <v>5.2769899999999996E-3</v>
      </c>
      <c r="O110" s="3">
        <v>1.84846E-2</v>
      </c>
      <c r="P110" s="3">
        <v>1.3064900000000001E-2</v>
      </c>
      <c r="Q110" s="3">
        <v>2.7013200000000001E-2</v>
      </c>
      <c r="R110" s="3">
        <v>1.7387699999999999E-2</v>
      </c>
      <c r="S110" s="3">
        <v>2.3157500000000001E-2</v>
      </c>
      <c r="T110" s="3">
        <v>2.0968799999999999E-2</v>
      </c>
      <c r="U110" s="3">
        <v>1.4013100000000001E-2</v>
      </c>
      <c r="V110" s="3">
        <v>1.9000900000000001E-2</v>
      </c>
      <c r="W110" s="3">
        <v>1.0696300000000001E-2</v>
      </c>
      <c r="X110" s="3">
        <v>1.9657600000000001E-2</v>
      </c>
      <c r="Y110" s="3">
        <v>1.8202900000000001E-2</v>
      </c>
      <c r="Z110" s="3">
        <v>3.08995E-2</v>
      </c>
      <c r="AA110" s="3">
        <v>2.6217500000000001E-2</v>
      </c>
      <c r="AB110" s="3">
        <v>1.7651099999999999E-2</v>
      </c>
      <c r="AC110" s="3">
        <v>2.64969E-2</v>
      </c>
    </row>
    <row r="111" spans="2:29" x14ac:dyDescent="0.35">
      <c r="B111" s="1" t="s">
        <v>4</v>
      </c>
      <c r="C111" s="1">
        <v>64</v>
      </c>
      <c r="D111" s="2">
        <v>2.8149999999999999</v>
      </c>
      <c r="E111" s="2">
        <v>840254</v>
      </c>
      <c r="F111" s="2">
        <v>1190.1199999999999</v>
      </c>
      <c r="G111" s="1">
        <v>4</v>
      </c>
      <c r="H111" s="3">
        <v>3.08994E-2</v>
      </c>
      <c r="I111" s="3"/>
      <c r="J111" s="3">
        <v>1.53479E-6</v>
      </c>
      <c r="K111" s="3">
        <v>2.2724100000000001E-2</v>
      </c>
      <c r="L111" s="3">
        <v>4.2093299999999998E-3</v>
      </c>
      <c r="M111" s="3">
        <v>2.5570499999999999E-2</v>
      </c>
      <c r="N111" s="3">
        <v>5.2768600000000004E-3</v>
      </c>
      <c r="O111" s="3">
        <v>1.84847E-2</v>
      </c>
      <c r="P111" s="3">
        <v>1.30648E-2</v>
      </c>
      <c r="Q111" s="3">
        <v>2.7013300000000001E-2</v>
      </c>
      <c r="R111" s="3">
        <v>1.7387699999999999E-2</v>
      </c>
      <c r="S111" s="3">
        <v>2.31571E-2</v>
      </c>
      <c r="T111" s="3">
        <v>2.0968899999999999E-2</v>
      </c>
      <c r="U111" s="3">
        <v>1.40129E-2</v>
      </c>
      <c r="V111" s="3">
        <v>1.9001000000000001E-2</v>
      </c>
      <c r="W111" s="3">
        <v>1.06961E-2</v>
      </c>
      <c r="X111" s="3">
        <v>1.9657299999999999E-2</v>
      </c>
      <c r="Y111" s="3">
        <v>1.8202599999999999E-2</v>
      </c>
      <c r="Z111" s="3">
        <v>3.08994E-2</v>
      </c>
      <c r="AA111" s="3">
        <v>2.6217600000000001E-2</v>
      </c>
      <c r="AB111" s="3">
        <v>1.7651300000000002E-2</v>
      </c>
      <c r="AC111" s="3">
        <v>2.6497199999999999E-2</v>
      </c>
    </row>
    <row r="112" spans="2:29" x14ac:dyDescent="0.35">
      <c r="B112" s="1" t="s">
        <v>5</v>
      </c>
      <c r="C112" s="1">
        <v>64</v>
      </c>
      <c r="D112" s="2">
        <v>0</v>
      </c>
      <c r="E112" s="2">
        <v>523454000</v>
      </c>
      <c r="F112" s="2">
        <v>1.91039</v>
      </c>
      <c r="G112" s="1">
        <v>4</v>
      </c>
      <c r="H112" s="3">
        <v>2.18849E-3</v>
      </c>
      <c r="I112" s="3"/>
      <c r="J112" s="3">
        <v>0</v>
      </c>
      <c r="K112" s="3">
        <v>6.96895E-4</v>
      </c>
      <c r="L112" s="3">
        <v>6.26466E-4</v>
      </c>
      <c r="M112" s="3">
        <v>4.3229500000000002E-4</v>
      </c>
      <c r="N112" s="3">
        <v>7.0327200000000001E-4</v>
      </c>
      <c r="O112" s="3">
        <v>7.6524799999999995E-4</v>
      </c>
      <c r="P112" s="3">
        <v>1.2778900000000001E-3</v>
      </c>
      <c r="Q112" s="3">
        <v>1.3378699999999999E-3</v>
      </c>
      <c r="R112" s="3">
        <v>1.48668E-3</v>
      </c>
      <c r="S112" s="3">
        <v>2.18849E-3</v>
      </c>
      <c r="T112" s="3">
        <v>1.88937E-3</v>
      </c>
      <c r="U112" s="3">
        <v>1.5753399999999999E-3</v>
      </c>
      <c r="V112" s="3">
        <v>1.2972700000000001E-3</v>
      </c>
      <c r="W112" s="3">
        <v>1.25511E-3</v>
      </c>
      <c r="X112" s="3">
        <v>1.26231E-3</v>
      </c>
      <c r="Y112" s="3">
        <v>1.0398199999999999E-3</v>
      </c>
      <c r="Z112" s="3">
        <v>1.2925899999999999E-3</v>
      </c>
      <c r="AA112" s="3">
        <v>9.2940399999999999E-4</v>
      </c>
      <c r="AB112" s="3">
        <v>1.3215600000000001E-3</v>
      </c>
      <c r="AC112" s="3">
        <v>9.23937E-4</v>
      </c>
    </row>
    <row r="113" spans="2:29" x14ac:dyDescent="0.35">
      <c r="B113" s="1" t="s">
        <v>6</v>
      </c>
      <c r="C113" s="1">
        <v>64</v>
      </c>
      <c r="D113" s="2">
        <v>3.8610000000000002</v>
      </c>
      <c r="E113" s="2">
        <v>40331200</v>
      </c>
      <c r="F113" s="2">
        <v>24.794699999999999</v>
      </c>
      <c r="G113" s="1">
        <v>4</v>
      </c>
      <c r="H113" s="3">
        <v>1.88661E-2</v>
      </c>
      <c r="I113" s="3"/>
      <c r="J113" s="3">
        <v>1.43727E-3</v>
      </c>
      <c r="K113" s="3">
        <v>6.9660999999999996E-4</v>
      </c>
      <c r="L113" s="3">
        <v>6.2678500000000004E-4</v>
      </c>
      <c r="M113" s="3">
        <v>4.3205000000000001E-4</v>
      </c>
      <c r="N113" s="3">
        <v>7.0222199999999996E-4</v>
      </c>
      <c r="O113" s="3">
        <v>7.6544799999999995E-4</v>
      </c>
      <c r="P113" s="3">
        <v>1.27878E-3</v>
      </c>
      <c r="Q113" s="3">
        <v>1.34571E-3</v>
      </c>
      <c r="R113" s="3">
        <v>1.49266E-3</v>
      </c>
      <c r="S113" s="3">
        <v>2.2029599999999999E-3</v>
      </c>
      <c r="T113" s="3">
        <v>1.89778E-3</v>
      </c>
      <c r="U113" s="3">
        <v>1.58938E-3</v>
      </c>
      <c r="V113" s="3">
        <v>1.4355399999999999E-3</v>
      </c>
      <c r="W113" s="3">
        <v>3.1447300000000001E-3</v>
      </c>
      <c r="X113" s="3">
        <v>3.7509700000000002E-3</v>
      </c>
      <c r="Y113" s="3">
        <v>5.2424799999999999E-3</v>
      </c>
      <c r="Z113" s="3">
        <v>9.7847400000000001E-3</v>
      </c>
      <c r="AA113" s="3">
        <v>1.08653E-2</v>
      </c>
      <c r="AB113" s="3">
        <v>1.5767400000000001E-2</v>
      </c>
      <c r="AC113" s="3">
        <v>1.88661E-2</v>
      </c>
    </row>
    <row r="114" spans="2:29" x14ac:dyDescent="0.35">
      <c r="B114" s="1" t="s">
        <v>7</v>
      </c>
      <c r="C114" s="1">
        <v>64</v>
      </c>
      <c r="D114" s="2">
        <v>19.960999999999999</v>
      </c>
      <c r="E114" s="2">
        <v>16470600</v>
      </c>
      <c r="F114" s="2">
        <v>60.714199999999998</v>
      </c>
      <c r="G114" s="1">
        <v>4</v>
      </c>
      <c r="H114" s="3">
        <v>1.8866600000000001E-2</v>
      </c>
      <c r="I114" s="3"/>
      <c r="J114" s="3">
        <v>1.4367799999999999E-3</v>
      </c>
      <c r="K114" s="3">
        <v>6.96275E-4</v>
      </c>
      <c r="L114" s="3">
        <v>6.2709300000000001E-4</v>
      </c>
      <c r="M114" s="3">
        <v>4.3211200000000001E-4</v>
      </c>
      <c r="N114" s="3">
        <v>7.0160899999999996E-4</v>
      </c>
      <c r="O114" s="3">
        <v>7.6943900000000002E-4</v>
      </c>
      <c r="P114" s="3">
        <v>1.2793100000000001E-3</v>
      </c>
      <c r="Q114" s="3">
        <v>1.3448799999999999E-3</v>
      </c>
      <c r="R114" s="3">
        <v>1.49844E-3</v>
      </c>
      <c r="S114" s="3">
        <v>2.1957000000000001E-3</v>
      </c>
      <c r="T114" s="3">
        <v>1.8938399999999999E-3</v>
      </c>
      <c r="U114" s="3">
        <v>1.58902E-3</v>
      </c>
      <c r="V114" s="3">
        <v>1.4373400000000001E-3</v>
      </c>
      <c r="W114" s="3">
        <v>3.1428699999999999E-3</v>
      </c>
      <c r="X114" s="3">
        <v>3.75078E-3</v>
      </c>
      <c r="Y114" s="3">
        <v>5.2398799999999997E-3</v>
      </c>
      <c r="Z114" s="3">
        <v>9.7838899999999999E-3</v>
      </c>
      <c r="AA114" s="3">
        <v>1.0864800000000001E-2</v>
      </c>
      <c r="AB114" s="3">
        <v>1.5766200000000001E-2</v>
      </c>
      <c r="AC114" s="3">
        <v>1.8866600000000001E-2</v>
      </c>
    </row>
    <row r="115" spans="2:29" x14ac:dyDescent="0.35">
      <c r="B115" s="1" t="s">
        <v>8</v>
      </c>
      <c r="C115" s="1">
        <v>64</v>
      </c>
      <c r="D115" s="2">
        <v>1.9E-2</v>
      </c>
      <c r="E115" s="2">
        <v>1345510</v>
      </c>
      <c r="F115" s="2">
        <v>743.21299999999997</v>
      </c>
      <c r="G115" s="1">
        <v>4</v>
      </c>
      <c r="H115" s="3">
        <v>0.45735900000000002</v>
      </c>
      <c r="I115" s="3"/>
      <c r="J115" s="3">
        <v>1.54444E-7</v>
      </c>
      <c r="K115" s="3">
        <v>2.4381899999999999E-7</v>
      </c>
      <c r="L115" s="3">
        <v>2.8423499999999998E-7</v>
      </c>
      <c r="M115" s="3">
        <v>3.0585499999999998E-7</v>
      </c>
      <c r="N115" s="3">
        <v>5.2496000000000001E-7</v>
      </c>
      <c r="O115" s="3">
        <v>5.3211500000000005E-7</v>
      </c>
      <c r="P115" s="3">
        <v>7.1043200000000004E-7</v>
      </c>
      <c r="Q115" s="3">
        <v>2.67467E-6</v>
      </c>
      <c r="R115" s="3">
        <v>1.2450600000000001E-5</v>
      </c>
      <c r="S115" s="3">
        <v>5.4586300000000003E-5</v>
      </c>
      <c r="T115" s="3">
        <v>2.1440399999999999E-4</v>
      </c>
      <c r="U115" s="3">
        <v>7.5708000000000004E-4</v>
      </c>
      <c r="V115" s="3">
        <v>2.4093999999999999E-3</v>
      </c>
      <c r="W115" s="3">
        <v>6.91693E-3</v>
      </c>
      <c r="X115" s="3">
        <v>1.7920700000000001E-2</v>
      </c>
      <c r="Y115" s="3">
        <v>4.1934600000000002E-2</v>
      </c>
      <c r="Z115" s="3">
        <v>8.8667099999999999E-2</v>
      </c>
      <c r="AA115" s="3">
        <v>0.16944500000000001</v>
      </c>
      <c r="AB115" s="3">
        <v>0.29273500000000002</v>
      </c>
      <c r="AC115" s="3">
        <v>0.45735900000000002</v>
      </c>
    </row>
    <row r="116" spans="2:29" x14ac:dyDescent="0.35">
      <c r="B116" s="1" t="s">
        <v>9</v>
      </c>
      <c r="C116" s="1">
        <v>64</v>
      </c>
      <c r="D116" s="2">
        <v>0.16900000000000001</v>
      </c>
      <c r="E116" s="2">
        <v>18245200</v>
      </c>
      <c r="F116" s="2">
        <v>54.808900000000001</v>
      </c>
      <c r="G116" s="1">
        <v>4</v>
      </c>
      <c r="H116" s="3">
        <v>2.2020299999999998E-6</v>
      </c>
      <c r="I116" s="3"/>
      <c r="J116" s="3">
        <v>1.54444E-7</v>
      </c>
      <c r="K116" s="3">
        <v>1.6254600000000001E-7</v>
      </c>
      <c r="L116" s="3">
        <v>3.7898000000000002E-7</v>
      </c>
      <c r="M116" s="3">
        <v>2.44684E-7</v>
      </c>
      <c r="N116" s="3">
        <v>4.3746699999999998E-7</v>
      </c>
      <c r="O116" s="3">
        <v>4.6560100000000001E-7</v>
      </c>
      <c r="P116" s="3">
        <v>7.1043200000000004E-7</v>
      </c>
      <c r="Q116" s="3">
        <v>1.32473E-6</v>
      </c>
      <c r="R116" s="3">
        <v>1.5285099999999999E-6</v>
      </c>
      <c r="S116" s="3">
        <v>1.72761E-6</v>
      </c>
      <c r="T116" s="3">
        <v>2.2020299999999998E-6</v>
      </c>
      <c r="U116" s="3">
        <v>1.75554E-6</v>
      </c>
      <c r="V116" s="3">
        <v>1.5956400000000001E-6</v>
      </c>
      <c r="W116" s="3">
        <v>1.19971E-6</v>
      </c>
      <c r="X116" s="3">
        <v>9.7166899999999994E-7</v>
      </c>
      <c r="Y116" s="3">
        <v>9.2816000000000002E-7</v>
      </c>
      <c r="Z116" s="3">
        <v>7.4459799999999998E-7</v>
      </c>
      <c r="AA116" s="3">
        <v>6.0972799999999999E-7</v>
      </c>
      <c r="AB116" s="3">
        <v>5.5964099999999998E-7</v>
      </c>
      <c r="AC116" s="3">
        <v>4.0184299999999998E-7</v>
      </c>
    </row>
    <row r="117" spans="2:29" x14ac:dyDescent="0.35">
      <c r="B117" s="1" t="s">
        <v>2</v>
      </c>
      <c r="C117" s="1">
        <v>96</v>
      </c>
      <c r="D117" s="2">
        <v>0</v>
      </c>
      <c r="E117" s="2">
        <v>1056860000</v>
      </c>
      <c r="F117" s="2">
        <v>0.94619600000000004</v>
      </c>
      <c r="G117" s="1">
        <v>4</v>
      </c>
      <c r="H117" s="3">
        <v>2.4600799999999999E-2</v>
      </c>
      <c r="I117" s="3"/>
      <c r="J117" s="3">
        <v>0</v>
      </c>
      <c r="K117" s="3">
        <v>1.08676E-2</v>
      </c>
      <c r="L117" s="3">
        <v>1.29543E-2</v>
      </c>
      <c r="M117" s="3">
        <v>1.0526499999999999E-2</v>
      </c>
      <c r="N117" s="3">
        <v>3.87836E-3</v>
      </c>
      <c r="O117" s="3">
        <v>8.4068500000000004E-3</v>
      </c>
      <c r="P117" s="3">
        <v>2.1230700000000002E-2</v>
      </c>
      <c r="Q117" s="3">
        <v>4.9530199999999998E-3</v>
      </c>
      <c r="R117" s="3">
        <v>9.8874700000000006E-3</v>
      </c>
      <c r="S117" s="3">
        <v>9.1408800000000005E-3</v>
      </c>
      <c r="T117" s="3">
        <v>5.6814400000000003E-3</v>
      </c>
      <c r="U117" s="3">
        <v>6.36952E-3</v>
      </c>
      <c r="V117" s="3">
        <v>1.43727E-2</v>
      </c>
      <c r="W117" s="3">
        <v>1.60649E-2</v>
      </c>
      <c r="X117" s="3">
        <v>1.1063699999999999E-2</v>
      </c>
      <c r="Y117" s="3">
        <v>1.31211E-2</v>
      </c>
      <c r="Z117" s="3">
        <v>9.3979100000000006E-3</v>
      </c>
      <c r="AA117" s="3">
        <v>5.50594E-3</v>
      </c>
      <c r="AB117" s="3">
        <v>1.34573E-2</v>
      </c>
      <c r="AC117" s="3">
        <v>2.4600799999999999E-2</v>
      </c>
    </row>
    <row r="118" spans="2:29" x14ac:dyDescent="0.35">
      <c r="B118" s="1" t="s">
        <v>3</v>
      </c>
      <c r="C118" s="1">
        <v>96</v>
      </c>
      <c r="D118" s="2">
        <v>3.9820000000000002</v>
      </c>
      <c r="E118" s="2">
        <v>9772600</v>
      </c>
      <c r="F118" s="2">
        <v>102.327</v>
      </c>
      <c r="G118" s="1">
        <v>4</v>
      </c>
      <c r="H118" s="3">
        <v>2.4456100000000001E-2</v>
      </c>
      <c r="I118" s="3"/>
      <c r="J118" s="3">
        <v>3.33648E-6</v>
      </c>
      <c r="K118" s="3">
        <v>1.09508E-2</v>
      </c>
      <c r="L118" s="3">
        <v>1.30799E-2</v>
      </c>
      <c r="M118" s="3">
        <v>1.06607E-2</v>
      </c>
      <c r="N118" s="3">
        <v>3.8295199999999999E-3</v>
      </c>
      <c r="O118" s="3">
        <v>8.4650400000000001E-3</v>
      </c>
      <c r="P118" s="3">
        <v>2.0935499999999999E-2</v>
      </c>
      <c r="Q118" s="3">
        <v>4.68046E-3</v>
      </c>
      <c r="R118" s="3">
        <v>9.9651400000000008E-3</v>
      </c>
      <c r="S118" s="3">
        <v>9.2208199999999994E-3</v>
      </c>
      <c r="T118" s="3">
        <v>5.4942699999999999E-3</v>
      </c>
      <c r="U118" s="3">
        <v>6.2124900000000002E-3</v>
      </c>
      <c r="V118" s="3">
        <v>1.4348700000000001E-2</v>
      </c>
      <c r="W118" s="3">
        <v>7.8718199999999999E-3</v>
      </c>
      <c r="X118" s="3">
        <v>1.1228E-2</v>
      </c>
      <c r="Y118" s="3">
        <v>1.2433100000000001E-2</v>
      </c>
      <c r="Z118" s="3">
        <v>8.6817500000000002E-3</v>
      </c>
      <c r="AA118" s="3">
        <v>5.2943199999999999E-3</v>
      </c>
      <c r="AB118" s="3">
        <v>1.30203E-2</v>
      </c>
      <c r="AC118" s="3">
        <v>2.4456100000000001E-2</v>
      </c>
    </row>
    <row r="119" spans="2:29" x14ac:dyDescent="0.35">
      <c r="B119" s="1" t="s">
        <v>4</v>
      </c>
      <c r="C119" s="1">
        <v>96</v>
      </c>
      <c r="D119" s="2">
        <v>9.49</v>
      </c>
      <c r="E119" s="2">
        <v>3109740</v>
      </c>
      <c r="F119" s="2">
        <v>321.57100000000003</v>
      </c>
      <c r="G119" s="1">
        <v>4</v>
      </c>
      <c r="H119" s="3">
        <v>2.4455999999999999E-2</v>
      </c>
      <c r="I119" s="3"/>
      <c r="J119" s="3">
        <v>3.33648E-6</v>
      </c>
      <c r="K119" s="3">
        <v>1.09508E-2</v>
      </c>
      <c r="L119" s="3">
        <v>1.308E-2</v>
      </c>
      <c r="M119" s="3">
        <v>1.06608E-2</v>
      </c>
      <c r="N119" s="3">
        <v>3.82943E-3</v>
      </c>
      <c r="O119" s="3">
        <v>8.4648399999999995E-3</v>
      </c>
      <c r="P119" s="3">
        <v>2.0935700000000002E-2</v>
      </c>
      <c r="Q119" s="3">
        <v>4.68002E-3</v>
      </c>
      <c r="R119" s="3">
        <v>9.9650099999999998E-3</v>
      </c>
      <c r="S119" s="3">
        <v>9.2200300000000006E-3</v>
      </c>
      <c r="T119" s="3">
        <v>5.4939899999999998E-3</v>
      </c>
      <c r="U119" s="3">
        <v>6.21238E-3</v>
      </c>
      <c r="V119" s="3">
        <v>1.43488E-2</v>
      </c>
      <c r="W119" s="3">
        <v>7.8719600000000008E-3</v>
      </c>
      <c r="X119" s="3">
        <v>1.12277E-2</v>
      </c>
      <c r="Y119" s="3">
        <v>1.24333E-2</v>
      </c>
      <c r="Z119" s="3">
        <v>8.6813299999999993E-3</v>
      </c>
      <c r="AA119" s="3">
        <v>5.2941300000000002E-3</v>
      </c>
      <c r="AB119" s="3">
        <v>1.30201E-2</v>
      </c>
      <c r="AC119" s="3">
        <v>2.4455999999999999E-2</v>
      </c>
    </row>
    <row r="120" spans="2:29" x14ac:dyDescent="0.35">
      <c r="B120" s="1" t="s">
        <v>5</v>
      </c>
      <c r="C120" s="1">
        <v>96</v>
      </c>
      <c r="D120" s="2">
        <v>1E-3</v>
      </c>
      <c r="E120" s="2">
        <v>1208850000</v>
      </c>
      <c r="F120" s="2">
        <v>0.82723599999999997</v>
      </c>
      <c r="G120" s="1">
        <v>4</v>
      </c>
      <c r="H120" s="3">
        <v>8.8895099999999998E-3</v>
      </c>
      <c r="I120" s="3"/>
      <c r="J120" s="3">
        <v>0</v>
      </c>
      <c r="K120" s="3">
        <v>3.0330299999999999E-3</v>
      </c>
      <c r="L120" s="3">
        <v>1.44596E-3</v>
      </c>
      <c r="M120" s="3">
        <v>2.0426099999999998E-3</v>
      </c>
      <c r="N120" s="3">
        <v>2.8905300000000001E-3</v>
      </c>
      <c r="O120" s="3">
        <v>5.1134500000000003E-3</v>
      </c>
      <c r="P120" s="3">
        <v>8.1565000000000006E-3</v>
      </c>
      <c r="Q120" s="3">
        <v>3.7387800000000001E-3</v>
      </c>
      <c r="R120" s="3">
        <v>6.0649199999999997E-3</v>
      </c>
      <c r="S120" s="3">
        <v>7.1364799999999997E-3</v>
      </c>
      <c r="T120" s="3">
        <v>7.7928499999999996E-3</v>
      </c>
      <c r="U120" s="3">
        <v>8.1176500000000006E-3</v>
      </c>
      <c r="V120" s="3">
        <v>8.1405399999999999E-3</v>
      </c>
      <c r="W120" s="3">
        <v>6.1510100000000002E-3</v>
      </c>
      <c r="X120" s="3">
        <v>4.44079E-3</v>
      </c>
      <c r="Y120" s="3">
        <v>5.7071600000000002E-3</v>
      </c>
      <c r="Z120" s="3">
        <v>6.0058899999999998E-3</v>
      </c>
      <c r="AA120" s="3">
        <v>7.06385E-3</v>
      </c>
      <c r="AB120" s="3">
        <v>8.1006399999999992E-3</v>
      </c>
      <c r="AC120" s="3">
        <v>8.8895099999999998E-3</v>
      </c>
    </row>
    <row r="121" spans="2:29" x14ac:dyDescent="0.35">
      <c r="B121" s="1" t="s">
        <v>6</v>
      </c>
      <c r="C121" s="1">
        <v>96</v>
      </c>
      <c r="D121" s="2">
        <v>15.711</v>
      </c>
      <c r="E121" s="2">
        <v>134895000</v>
      </c>
      <c r="F121" s="2">
        <v>7.4131499999999999</v>
      </c>
      <c r="G121" s="1">
        <v>4</v>
      </c>
      <c r="H121" s="3">
        <v>5.13961E-2</v>
      </c>
      <c r="I121" s="3"/>
      <c r="J121" s="3">
        <v>1.1900000000000001E-2</v>
      </c>
      <c r="K121" s="3">
        <v>3.0333399999999998E-3</v>
      </c>
      <c r="L121" s="3">
        <v>1.45583E-3</v>
      </c>
      <c r="M121" s="3">
        <v>2.0573499999999999E-3</v>
      </c>
      <c r="N121" s="3">
        <v>2.89704E-3</v>
      </c>
      <c r="O121" s="3">
        <v>5.12781E-3</v>
      </c>
      <c r="P121" s="3">
        <v>8.1587099999999996E-3</v>
      </c>
      <c r="Q121" s="3">
        <v>3.7654400000000001E-3</v>
      </c>
      <c r="R121" s="3">
        <v>6.0759100000000003E-3</v>
      </c>
      <c r="S121" s="3">
        <v>7.1250599999999999E-3</v>
      </c>
      <c r="T121" s="3">
        <v>7.8086900000000001E-3</v>
      </c>
      <c r="U121" s="3">
        <v>8.0953599999999994E-3</v>
      </c>
      <c r="V121" s="3">
        <v>8.1182400000000005E-3</v>
      </c>
      <c r="W121" s="3">
        <v>6.2092199999999997E-3</v>
      </c>
      <c r="X121" s="3">
        <v>6.6305299999999999E-3</v>
      </c>
      <c r="Y121" s="3">
        <v>7.4341399999999997E-3</v>
      </c>
      <c r="Z121" s="3">
        <v>1.1244799999999999E-2</v>
      </c>
      <c r="AA121" s="3">
        <v>1.9181799999999999E-2</v>
      </c>
      <c r="AB121" s="3">
        <v>2.6578399999999999E-2</v>
      </c>
      <c r="AC121" s="3">
        <v>5.13961E-2</v>
      </c>
    </row>
    <row r="122" spans="2:29" x14ac:dyDescent="0.35">
      <c r="B122" s="1" t="s">
        <v>7</v>
      </c>
      <c r="C122" s="1">
        <v>96</v>
      </c>
      <c r="D122" s="2">
        <v>70.840999999999994</v>
      </c>
      <c r="E122" s="2">
        <v>42498700</v>
      </c>
      <c r="F122" s="2">
        <v>23.530100000000001</v>
      </c>
      <c r="G122" s="1">
        <v>4</v>
      </c>
      <c r="H122" s="3">
        <v>5.1395200000000002E-2</v>
      </c>
      <c r="I122" s="3"/>
      <c r="J122" s="3">
        <v>1.18998E-2</v>
      </c>
      <c r="K122" s="3">
        <v>3.0334200000000002E-3</v>
      </c>
      <c r="L122" s="3">
        <v>1.4565100000000001E-3</v>
      </c>
      <c r="M122" s="3">
        <v>2.0565800000000001E-3</v>
      </c>
      <c r="N122" s="3">
        <v>2.8953400000000002E-3</v>
      </c>
      <c r="O122" s="3">
        <v>5.1280099999999997E-3</v>
      </c>
      <c r="P122" s="3">
        <v>8.1544500000000006E-3</v>
      </c>
      <c r="Q122" s="3">
        <v>3.7636200000000001E-3</v>
      </c>
      <c r="R122" s="3">
        <v>6.0855500000000003E-3</v>
      </c>
      <c r="S122" s="3">
        <v>7.1356800000000001E-3</v>
      </c>
      <c r="T122" s="3">
        <v>7.8153200000000006E-3</v>
      </c>
      <c r="U122" s="3">
        <v>8.0993000000000002E-3</v>
      </c>
      <c r="V122" s="3">
        <v>8.1233E-3</v>
      </c>
      <c r="W122" s="3">
        <v>6.2094699999999999E-3</v>
      </c>
      <c r="X122" s="3">
        <v>6.63154E-3</v>
      </c>
      <c r="Y122" s="3">
        <v>7.4347299999999996E-3</v>
      </c>
      <c r="Z122" s="3">
        <v>1.12455E-2</v>
      </c>
      <c r="AA122" s="3">
        <v>1.91798E-2</v>
      </c>
      <c r="AB122" s="3">
        <v>2.6574899999999999E-2</v>
      </c>
      <c r="AC122" s="3">
        <v>5.1395200000000002E-2</v>
      </c>
    </row>
    <row r="123" spans="2:29" x14ac:dyDescent="0.35">
      <c r="B123" s="1" t="s">
        <v>8</v>
      </c>
      <c r="C123" s="1">
        <v>96</v>
      </c>
      <c r="D123" s="2">
        <v>4.2999999999999997E-2</v>
      </c>
      <c r="E123" s="2">
        <v>3911190</v>
      </c>
      <c r="F123" s="2">
        <v>255.67699999999999</v>
      </c>
      <c r="G123" s="1">
        <v>4</v>
      </c>
      <c r="H123" s="3">
        <v>0.50042500000000001</v>
      </c>
      <c r="I123" s="3"/>
      <c r="J123" s="3">
        <v>1.5340200000000001E-7</v>
      </c>
      <c r="K123" s="3">
        <v>2.4225300000000002E-7</v>
      </c>
      <c r="L123" s="3">
        <v>2.82694E-7</v>
      </c>
      <c r="M123" s="3">
        <v>5.4846900000000001E-7</v>
      </c>
      <c r="N123" s="3">
        <v>7.8631300000000003E-7</v>
      </c>
      <c r="O123" s="3">
        <v>5.3201999999999997E-7</v>
      </c>
      <c r="P123" s="3">
        <v>1.06566E-6</v>
      </c>
      <c r="Q123" s="3">
        <v>3.7347699999999998E-6</v>
      </c>
      <c r="R123" s="3">
        <v>1.76925E-5</v>
      </c>
      <c r="S123" s="3">
        <v>7.5485800000000002E-5</v>
      </c>
      <c r="T123" s="3">
        <v>2.8957899999999999E-4</v>
      </c>
      <c r="U123" s="3">
        <v>9.9926300000000002E-4</v>
      </c>
      <c r="V123" s="3">
        <v>3.1066399999999999E-3</v>
      </c>
      <c r="W123" s="3">
        <v>8.7112999999999999E-3</v>
      </c>
      <c r="X123" s="3">
        <v>2.2047899999999999E-2</v>
      </c>
      <c r="Y123" s="3">
        <v>5.0396099999999999E-2</v>
      </c>
      <c r="Z123" s="3">
        <v>0.10408199999999999</v>
      </c>
      <c r="AA123" s="3">
        <v>0.19428999999999999</v>
      </c>
      <c r="AB123" s="3">
        <v>0.32789699999999999</v>
      </c>
      <c r="AC123" s="3">
        <v>0.50042500000000001</v>
      </c>
    </row>
    <row r="124" spans="2:29" x14ac:dyDescent="0.35">
      <c r="B124" s="1" t="s">
        <v>9</v>
      </c>
      <c r="C124" s="1">
        <v>96</v>
      </c>
      <c r="D124" s="2">
        <v>0.46500000000000002</v>
      </c>
      <c r="E124" s="2">
        <v>44531900</v>
      </c>
      <c r="F124" s="2">
        <v>22.4558</v>
      </c>
      <c r="G124" s="1">
        <v>4</v>
      </c>
      <c r="H124" s="3">
        <v>2.6698100000000001E-6</v>
      </c>
      <c r="I124" s="3"/>
      <c r="J124" s="3">
        <v>1.5340200000000001E-7</v>
      </c>
      <c r="K124" s="3">
        <v>2.4225300000000002E-7</v>
      </c>
      <c r="L124" s="3">
        <v>1.8846300000000001E-7</v>
      </c>
      <c r="M124" s="3">
        <v>4.8752800000000002E-7</v>
      </c>
      <c r="N124" s="3">
        <v>7.8631300000000003E-7</v>
      </c>
      <c r="O124" s="3">
        <v>5.9852299999999997E-7</v>
      </c>
      <c r="P124" s="3">
        <v>1.1544699999999999E-6</v>
      </c>
      <c r="Q124" s="3">
        <v>1.1039600000000001E-6</v>
      </c>
      <c r="R124" s="3">
        <v>1.7273500000000001E-6</v>
      </c>
      <c r="S124" s="3">
        <v>2.6698100000000001E-6</v>
      </c>
      <c r="T124" s="3">
        <v>2.6607900000000002E-6</v>
      </c>
      <c r="U124" s="3">
        <v>2.0214600000000002E-6</v>
      </c>
      <c r="V124" s="3">
        <v>1.59563E-6</v>
      </c>
      <c r="W124" s="3">
        <v>1.5524599999999999E-6</v>
      </c>
      <c r="X124" s="3">
        <v>1.4575100000000001E-6</v>
      </c>
      <c r="Y124" s="3">
        <v>1.57787E-6</v>
      </c>
      <c r="Z124" s="3">
        <v>1.80821E-6</v>
      </c>
      <c r="AA124" s="3">
        <v>2.0119600000000001E-6</v>
      </c>
      <c r="AB124" s="3">
        <v>2.3085E-6</v>
      </c>
      <c r="AC124" s="3">
        <v>2.5316099999999999E-6</v>
      </c>
    </row>
  </sheetData>
  <autoFilter ref="B6:AC124" xr:uid="{7C89C58C-9D19-4006-B09F-16C2F04CC63A}"/>
  <conditionalFormatting sqref="H7:H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BDCB-DB1A-45E9-9DE8-AD73CB823C5A}">
  <dimension ref="A3:U11"/>
  <sheetViews>
    <sheetView workbookViewId="0">
      <selection sqref="A1:XFD1048576"/>
    </sheetView>
  </sheetViews>
  <sheetFormatPr defaultRowHeight="14.5" x14ac:dyDescent="0.35"/>
  <cols>
    <col min="1" max="1" width="18.6328125" style="1" bestFit="1" customWidth="1"/>
    <col min="2" max="2" width="30" style="1" bestFit="1" customWidth="1"/>
    <col min="3" max="3" width="30.1796875" style="1" bestFit="1" customWidth="1"/>
    <col min="4" max="4" width="29.81640625" style="1" bestFit="1" customWidth="1"/>
    <col min="5" max="5" width="32.08984375" style="1" bestFit="1" customWidth="1"/>
    <col min="6" max="6" width="32.26953125" style="1" bestFit="1" customWidth="1"/>
    <col min="7" max="7" width="24.6328125" style="1" bestFit="1" customWidth="1"/>
    <col min="8" max="8" width="31.1796875" style="1" bestFit="1" customWidth="1"/>
    <col min="9" max="9" width="29.36328125" style="1" bestFit="1" customWidth="1"/>
    <col min="10" max="10" width="29.54296875" style="1" bestFit="1" customWidth="1"/>
    <col min="11" max="11" width="29.08984375" style="1" bestFit="1" customWidth="1"/>
    <col min="12" max="12" width="30" style="1" bestFit="1" customWidth="1"/>
    <col min="13" max="13" width="30.1796875" style="1" bestFit="1" customWidth="1"/>
    <col min="14" max="14" width="29.81640625" style="1" bestFit="1" customWidth="1"/>
    <col min="15" max="15" width="32.08984375" style="1" bestFit="1" customWidth="1"/>
    <col min="16" max="16" width="32.26953125" style="1" bestFit="1" customWidth="1"/>
    <col min="17" max="17" width="24.6328125" style="1" bestFit="1" customWidth="1"/>
    <col min="18" max="18" width="31.1796875" style="1" bestFit="1" customWidth="1"/>
    <col min="19" max="19" width="29.36328125" style="1" bestFit="1" customWidth="1"/>
    <col min="20" max="20" width="29.54296875" style="1" bestFit="1" customWidth="1"/>
    <col min="21" max="21" width="29.08984375" style="1" bestFit="1" customWidth="1"/>
    <col min="22" max="22" width="28.6328125" style="1" bestFit="1" customWidth="1"/>
    <col min="23" max="23" width="8.36328125" style="1" bestFit="1" customWidth="1"/>
    <col min="24" max="24" width="18.6328125" style="1" bestFit="1" customWidth="1"/>
    <col min="25" max="25" width="8.36328125" style="1" bestFit="1" customWidth="1"/>
    <col min="26" max="26" width="18.6328125" style="1" bestFit="1" customWidth="1"/>
    <col min="27" max="27" width="8.36328125" style="1" bestFit="1" customWidth="1"/>
    <col min="28" max="28" width="18.6328125" style="1" bestFit="1" customWidth="1"/>
    <col min="29" max="29" width="8.36328125" style="1" bestFit="1" customWidth="1"/>
    <col min="30" max="30" width="18.6328125" style="1" bestFit="1" customWidth="1"/>
    <col min="31" max="31" width="8.36328125" style="1" bestFit="1" customWidth="1"/>
    <col min="32" max="32" width="18.6328125" style="1" bestFit="1" customWidth="1"/>
    <col min="33" max="33" width="8.36328125" style="1" bestFit="1" customWidth="1"/>
    <col min="34" max="34" width="18.6328125" style="1" bestFit="1" customWidth="1"/>
    <col min="35" max="35" width="8.36328125" style="1" bestFit="1" customWidth="1"/>
    <col min="36" max="36" width="18.6328125" style="1" bestFit="1" customWidth="1"/>
    <col min="37" max="37" width="8.36328125" style="1" bestFit="1" customWidth="1"/>
    <col min="38" max="38" width="18.6328125" style="1" bestFit="1" customWidth="1"/>
    <col min="39" max="39" width="8.36328125" style="1" bestFit="1" customWidth="1"/>
    <col min="40" max="40" width="18.6328125" style="1" bestFit="1" customWidth="1"/>
    <col min="41" max="41" width="8.36328125" style="1" bestFit="1" customWidth="1"/>
    <col min="42" max="42" width="18.6328125" style="1" bestFit="1" customWidth="1"/>
    <col min="43" max="43" width="8.36328125" style="1" bestFit="1" customWidth="1"/>
    <col min="44" max="44" width="18.6328125" style="1" bestFit="1" customWidth="1"/>
    <col min="45" max="45" width="8.36328125" style="1" bestFit="1" customWidth="1"/>
    <col min="46" max="46" width="18.6328125" style="1" bestFit="1" customWidth="1"/>
    <col min="47" max="47" width="8.36328125" style="1" bestFit="1" customWidth="1"/>
    <col min="48" max="48" width="18.6328125" style="1" bestFit="1" customWidth="1"/>
    <col min="49" max="49" width="8.36328125" style="1" bestFit="1" customWidth="1"/>
    <col min="50" max="50" width="18.6328125" style="1" bestFit="1" customWidth="1"/>
    <col min="51" max="51" width="8.36328125" style="1" bestFit="1" customWidth="1"/>
    <col min="52" max="52" width="18.6328125" style="1" bestFit="1" customWidth="1"/>
    <col min="53" max="53" width="8.36328125" style="1" bestFit="1" customWidth="1"/>
    <col min="54" max="54" width="18.6328125" style="1" bestFit="1" customWidth="1"/>
    <col min="55" max="55" width="8.36328125" style="1" bestFit="1" customWidth="1"/>
    <col min="56" max="56" width="18.6328125" style="1" bestFit="1" customWidth="1"/>
    <col min="57" max="57" width="8.36328125" style="1" bestFit="1" customWidth="1"/>
    <col min="58" max="58" width="18.6328125" style="1" bestFit="1" customWidth="1"/>
    <col min="59" max="59" width="8.36328125" style="1" bestFit="1" customWidth="1"/>
    <col min="60" max="60" width="18.6328125" style="1" bestFit="1" customWidth="1"/>
    <col min="61" max="61" width="8.36328125" style="1" bestFit="1" customWidth="1"/>
    <col min="62" max="62" width="18.6328125" style="1" bestFit="1" customWidth="1"/>
    <col min="63" max="63" width="8.36328125" style="1" bestFit="1" customWidth="1"/>
    <col min="64" max="64" width="18.6328125" style="1" bestFit="1" customWidth="1"/>
    <col min="65" max="65" width="8.36328125" style="1" bestFit="1" customWidth="1"/>
    <col min="66" max="66" width="18.6328125" style="1" bestFit="1" customWidth="1"/>
    <col min="67" max="67" width="8.36328125" style="1" bestFit="1" customWidth="1"/>
    <col min="68" max="68" width="18.6328125" style="1" bestFit="1" customWidth="1"/>
    <col min="69" max="69" width="8.36328125" style="1" bestFit="1" customWidth="1"/>
    <col min="70" max="70" width="18.6328125" style="1" bestFit="1" customWidth="1"/>
    <col min="71" max="71" width="8.36328125" style="1" bestFit="1" customWidth="1"/>
    <col min="72" max="72" width="18.6328125" style="1" bestFit="1" customWidth="1"/>
    <col min="73" max="73" width="8.36328125" style="1" bestFit="1" customWidth="1"/>
    <col min="74" max="74" width="18.6328125" style="1" bestFit="1" customWidth="1"/>
    <col min="75" max="75" width="8.36328125" style="1" bestFit="1" customWidth="1"/>
    <col min="76" max="76" width="18.6328125" style="1" bestFit="1" customWidth="1"/>
    <col min="77" max="77" width="8.36328125" style="1" bestFit="1" customWidth="1"/>
    <col min="78" max="78" width="18.6328125" style="1" bestFit="1" customWidth="1"/>
    <col min="79" max="79" width="8.36328125" style="1" bestFit="1" customWidth="1"/>
    <col min="80" max="80" width="18.6328125" style="1" bestFit="1" customWidth="1"/>
    <col min="81" max="81" width="8.36328125" style="1" bestFit="1" customWidth="1"/>
    <col min="82" max="82" width="18.6328125" style="1" bestFit="1" customWidth="1"/>
    <col min="83" max="83" width="8.36328125" style="1" bestFit="1" customWidth="1"/>
    <col min="84" max="84" width="18.6328125" style="1" bestFit="1" customWidth="1"/>
    <col min="85" max="85" width="8.36328125" style="1" bestFit="1" customWidth="1"/>
    <col min="86" max="86" width="18.6328125" style="1" bestFit="1" customWidth="1"/>
    <col min="87" max="87" width="8.36328125" style="1" bestFit="1" customWidth="1"/>
    <col min="88" max="88" width="18.6328125" style="1" bestFit="1" customWidth="1"/>
    <col min="89" max="89" width="8.36328125" style="1" bestFit="1" customWidth="1"/>
    <col min="90" max="90" width="18.6328125" style="1" bestFit="1" customWidth="1"/>
    <col min="91" max="91" width="8.36328125" style="1" bestFit="1" customWidth="1"/>
    <col min="92" max="92" width="18.6328125" style="1" bestFit="1" customWidth="1"/>
    <col min="93" max="93" width="8.36328125" style="1" bestFit="1" customWidth="1"/>
    <col min="94" max="94" width="18.6328125" style="1" bestFit="1" customWidth="1"/>
    <col min="95" max="95" width="8.36328125" style="1" bestFit="1" customWidth="1"/>
    <col min="96" max="96" width="18.6328125" style="1" bestFit="1" customWidth="1"/>
    <col min="97" max="97" width="8.36328125" style="1" bestFit="1" customWidth="1"/>
    <col min="98" max="98" width="18.6328125" style="1" bestFit="1" customWidth="1"/>
    <col min="99" max="99" width="8.36328125" style="1" bestFit="1" customWidth="1"/>
    <col min="100" max="100" width="18.6328125" style="1" bestFit="1" customWidth="1"/>
    <col min="101" max="101" width="8.36328125" style="1" bestFit="1" customWidth="1"/>
    <col min="102" max="102" width="18.6328125" style="1" bestFit="1" customWidth="1"/>
    <col min="103" max="103" width="8.36328125" style="1" bestFit="1" customWidth="1"/>
    <col min="104" max="104" width="18.6328125" style="1" bestFit="1" customWidth="1"/>
    <col min="105" max="105" width="8.36328125" style="1" bestFit="1" customWidth="1"/>
    <col min="106" max="106" width="18.6328125" style="1" bestFit="1" customWidth="1"/>
    <col min="107" max="107" width="8.36328125" style="1" bestFit="1" customWidth="1"/>
    <col min="108" max="108" width="18.6328125" style="1" bestFit="1" customWidth="1"/>
    <col min="109" max="109" width="8.36328125" style="1" bestFit="1" customWidth="1"/>
    <col min="110" max="110" width="18.6328125" style="1" bestFit="1" customWidth="1"/>
    <col min="111" max="111" width="8.36328125" style="1" bestFit="1" customWidth="1"/>
    <col min="112" max="112" width="18.6328125" style="1" bestFit="1" customWidth="1"/>
    <col min="113" max="113" width="8.36328125" style="1" bestFit="1" customWidth="1"/>
    <col min="114" max="114" width="18.6328125" style="1" bestFit="1" customWidth="1"/>
    <col min="115" max="115" width="8.36328125" style="1" bestFit="1" customWidth="1"/>
    <col min="116" max="116" width="18.6328125" style="1" bestFit="1" customWidth="1"/>
    <col min="117" max="117" width="8.36328125" style="1" bestFit="1" customWidth="1"/>
    <col min="118" max="118" width="18.6328125" style="1" bestFit="1" customWidth="1"/>
    <col min="119" max="119" width="8.36328125" style="1" bestFit="1" customWidth="1"/>
    <col min="120" max="120" width="18.6328125" style="1" bestFit="1" customWidth="1"/>
    <col min="121" max="121" width="8.36328125" style="1" bestFit="1" customWidth="1"/>
    <col min="122" max="122" width="18.6328125" style="1" bestFit="1" customWidth="1"/>
    <col min="123" max="123" width="8.36328125" style="1" bestFit="1" customWidth="1"/>
    <col min="124" max="124" width="18.6328125" style="1" bestFit="1" customWidth="1"/>
    <col min="125" max="125" width="8.36328125" style="1" bestFit="1" customWidth="1"/>
    <col min="126" max="126" width="18.6328125" style="1" bestFit="1" customWidth="1"/>
    <col min="127" max="127" width="8.36328125" style="1" bestFit="1" customWidth="1"/>
    <col min="128" max="128" width="18.6328125" style="1" bestFit="1" customWidth="1"/>
    <col min="129" max="129" width="8.36328125" style="1" bestFit="1" customWidth="1"/>
    <col min="130" max="130" width="18.6328125" style="1" bestFit="1" customWidth="1"/>
    <col min="131" max="131" width="8.36328125" style="1" bestFit="1" customWidth="1"/>
    <col min="132" max="132" width="18.6328125" style="1" bestFit="1" customWidth="1"/>
    <col min="133" max="133" width="8.36328125" style="1" bestFit="1" customWidth="1"/>
    <col min="134" max="134" width="18.6328125" style="1" bestFit="1" customWidth="1"/>
    <col min="135" max="135" width="8.36328125" style="1" bestFit="1" customWidth="1"/>
    <col min="136" max="136" width="18.6328125" style="1" bestFit="1" customWidth="1"/>
    <col min="137" max="137" width="8.36328125" style="1" bestFit="1" customWidth="1"/>
    <col min="138" max="138" width="18.6328125" style="1" bestFit="1" customWidth="1"/>
    <col min="139" max="139" width="8.36328125" style="1" bestFit="1" customWidth="1"/>
    <col min="140" max="140" width="18.6328125" style="1" bestFit="1" customWidth="1"/>
    <col min="141" max="141" width="8.36328125" style="1" bestFit="1" customWidth="1"/>
    <col min="142" max="142" width="18.6328125" style="1" bestFit="1" customWidth="1"/>
    <col min="143" max="143" width="8.36328125" style="1" bestFit="1" customWidth="1"/>
    <col min="144" max="144" width="18.6328125" style="1" bestFit="1" customWidth="1"/>
    <col min="145" max="145" width="8.36328125" style="1" bestFit="1" customWidth="1"/>
    <col min="146" max="146" width="18.6328125" style="1" bestFit="1" customWidth="1"/>
    <col min="147" max="147" width="8.36328125" style="1" bestFit="1" customWidth="1"/>
    <col min="148" max="148" width="18.6328125" style="1" bestFit="1" customWidth="1"/>
    <col min="149" max="149" width="8.36328125" style="1" bestFit="1" customWidth="1"/>
    <col min="150" max="150" width="18.6328125" style="1" bestFit="1" customWidth="1"/>
    <col min="151" max="151" width="8.36328125" style="1" bestFit="1" customWidth="1"/>
    <col min="152" max="152" width="18.6328125" style="1" bestFit="1" customWidth="1"/>
    <col min="153" max="153" width="8.36328125" style="1" bestFit="1" customWidth="1"/>
    <col min="154" max="154" width="18.6328125" style="1" bestFit="1" customWidth="1"/>
    <col min="155" max="155" width="8.36328125" style="1" bestFit="1" customWidth="1"/>
    <col min="156" max="156" width="18.6328125" style="1" bestFit="1" customWidth="1"/>
    <col min="157" max="157" width="8.36328125" style="1" bestFit="1" customWidth="1"/>
    <col min="158" max="158" width="18.6328125" style="1" bestFit="1" customWidth="1"/>
    <col min="159" max="159" width="8.36328125" style="1" bestFit="1" customWidth="1"/>
    <col min="160" max="160" width="18.6328125" style="1" bestFit="1" customWidth="1"/>
    <col min="161" max="161" width="8.36328125" style="1" bestFit="1" customWidth="1"/>
    <col min="162" max="162" width="18.6328125" style="1" bestFit="1" customWidth="1"/>
    <col min="163" max="163" width="8.36328125" style="1" bestFit="1" customWidth="1"/>
    <col min="164" max="164" width="18.6328125" style="1" bestFit="1" customWidth="1"/>
    <col min="165" max="165" width="8.36328125" style="1" bestFit="1" customWidth="1"/>
    <col min="166" max="166" width="18.6328125" style="1" bestFit="1" customWidth="1"/>
    <col min="167" max="167" width="8.36328125" style="1" bestFit="1" customWidth="1"/>
    <col min="168" max="168" width="18.6328125" style="1" bestFit="1" customWidth="1"/>
    <col min="169" max="169" width="8.36328125" style="1" bestFit="1" customWidth="1"/>
    <col min="170" max="170" width="18.6328125" style="1" bestFit="1" customWidth="1"/>
    <col min="171" max="171" width="8.36328125" style="1" bestFit="1" customWidth="1"/>
    <col min="172" max="172" width="18.6328125" style="1" bestFit="1" customWidth="1"/>
    <col min="173" max="173" width="8.36328125" style="1" bestFit="1" customWidth="1"/>
    <col min="174" max="174" width="18.6328125" style="1" bestFit="1" customWidth="1"/>
    <col min="175" max="175" width="8.36328125" style="1" bestFit="1" customWidth="1"/>
    <col min="176" max="176" width="18.6328125" style="1" bestFit="1" customWidth="1"/>
    <col min="177" max="177" width="8.36328125" style="1" bestFit="1" customWidth="1"/>
    <col min="178" max="178" width="18.6328125" style="1" bestFit="1" customWidth="1"/>
    <col min="179" max="179" width="8.36328125" style="1" bestFit="1" customWidth="1"/>
    <col min="180" max="180" width="18.6328125" style="1" bestFit="1" customWidth="1"/>
    <col min="181" max="181" width="8.36328125" style="1" bestFit="1" customWidth="1"/>
    <col min="182" max="182" width="18.6328125" style="1" bestFit="1" customWidth="1"/>
    <col min="183" max="183" width="8.36328125" style="1" bestFit="1" customWidth="1"/>
    <col min="184" max="184" width="18.6328125" style="1" bestFit="1" customWidth="1"/>
    <col min="185" max="185" width="8.36328125" style="1" bestFit="1" customWidth="1"/>
    <col min="186" max="186" width="18.6328125" style="1" bestFit="1" customWidth="1"/>
    <col min="187" max="187" width="8.36328125" style="1" bestFit="1" customWidth="1"/>
    <col min="188" max="188" width="18.6328125" style="1" bestFit="1" customWidth="1"/>
    <col min="189" max="189" width="8.36328125" style="1" bestFit="1" customWidth="1"/>
    <col min="190" max="190" width="18.6328125" style="1" bestFit="1" customWidth="1"/>
    <col min="191" max="191" width="8.36328125" style="1" bestFit="1" customWidth="1"/>
    <col min="192" max="192" width="18.6328125" style="1" bestFit="1" customWidth="1"/>
    <col min="193" max="193" width="8.36328125" style="1" bestFit="1" customWidth="1"/>
    <col min="194" max="194" width="18.6328125" style="1" bestFit="1" customWidth="1"/>
    <col min="195" max="195" width="8.36328125" style="1" bestFit="1" customWidth="1"/>
    <col min="196" max="196" width="18.6328125" style="1" bestFit="1" customWidth="1"/>
    <col min="197" max="197" width="8.36328125" style="1" bestFit="1" customWidth="1"/>
    <col min="198" max="198" width="18.6328125" style="1" bestFit="1" customWidth="1"/>
    <col min="199" max="199" width="8.36328125" style="1" bestFit="1" customWidth="1"/>
    <col min="200" max="200" width="18.6328125" style="1" bestFit="1" customWidth="1"/>
    <col min="201" max="201" width="8.36328125" style="1" bestFit="1" customWidth="1"/>
    <col min="202" max="202" width="18.6328125" style="1" bestFit="1" customWidth="1"/>
    <col min="203" max="203" width="8.36328125" style="1" bestFit="1" customWidth="1"/>
    <col min="204" max="204" width="18.6328125" style="1" bestFit="1" customWidth="1"/>
    <col min="205" max="205" width="8.36328125" style="1" bestFit="1" customWidth="1"/>
    <col min="206" max="206" width="18.6328125" style="1" bestFit="1" customWidth="1"/>
    <col min="207" max="207" width="8.36328125" style="1" bestFit="1" customWidth="1"/>
    <col min="208" max="208" width="18.6328125" style="1" bestFit="1" customWidth="1"/>
    <col min="209" max="209" width="8.36328125" style="1" bestFit="1" customWidth="1"/>
    <col min="210" max="210" width="18.6328125" style="1" bestFit="1" customWidth="1"/>
    <col min="211" max="211" width="8.36328125" style="1" bestFit="1" customWidth="1"/>
    <col min="212" max="212" width="18.6328125" style="1" bestFit="1" customWidth="1"/>
    <col min="213" max="213" width="8.36328125" style="1" bestFit="1" customWidth="1"/>
    <col min="214" max="214" width="18.6328125" style="1" bestFit="1" customWidth="1"/>
    <col min="215" max="215" width="8.36328125" style="1" bestFit="1" customWidth="1"/>
    <col min="216" max="216" width="18.6328125" style="1" bestFit="1" customWidth="1"/>
    <col min="217" max="217" width="8.36328125" style="1" bestFit="1" customWidth="1"/>
    <col min="218" max="218" width="18.6328125" style="1" bestFit="1" customWidth="1"/>
    <col min="219" max="219" width="8.36328125" style="1" bestFit="1" customWidth="1"/>
    <col min="220" max="220" width="18.6328125" style="1" bestFit="1" customWidth="1"/>
    <col min="221" max="221" width="8.36328125" style="1" bestFit="1" customWidth="1"/>
    <col min="222" max="222" width="18.6328125" style="1" bestFit="1" customWidth="1"/>
    <col min="223" max="223" width="8.36328125" style="1" bestFit="1" customWidth="1"/>
    <col min="224" max="224" width="18.6328125" style="1" bestFit="1" customWidth="1"/>
    <col min="225" max="225" width="8.36328125" style="1" bestFit="1" customWidth="1"/>
    <col min="226" max="226" width="18.6328125" style="1" bestFit="1" customWidth="1"/>
    <col min="227" max="227" width="8.36328125" style="1" bestFit="1" customWidth="1"/>
    <col min="228" max="228" width="18.6328125" style="1" bestFit="1" customWidth="1"/>
    <col min="229" max="229" width="8.36328125" style="1" bestFit="1" customWidth="1"/>
    <col min="230" max="230" width="18.6328125" style="1" bestFit="1" customWidth="1"/>
    <col min="231" max="231" width="8.36328125" style="1" bestFit="1" customWidth="1"/>
    <col min="232" max="232" width="18.6328125" style="1" bestFit="1" customWidth="1"/>
    <col min="233" max="233" width="8.36328125" style="1" bestFit="1" customWidth="1"/>
    <col min="234" max="234" width="18.6328125" style="1" bestFit="1" customWidth="1"/>
    <col min="235" max="235" width="8.36328125" style="1" bestFit="1" customWidth="1"/>
    <col min="236" max="236" width="18.6328125" style="1" bestFit="1" customWidth="1"/>
    <col min="237" max="237" width="8.36328125" style="1" bestFit="1" customWidth="1"/>
    <col min="238" max="238" width="23.453125" style="1" bestFit="1" customWidth="1"/>
    <col min="239" max="239" width="13.1796875" style="1" bestFit="1" customWidth="1"/>
    <col min="240" max="16384" width="8.7265625" style="1"/>
  </cols>
  <sheetData>
    <row r="3" spans="1:21" x14ac:dyDescent="0.35">
      <c r="A3" s="14" t="s">
        <v>20</v>
      </c>
      <c r="B3" s="14" t="s">
        <v>19</v>
      </c>
      <c r="L3"/>
      <c r="M3"/>
      <c r="N3"/>
      <c r="O3"/>
      <c r="P3"/>
      <c r="Q3"/>
      <c r="R3"/>
      <c r="S3"/>
      <c r="T3"/>
      <c r="U3"/>
    </row>
    <row r="4" spans="1:21" x14ac:dyDescent="0.35">
      <c r="B4" s="1">
        <v>8</v>
      </c>
      <c r="L4"/>
      <c r="M4"/>
      <c r="N4"/>
      <c r="O4"/>
      <c r="P4"/>
      <c r="Q4"/>
      <c r="R4"/>
      <c r="S4"/>
      <c r="T4"/>
      <c r="U4"/>
    </row>
    <row r="5" spans="1:21" x14ac:dyDescent="0.35">
      <c r="A5" s="14" t="s">
        <v>17</v>
      </c>
      <c r="B5" s="1" t="s">
        <v>6</v>
      </c>
      <c r="C5" s="1" t="s">
        <v>7</v>
      </c>
      <c r="D5" s="1" t="s">
        <v>5</v>
      </c>
      <c r="E5" s="1" t="s">
        <v>0</v>
      </c>
      <c r="F5" s="1" t="s">
        <v>1</v>
      </c>
      <c r="G5" s="1" t="s">
        <v>8</v>
      </c>
      <c r="H5" s="1" t="s">
        <v>9</v>
      </c>
      <c r="I5" s="1" t="s">
        <v>3</v>
      </c>
      <c r="J5" s="1" t="s">
        <v>4</v>
      </c>
      <c r="K5" s="1" t="s">
        <v>2</v>
      </c>
      <c r="L5"/>
      <c r="M5"/>
      <c r="N5"/>
      <c r="O5"/>
      <c r="P5"/>
      <c r="Q5"/>
      <c r="R5"/>
      <c r="S5"/>
      <c r="T5"/>
      <c r="U5"/>
    </row>
    <row r="6" spans="1:21" x14ac:dyDescent="0.35">
      <c r="A6" s="1">
        <v>8</v>
      </c>
      <c r="B6" s="3">
        <v>0.28766799999999998</v>
      </c>
      <c r="C6" s="3">
        <v>0.28766799999999998</v>
      </c>
      <c r="D6" s="3">
        <v>0.28766799999999998</v>
      </c>
      <c r="E6" s="3">
        <v>0.70729200000000003</v>
      </c>
      <c r="F6" s="3">
        <v>0.70729200000000003</v>
      </c>
      <c r="G6" s="3">
        <v>0.19217899999999999</v>
      </c>
      <c r="H6" s="3">
        <v>0.20633799999999999</v>
      </c>
      <c r="I6" s="3">
        <v>0.64288599999999996</v>
      </c>
      <c r="J6" s="3">
        <v>0.64288599999999996</v>
      </c>
      <c r="K6" s="3">
        <v>0.64237999999999995</v>
      </c>
      <c r="L6"/>
      <c r="M6"/>
      <c r="N6"/>
      <c r="O6"/>
      <c r="P6"/>
      <c r="Q6"/>
      <c r="R6"/>
      <c r="S6"/>
      <c r="T6"/>
      <c r="U6"/>
    </row>
    <row r="7" spans="1:21" x14ac:dyDescent="0.35">
      <c r="A7" s="1">
        <v>16</v>
      </c>
      <c r="B7" s="3">
        <v>1.8016399999999998E-2</v>
      </c>
      <c r="C7" s="3">
        <v>1.8016399999999998E-2</v>
      </c>
      <c r="D7" s="3">
        <v>1.8016399999999998E-2</v>
      </c>
      <c r="E7" s="3">
        <v>7.0649600000000007E-2</v>
      </c>
      <c r="F7" s="3">
        <v>7.0649600000000007E-2</v>
      </c>
      <c r="G7" s="3">
        <v>0.14561499999999999</v>
      </c>
      <c r="H7" s="3">
        <v>1.02013E-3</v>
      </c>
      <c r="I7" s="3">
        <v>0.25553700000000001</v>
      </c>
      <c r="J7" s="3">
        <v>0.25553700000000001</v>
      </c>
      <c r="K7" s="3">
        <v>0.25544099999999997</v>
      </c>
      <c r="L7"/>
      <c r="M7"/>
      <c r="N7"/>
      <c r="O7"/>
      <c r="P7"/>
      <c r="Q7"/>
      <c r="R7"/>
      <c r="S7"/>
      <c r="T7"/>
      <c r="U7"/>
    </row>
    <row r="8" spans="1:21" x14ac:dyDescent="0.35">
      <c r="A8" s="1">
        <v>32</v>
      </c>
      <c r="B8" s="3">
        <v>8.3495399999999995E-4</v>
      </c>
      <c r="C8" s="3">
        <v>8.3495399999999995E-4</v>
      </c>
      <c r="D8" s="3">
        <v>8.3495300000000004E-4</v>
      </c>
      <c r="E8" s="3">
        <v>5.8112799999999997E-5</v>
      </c>
      <c r="F8" s="3">
        <v>5.8112799999999997E-5</v>
      </c>
      <c r="G8" s="3">
        <v>0.33493200000000001</v>
      </c>
      <c r="H8" s="3">
        <v>2.3079000000000001E-11</v>
      </c>
      <c r="I8" s="3">
        <v>0.11132400000000001</v>
      </c>
      <c r="J8" s="3">
        <v>0.11132400000000001</v>
      </c>
      <c r="K8" s="3">
        <v>0.111884</v>
      </c>
      <c r="L8"/>
      <c r="M8"/>
      <c r="N8"/>
      <c r="O8"/>
      <c r="P8"/>
      <c r="Q8"/>
      <c r="R8"/>
      <c r="S8"/>
      <c r="T8"/>
      <c r="U8"/>
    </row>
    <row r="9" spans="1:21" x14ac:dyDescent="0.35">
      <c r="A9" s="1">
        <v>48</v>
      </c>
      <c r="B9" s="3">
        <v>7.0955699999999996E-5</v>
      </c>
      <c r="C9" s="3">
        <v>7.0955699999999996E-5</v>
      </c>
      <c r="D9" s="3">
        <v>7.0955200000000001E-5</v>
      </c>
      <c r="E9" s="3">
        <v>1.79482E-9</v>
      </c>
      <c r="F9" s="3">
        <v>1.7948099999999999E-9</v>
      </c>
      <c r="G9" s="3">
        <v>0.41517700000000002</v>
      </c>
      <c r="H9" s="3">
        <v>2.3405900000000001E-11</v>
      </c>
      <c r="I9" s="3">
        <v>5.5342200000000001E-2</v>
      </c>
      <c r="J9" s="3">
        <v>5.5342200000000001E-2</v>
      </c>
      <c r="K9" s="3">
        <v>5.6354899999999999E-2</v>
      </c>
      <c r="L9"/>
      <c r="M9"/>
      <c r="N9"/>
      <c r="O9"/>
      <c r="P9"/>
      <c r="Q9"/>
      <c r="R9"/>
      <c r="S9"/>
      <c r="T9"/>
      <c r="U9"/>
    </row>
    <row r="10" spans="1:21" x14ac:dyDescent="0.35">
      <c r="A10" s="1">
        <v>64</v>
      </c>
      <c r="B10" s="3">
        <v>2.0960900000000001E-5</v>
      </c>
      <c r="C10" s="3">
        <v>2.0960900000000001E-5</v>
      </c>
      <c r="D10" s="3">
        <v>2.09602E-5</v>
      </c>
      <c r="E10" s="3">
        <v>2.1071500000000001E-11</v>
      </c>
      <c r="F10" s="3">
        <v>2.1071500000000001E-11</v>
      </c>
      <c r="G10" s="3">
        <v>0.45735799999999999</v>
      </c>
      <c r="H10" s="3">
        <v>2.1072899999999998E-11</v>
      </c>
      <c r="I10" s="3">
        <v>3.0899200000000002E-2</v>
      </c>
      <c r="J10" s="3">
        <v>3.0899200000000002E-2</v>
      </c>
      <c r="K10" s="3">
        <v>3.1800200000000001E-2</v>
      </c>
      <c r="L10"/>
      <c r="M10"/>
      <c r="N10"/>
      <c r="O10"/>
      <c r="P10"/>
      <c r="Q10"/>
      <c r="R10"/>
      <c r="S10"/>
      <c r="T10"/>
      <c r="U10"/>
    </row>
    <row r="11" spans="1:21" x14ac:dyDescent="0.35">
      <c r="A11" s="1">
        <v>96</v>
      </c>
      <c r="B11" s="3">
        <v>3.5362900000000001E-6</v>
      </c>
      <c r="C11" s="3">
        <v>3.5362900000000001E-6</v>
      </c>
      <c r="D11" s="3">
        <v>3.5359299999999999E-6</v>
      </c>
      <c r="E11" s="3"/>
      <c r="F11" s="3"/>
      <c r="G11" s="3">
        <v>0.50041999999999998</v>
      </c>
      <c r="H11" s="3">
        <v>2.0208099999999999E-11</v>
      </c>
      <c r="I11" s="3">
        <v>2.44551E-2</v>
      </c>
      <c r="J11" s="3">
        <v>2.44551E-2</v>
      </c>
      <c r="K11" s="3">
        <v>2.4602800000000001E-2</v>
      </c>
      <c r="L11"/>
      <c r="M11"/>
      <c r="N11"/>
      <c r="O11"/>
      <c r="P11"/>
      <c r="Q11"/>
      <c r="R11"/>
      <c r="S11"/>
      <c r="T11"/>
      <c r="U11"/>
    </row>
  </sheetData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7394-E9E7-4563-913D-A6F6132D4984}">
  <dimension ref="A3:V50"/>
  <sheetViews>
    <sheetView workbookViewId="0">
      <selection activeCell="A27" sqref="A27"/>
    </sheetView>
  </sheetViews>
  <sheetFormatPr defaultRowHeight="14.5" x14ac:dyDescent="0.35"/>
  <cols>
    <col min="1" max="1" width="35.81640625" bestFit="1" customWidth="1"/>
    <col min="2" max="2" width="15.26953125" bestFit="1" customWidth="1"/>
    <col min="3" max="3" width="8.453125" bestFit="1" customWidth="1"/>
    <col min="4" max="6" width="7.453125" bestFit="1" customWidth="1"/>
    <col min="7" max="7" width="6" bestFit="1" customWidth="1"/>
    <col min="8" max="8" width="18.6328125" bestFit="1" customWidth="1"/>
    <col min="9" max="9" width="13.7265625" bestFit="1" customWidth="1"/>
    <col min="10" max="10" width="18.6328125" bestFit="1" customWidth="1"/>
    <col min="11" max="11" width="13.7265625" bestFit="1" customWidth="1"/>
    <col min="12" max="12" width="18.6328125" bestFit="1" customWidth="1"/>
    <col min="13" max="13" width="13.7265625" bestFit="1" customWidth="1"/>
    <col min="14" max="14" width="29.81640625" bestFit="1" customWidth="1"/>
    <col min="15" max="15" width="29.36328125" bestFit="1" customWidth="1"/>
    <col min="16" max="16" width="31.7265625" bestFit="1" customWidth="1"/>
    <col min="17" max="17" width="31.90625" bestFit="1" customWidth="1"/>
    <col min="18" max="18" width="24.6328125" bestFit="1" customWidth="1"/>
    <col min="19" max="19" width="31.08984375" bestFit="1" customWidth="1"/>
    <col min="20" max="20" width="28.90625" bestFit="1" customWidth="1"/>
    <col min="21" max="21" width="29.08984375" bestFit="1" customWidth="1"/>
    <col min="22" max="22" width="28.6328125" bestFit="1" customWidth="1"/>
    <col min="23" max="23" width="8.36328125" bestFit="1" customWidth="1"/>
    <col min="24" max="24" width="18.6328125" bestFit="1" customWidth="1"/>
    <col min="25" max="25" width="8.36328125" bestFit="1" customWidth="1"/>
    <col min="26" max="26" width="18.6328125" bestFit="1" customWidth="1"/>
    <col min="27" max="27" width="8.36328125" bestFit="1" customWidth="1"/>
    <col min="28" max="28" width="18.6328125" bestFit="1" customWidth="1"/>
    <col min="29" max="29" width="8.36328125" bestFit="1" customWidth="1"/>
    <col min="30" max="30" width="18.6328125" bestFit="1" customWidth="1"/>
    <col min="31" max="31" width="8.36328125" bestFit="1" customWidth="1"/>
    <col min="32" max="32" width="18.6328125" bestFit="1" customWidth="1"/>
    <col min="33" max="33" width="8.36328125" bestFit="1" customWidth="1"/>
    <col min="34" max="34" width="18.6328125" bestFit="1" customWidth="1"/>
    <col min="35" max="35" width="8.36328125" bestFit="1" customWidth="1"/>
    <col min="36" max="36" width="18.6328125" bestFit="1" customWidth="1"/>
    <col min="37" max="37" width="8.36328125" bestFit="1" customWidth="1"/>
    <col min="38" max="38" width="18.6328125" bestFit="1" customWidth="1"/>
    <col min="39" max="39" width="8.36328125" bestFit="1" customWidth="1"/>
    <col min="40" max="40" width="18.6328125" bestFit="1" customWidth="1"/>
    <col min="41" max="41" width="8.36328125" bestFit="1" customWidth="1"/>
    <col min="42" max="42" width="18.6328125" bestFit="1" customWidth="1"/>
    <col min="43" max="43" width="8.36328125" bestFit="1" customWidth="1"/>
    <col min="44" max="44" width="18.6328125" bestFit="1" customWidth="1"/>
    <col min="45" max="45" width="8.36328125" bestFit="1" customWidth="1"/>
    <col min="46" max="46" width="18.6328125" bestFit="1" customWidth="1"/>
    <col min="47" max="47" width="8.36328125" bestFit="1" customWidth="1"/>
    <col min="48" max="48" width="18.6328125" bestFit="1" customWidth="1"/>
    <col min="49" max="49" width="8.36328125" bestFit="1" customWidth="1"/>
    <col min="50" max="50" width="18.6328125" bestFit="1" customWidth="1"/>
    <col min="51" max="51" width="8.36328125" bestFit="1" customWidth="1"/>
    <col min="52" max="52" width="18.6328125" bestFit="1" customWidth="1"/>
    <col min="53" max="53" width="8.36328125" bestFit="1" customWidth="1"/>
    <col min="54" max="54" width="18.6328125" bestFit="1" customWidth="1"/>
    <col min="55" max="55" width="8.36328125" bestFit="1" customWidth="1"/>
    <col min="56" max="56" width="18.6328125" bestFit="1" customWidth="1"/>
    <col min="57" max="57" width="8.36328125" bestFit="1" customWidth="1"/>
    <col min="58" max="58" width="18.6328125" bestFit="1" customWidth="1"/>
    <col min="59" max="59" width="8.36328125" bestFit="1" customWidth="1"/>
    <col min="60" max="60" width="18.6328125" bestFit="1" customWidth="1"/>
    <col min="61" max="61" width="8.36328125" bestFit="1" customWidth="1"/>
    <col min="62" max="62" width="18.6328125" bestFit="1" customWidth="1"/>
    <col min="63" max="63" width="8.36328125" bestFit="1" customWidth="1"/>
    <col min="64" max="64" width="18.6328125" bestFit="1" customWidth="1"/>
    <col min="65" max="65" width="8.36328125" bestFit="1" customWidth="1"/>
    <col min="66" max="66" width="18.6328125" bestFit="1" customWidth="1"/>
    <col min="67" max="67" width="8.36328125" bestFit="1" customWidth="1"/>
    <col min="68" max="68" width="18.6328125" bestFit="1" customWidth="1"/>
    <col min="69" max="69" width="8.36328125" bestFit="1" customWidth="1"/>
    <col min="70" max="70" width="18.6328125" bestFit="1" customWidth="1"/>
    <col min="71" max="71" width="8.36328125" bestFit="1" customWidth="1"/>
    <col min="72" max="72" width="18.6328125" bestFit="1" customWidth="1"/>
    <col min="73" max="73" width="8.36328125" bestFit="1" customWidth="1"/>
    <col min="74" max="74" width="18.6328125" bestFit="1" customWidth="1"/>
    <col min="75" max="75" width="8.36328125" bestFit="1" customWidth="1"/>
    <col min="76" max="76" width="18.6328125" bestFit="1" customWidth="1"/>
    <col min="77" max="77" width="8.36328125" bestFit="1" customWidth="1"/>
    <col min="78" max="78" width="18.6328125" bestFit="1" customWidth="1"/>
    <col min="79" max="79" width="8.36328125" bestFit="1" customWidth="1"/>
    <col min="80" max="80" width="18.6328125" bestFit="1" customWidth="1"/>
    <col min="81" max="81" width="8.36328125" bestFit="1" customWidth="1"/>
    <col min="82" max="82" width="18.6328125" bestFit="1" customWidth="1"/>
    <col min="83" max="83" width="8.36328125" bestFit="1" customWidth="1"/>
    <col min="84" max="84" width="18.6328125" bestFit="1" customWidth="1"/>
    <col min="85" max="85" width="8.36328125" bestFit="1" customWidth="1"/>
    <col min="86" max="86" width="18.6328125" bestFit="1" customWidth="1"/>
    <col min="87" max="87" width="8.36328125" bestFit="1" customWidth="1"/>
    <col min="88" max="88" width="18.6328125" bestFit="1" customWidth="1"/>
    <col min="89" max="89" width="8.36328125" bestFit="1" customWidth="1"/>
    <col min="90" max="90" width="18.6328125" bestFit="1" customWidth="1"/>
    <col min="91" max="91" width="8.36328125" bestFit="1" customWidth="1"/>
    <col min="92" max="92" width="18.6328125" bestFit="1" customWidth="1"/>
    <col min="93" max="93" width="8.36328125" bestFit="1" customWidth="1"/>
    <col min="94" max="94" width="18.6328125" bestFit="1" customWidth="1"/>
    <col min="95" max="95" width="8.36328125" bestFit="1" customWidth="1"/>
    <col min="96" max="96" width="18.6328125" bestFit="1" customWidth="1"/>
    <col min="97" max="97" width="8.36328125" bestFit="1" customWidth="1"/>
    <col min="98" max="98" width="18.6328125" bestFit="1" customWidth="1"/>
    <col min="99" max="99" width="8.36328125" bestFit="1" customWidth="1"/>
    <col min="100" max="100" width="18.6328125" bestFit="1" customWidth="1"/>
    <col min="101" max="101" width="8.36328125" bestFit="1" customWidth="1"/>
    <col min="102" max="102" width="18.6328125" bestFit="1" customWidth="1"/>
    <col min="103" max="103" width="8.36328125" bestFit="1" customWidth="1"/>
    <col min="104" max="104" width="18.6328125" bestFit="1" customWidth="1"/>
    <col min="105" max="105" width="8.36328125" bestFit="1" customWidth="1"/>
    <col min="106" max="106" width="18.6328125" bestFit="1" customWidth="1"/>
    <col min="107" max="107" width="8.36328125" bestFit="1" customWidth="1"/>
    <col min="108" max="108" width="18.6328125" bestFit="1" customWidth="1"/>
    <col min="109" max="109" width="8.36328125" bestFit="1" customWidth="1"/>
    <col min="110" max="110" width="18.6328125" bestFit="1" customWidth="1"/>
    <col min="111" max="111" width="8.36328125" bestFit="1" customWidth="1"/>
    <col min="112" max="112" width="18.6328125" bestFit="1" customWidth="1"/>
    <col min="113" max="113" width="8.36328125" bestFit="1" customWidth="1"/>
    <col min="114" max="114" width="18.6328125" bestFit="1" customWidth="1"/>
    <col min="115" max="115" width="8.36328125" bestFit="1" customWidth="1"/>
    <col min="116" max="116" width="18.6328125" bestFit="1" customWidth="1"/>
    <col min="117" max="117" width="8.36328125" bestFit="1" customWidth="1"/>
    <col min="118" max="118" width="18.6328125" bestFit="1" customWidth="1"/>
    <col min="119" max="119" width="8.36328125" bestFit="1" customWidth="1"/>
    <col min="120" max="120" width="18.6328125" bestFit="1" customWidth="1"/>
    <col min="121" max="121" width="8.36328125" bestFit="1" customWidth="1"/>
    <col min="122" max="122" width="18.6328125" bestFit="1" customWidth="1"/>
    <col min="123" max="123" width="8.36328125" bestFit="1" customWidth="1"/>
    <col min="124" max="124" width="18.6328125" bestFit="1" customWidth="1"/>
    <col min="125" max="125" width="8.36328125" bestFit="1" customWidth="1"/>
    <col min="126" max="126" width="18.6328125" bestFit="1" customWidth="1"/>
    <col min="127" max="127" width="8.36328125" bestFit="1" customWidth="1"/>
    <col min="128" max="128" width="18.6328125" bestFit="1" customWidth="1"/>
    <col min="129" max="129" width="8.36328125" bestFit="1" customWidth="1"/>
    <col min="130" max="130" width="18.6328125" bestFit="1" customWidth="1"/>
    <col min="131" max="131" width="8.36328125" bestFit="1" customWidth="1"/>
    <col min="132" max="132" width="18.6328125" bestFit="1" customWidth="1"/>
    <col min="133" max="133" width="8.36328125" bestFit="1" customWidth="1"/>
    <col min="134" max="134" width="18.6328125" bestFit="1" customWidth="1"/>
    <col min="135" max="135" width="8.36328125" bestFit="1" customWidth="1"/>
    <col min="136" max="136" width="18.6328125" bestFit="1" customWidth="1"/>
    <col min="137" max="137" width="8.36328125" bestFit="1" customWidth="1"/>
    <col min="138" max="138" width="18.6328125" bestFit="1" customWidth="1"/>
    <col min="139" max="139" width="8.36328125" bestFit="1" customWidth="1"/>
    <col min="140" max="140" width="18.6328125" bestFit="1" customWidth="1"/>
    <col min="141" max="141" width="8.36328125" bestFit="1" customWidth="1"/>
    <col min="142" max="142" width="18.6328125" bestFit="1" customWidth="1"/>
    <col min="143" max="143" width="8.36328125" bestFit="1" customWidth="1"/>
    <col min="144" max="144" width="18.6328125" bestFit="1" customWidth="1"/>
    <col min="145" max="145" width="8.36328125" bestFit="1" customWidth="1"/>
    <col min="146" max="146" width="18.6328125" bestFit="1" customWidth="1"/>
    <col min="147" max="147" width="8.36328125" bestFit="1" customWidth="1"/>
    <col min="148" max="148" width="18.6328125" bestFit="1" customWidth="1"/>
    <col min="149" max="149" width="8.36328125" bestFit="1" customWidth="1"/>
    <col min="150" max="150" width="18.6328125" bestFit="1" customWidth="1"/>
    <col min="151" max="151" width="8.36328125" bestFit="1" customWidth="1"/>
    <col min="152" max="152" width="18.6328125" bestFit="1" customWidth="1"/>
    <col min="153" max="153" width="8.36328125" bestFit="1" customWidth="1"/>
    <col min="154" max="154" width="18.6328125" bestFit="1" customWidth="1"/>
    <col min="155" max="155" width="8.36328125" bestFit="1" customWidth="1"/>
    <col min="156" max="156" width="18.6328125" bestFit="1" customWidth="1"/>
    <col min="157" max="157" width="8.36328125" bestFit="1" customWidth="1"/>
    <col min="158" max="158" width="18.6328125" bestFit="1" customWidth="1"/>
    <col min="159" max="159" width="8.36328125" bestFit="1" customWidth="1"/>
    <col min="160" max="160" width="18.6328125" bestFit="1" customWidth="1"/>
    <col min="161" max="161" width="8.36328125" bestFit="1" customWidth="1"/>
    <col min="162" max="162" width="18.6328125" bestFit="1" customWidth="1"/>
    <col min="163" max="163" width="8.36328125" bestFit="1" customWidth="1"/>
    <col min="164" max="164" width="18.6328125" bestFit="1" customWidth="1"/>
    <col min="165" max="165" width="8.36328125" bestFit="1" customWidth="1"/>
    <col min="166" max="166" width="18.6328125" bestFit="1" customWidth="1"/>
    <col min="167" max="167" width="8.36328125" bestFit="1" customWidth="1"/>
    <col min="168" max="168" width="18.6328125" bestFit="1" customWidth="1"/>
    <col min="169" max="169" width="8.36328125" bestFit="1" customWidth="1"/>
    <col min="170" max="170" width="18.6328125" bestFit="1" customWidth="1"/>
    <col min="171" max="171" width="8.36328125" bestFit="1" customWidth="1"/>
    <col min="172" max="172" width="18.6328125" bestFit="1" customWidth="1"/>
    <col min="173" max="173" width="8.36328125" bestFit="1" customWidth="1"/>
    <col min="174" max="174" width="18.6328125" bestFit="1" customWidth="1"/>
    <col min="175" max="175" width="8.36328125" bestFit="1" customWidth="1"/>
    <col min="176" max="176" width="18.6328125" bestFit="1" customWidth="1"/>
    <col min="177" max="177" width="8.36328125" bestFit="1" customWidth="1"/>
    <col min="178" max="178" width="18.6328125" bestFit="1" customWidth="1"/>
    <col min="179" max="179" width="8.36328125" bestFit="1" customWidth="1"/>
    <col min="180" max="180" width="18.6328125" bestFit="1" customWidth="1"/>
    <col min="181" max="181" width="8.36328125" bestFit="1" customWidth="1"/>
    <col min="182" max="182" width="18.6328125" bestFit="1" customWidth="1"/>
    <col min="183" max="183" width="8.36328125" bestFit="1" customWidth="1"/>
    <col min="184" max="184" width="18.6328125" bestFit="1" customWidth="1"/>
    <col min="185" max="185" width="8.36328125" bestFit="1" customWidth="1"/>
    <col min="186" max="186" width="18.6328125" bestFit="1" customWidth="1"/>
    <col min="187" max="187" width="8.36328125" bestFit="1" customWidth="1"/>
    <col min="188" max="188" width="18.6328125" bestFit="1" customWidth="1"/>
    <col min="189" max="189" width="8.36328125" bestFit="1" customWidth="1"/>
    <col min="190" max="190" width="18.6328125" bestFit="1" customWidth="1"/>
    <col min="191" max="191" width="8.36328125" bestFit="1" customWidth="1"/>
    <col min="192" max="192" width="18.6328125" bestFit="1" customWidth="1"/>
    <col min="193" max="193" width="8.36328125" bestFit="1" customWidth="1"/>
    <col min="194" max="194" width="18.6328125" bestFit="1" customWidth="1"/>
    <col min="195" max="195" width="8.36328125" bestFit="1" customWidth="1"/>
    <col min="196" max="196" width="18.6328125" bestFit="1" customWidth="1"/>
    <col min="197" max="197" width="8.36328125" bestFit="1" customWidth="1"/>
    <col min="198" max="198" width="18.6328125" bestFit="1" customWidth="1"/>
    <col min="199" max="199" width="8.36328125" bestFit="1" customWidth="1"/>
    <col min="200" max="200" width="18.6328125" bestFit="1" customWidth="1"/>
    <col min="201" max="201" width="8.36328125" bestFit="1" customWidth="1"/>
    <col min="202" max="202" width="18.6328125" bestFit="1" customWidth="1"/>
    <col min="203" max="203" width="8.36328125" bestFit="1" customWidth="1"/>
    <col min="204" max="204" width="18.6328125" bestFit="1" customWidth="1"/>
    <col min="205" max="205" width="8.36328125" bestFit="1" customWidth="1"/>
    <col min="206" max="206" width="18.6328125" bestFit="1" customWidth="1"/>
    <col min="207" max="207" width="8.36328125" bestFit="1" customWidth="1"/>
    <col min="208" max="208" width="18.6328125" bestFit="1" customWidth="1"/>
    <col min="209" max="209" width="8.36328125" bestFit="1" customWidth="1"/>
    <col min="210" max="210" width="18.6328125" bestFit="1" customWidth="1"/>
    <col min="211" max="211" width="8.36328125" bestFit="1" customWidth="1"/>
    <col min="212" max="212" width="18.6328125" bestFit="1" customWidth="1"/>
    <col min="213" max="213" width="8.36328125" bestFit="1" customWidth="1"/>
    <col min="214" max="214" width="18.6328125" bestFit="1" customWidth="1"/>
    <col min="215" max="215" width="8.36328125" bestFit="1" customWidth="1"/>
    <col min="216" max="216" width="18.6328125" bestFit="1" customWidth="1"/>
    <col min="217" max="217" width="8.36328125" bestFit="1" customWidth="1"/>
    <col min="218" max="218" width="18.6328125" bestFit="1" customWidth="1"/>
    <col min="219" max="219" width="8.36328125" bestFit="1" customWidth="1"/>
    <col min="220" max="220" width="18.6328125" bestFit="1" customWidth="1"/>
    <col min="221" max="221" width="8.36328125" bestFit="1" customWidth="1"/>
    <col min="222" max="222" width="18.6328125" bestFit="1" customWidth="1"/>
    <col min="223" max="223" width="8.36328125" bestFit="1" customWidth="1"/>
    <col min="224" max="224" width="18.6328125" bestFit="1" customWidth="1"/>
    <col min="225" max="225" width="8.36328125" bestFit="1" customWidth="1"/>
    <col min="226" max="226" width="18.6328125" bestFit="1" customWidth="1"/>
    <col min="227" max="227" width="8.36328125" bestFit="1" customWidth="1"/>
    <col min="228" max="228" width="18.6328125" bestFit="1" customWidth="1"/>
    <col min="229" max="229" width="8.36328125" bestFit="1" customWidth="1"/>
    <col min="230" max="230" width="18.6328125" bestFit="1" customWidth="1"/>
    <col min="231" max="231" width="8.36328125" bestFit="1" customWidth="1"/>
    <col min="232" max="232" width="18.6328125" bestFit="1" customWidth="1"/>
    <col min="233" max="233" width="8.36328125" bestFit="1" customWidth="1"/>
    <col min="234" max="234" width="18.6328125" bestFit="1" customWidth="1"/>
    <col min="235" max="235" width="8.36328125" bestFit="1" customWidth="1"/>
    <col min="236" max="236" width="18.6328125" bestFit="1" customWidth="1"/>
    <col min="237" max="237" width="8.36328125" bestFit="1" customWidth="1"/>
    <col min="238" max="238" width="23.453125" bestFit="1" customWidth="1"/>
    <col min="239" max="239" width="13.1796875" bestFit="1" customWidth="1"/>
  </cols>
  <sheetData>
    <row r="3" spans="1:14" x14ac:dyDescent="0.35">
      <c r="A3" s="4" t="s">
        <v>22</v>
      </c>
      <c r="B3" s="4" t="s">
        <v>19</v>
      </c>
    </row>
    <row r="4" spans="1:14" x14ac:dyDescent="0.35">
      <c r="A4" s="4" t="s">
        <v>17</v>
      </c>
      <c r="B4">
        <v>8</v>
      </c>
      <c r="C4">
        <v>16</v>
      </c>
      <c r="D4">
        <v>32</v>
      </c>
      <c r="E4">
        <v>48</v>
      </c>
      <c r="F4">
        <v>64</v>
      </c>
      <c r="G4">
        <v>96</v>
      </c>
    </row>
    <row r="5" spans="1:14" x14ac:dyDescent="0.35">
      <c r="A5" s="5">
        <v>4</v>
      </c>
      <c r="B5" s="7"/>
      <c r="C5" s="7"/>
      <c r="D5" s="7"/>
      <c r="E5" s="7"/>
      <c r="F5" s="7"/>
      <c r="G5" s="7"/>
      <c r="I5" t="s">
        <v>23</v>
      </c>
    </row>
    <row r="6" spans="1:14" x14ac:dyDescent="0.35">
      <c r="A6" s="6" t="s">
        <v>6</v>
      </c>
      <c r="B6" s="2">
        <v>6014.28</v>
      </c>
      <c r="C6" s="2">
        <v>1039.1099999999999</v>
      </c>
      <c r="D6" s="2">
        <v>192.977</v>
      </c>
      <c r="E6" s="2">
        <v>54.96</v>
      </c>
      <c r="F6" s="2">
        <v>24.794699999999999</v>
      </c>
      <c r="G6" s="2">
        <v>7.4131499999999999</v>
      </c>
    </row>
    <row r="7" spans="1:14" x14ac:dyDescent="0.35">
      <c r="A7" s="6" t="s">
        <v>7</v>
      </c>
      <c r="B7" s="2">
        <v>4277.09</v>
      </c>
      <c r="C7" s="2">
        <v>1122.73</v>
      </c>
      <c r="D7" s="2">
        <v>277.464</v>
      </c>
      <c r="E7" s="2">
        <v>119.102</v>
      </c>
      <c r="F7" s="2">
        <v>60.714199999999998</v>
      </c>
      <c r="G7" s="2">
        <v>23.530100000000001</v>
      </c>
      <c r="I7" s="9">
        <f>B7/B6</f>
        <v>0.7111557825708148</v>
      </c>
      <c r="J7" s="9">
        <f t="shared" ref="J7" si="0">C7/C6</f>
        <v>1.0804727122248849</v>
      </c>
      <c r="K7" s="9">
        <f t="shared" ref="K7" si="1">D7/D6</f>
        <v>1.4378086507718537</v>
      </c>
      <c r="L7" s="9">
        <f t="shared" ref="L7" si="2">E7/E6</f>
        <v>2.1670669577874819</v>
      </c>
      <c r="M7" s="9">
        <f t="shared" ref="M7" si="3">F7/F6</f>
        <v>2.4486765316781409</v>
      </c>
      <c r="N7" s="9">
        <f t="shared" ref="N7" si="4">G7/G6</f>
        <v>3.1741027768222687</v>
      </c>
    </row>
    <row r="8" spans="1:14" x14ac:dyDescent="0.35">
      <c r="A8" s="6" t="s">
        <v>5</v>
      </c>
      <c r="B8" s="2">
        <v>142.62799999999999</v>
      </c>
      <c r="C8" s="2">
        <v>31.550699999999999</v>
      </c>
      <c r="D8" s="2">
        <v>8.1623800000000006</v>
      </c>
      <c r="E8" s="2">
        <v>3.3816299999999999</v>
      </c>
      <c r="F8" s="2">
        <v>1.91039</v>
      </c>
      <c r="G8" s="2">
        <v>0.82723599999999997</v>
      </c>
      <c r="I8" s="9"/>
      <c r="J8" s="9"/>
      <c r="K8" s="9"/>
      <c r="L8" s="9"/>
      <c r="M8" s="9"/>
      <c r="N8" s="9"/>
    </row>
    <row r="9" spans="1:14" x14ac:dyDescent="0.35">
      <c r="A9" s="6" t="s">
        <v>0</v>
      </c>
      <c r="B9" s="2">
        <v>27810.2</v>
      </c>
      <c r="C9" s="2">
        <v>3071.99</v>
      </c>
      <c r="D9" s="2">
        <v>118.714</v>
      </c>
      <c r="E9" s="2">
        <v>28.209900000000001</v>
      </c>
      <c r="F9" s="2">
        <v>8.3762799999999995</v>
      </c>
      <c r="G9" s="2">
        <v>1.63876</v>
      </c>
      <c r="I9" s="9"/>
      <c r="J9" s="9"/>
      <c r="K9" s="9"/>
      <c r="L9" s="9"/>
      <c r="M9" s="9"/>
      <c r="N9" s="9"/>
    </row>
    <row r="10" spans="1:14" x14ac:dyDescent="0.35">
      <c r="A10" s="6" t="s">
        <v>1</v>
      </c>
      <c r="B10" s="2">
        <v>1434.36</v>
      </c>
      <c r="C10" s="2">
        <v>1175.1600000000001</v>
      </c>
      <c r="D10" s="2">
        <v>419.47500000000002</v>
      </c>
      <c r="E10" s="2">
        <v>154.88200000000001</v>
      </c>
      <c r="F10" s="2">
        <v>86.847499999999997</v>
      </c>
      <c r="G10" s="2">
        <v>19.122699999999998</v>
      </c>
      <c r="I10" s="9">
        <f>B10/B9</f>
        <v>5.1576759606187655E-2</v>
      </c>
      <c r="J10" s="9">
        <f t="shared" ref="J10" si="5">C10/C9</f>
        <v>0.38254030774839765</v>
      </c>
      <c r="K10" s="9">
        <f t="shared" ref="K10" si="6">D10/D9</f>
        <v>3.5334922587057975</v>
      </c>
      <c r="L10" s="9">
        <f t="shared" ref="L10" si="7">E10/E9</f>
        <v>5.4903420430416272</v>
      </c>
      <c r="M10" s="9">
        <f t="shared" ref="M10" si="8">F10/F9</f>
        <v>10.368266103807418</v>
      </c>
      <c r="N10" s="9">
        <f t="shared" ref="N10" si="9">G10/G9</f>
        <v>11.669005833679122</v>
      </c>
    </row>
    <row r="11" spans="1:14" x14ac:dyDescent="0.35">
      <c r="A11" s="6" t="s">
        <v>8</v>
      </c>
      <c r="B11" s="2">
        <v>106474</v>
      </c>
      <c r="C11" s="2">
        <v>12005.7</v>
      </c>
      <c r="D11" s="2">
        <v>3297.86</v>
      </c>
      <c r="E11" s="2">
        <v>975.77700000000004</v>
      </c>
      <c r="F11" s="2">
        <v>743.21299999999997</v>
      </c>
      <c r="G11" s="2">
        <v>255.67699999999999</v>
      </c>
      <c r="I11" s="9"/>
      <c r="J11" s="9"/>
      <c r="K11" s="9"/>
      <c r="L11" s="9"/>
      <c r="M11" s="9"/>
      <c r="N11" s="9"/>
    </row>
    <row r="12" spans="1:14" x14ac:dyDescent="0.35">
      <c r="A12" s="6" t="s">
        <v>9</v>
      </c>
      <c r="B12" s="2">
        <v>3434.69</v>
      </c>
      <c r="C12" s="2">
        <v>989.50699999999995</v>
      </c>
      <c r="D12" s="2">
        <v>261.87799999999999</v>
      </c>
      <c r="E12" s="2">
        <v>117.75</v>
      </c>
      <c r="F12" s="2">
        <v>54.808900000000001</v>
      </c>
      <c r="G12" s="2">
        <v>22.4558</v>
      </c>
      <c r="I12" s="9"/>
      <c r="J12" s="9"/>
      <c r="K12" s="9"/>
      <c r="L12" s="9"/>
      <c r="M12" s="9"/>
      <c r="N12" s="9"/>
    </row>
    <row r="13" spans="1:14" x14ac:dyDescent="0.35">
      <c r="A13" s="6" t="s">
        <v>3</v>
      </c>
      <c r="B13" s="2">
        <v>38043.1</v>
      </c>
      <c r="C13" s="2">
        <v>32701.1</v>
      </c>
      <c r="D13" s="2">
        <v>4839.1499999999996</v>
      </c>
      <c r="E13" s="2">
        <v>1458.79</v>
      </c>
      <c r="F13" s="2">
        <v>467.30399999999997</v>
      </c>
      <c r="G13" s="2">
        <v>102.327</v>
      </c>
      <c r="I13" s="9"/>
      <c r="J13" s="9"/>
      <c r="K13" s="9"/>
      <c r="L13" s="9"/>
      <c r="M13" s="9"/>
      <c r="N13" s="9"/>
    </row>
    <row r="14" spans="1:14" x14ac:dyDescent="0.35">
      <c r="A14" s="6" t="s">
        <v>4</v>
      </c>
      <c r="B14" s="2">
        <v>11654.3</v>
      </c>
      <c r="C14" s="2">
        <v>8994.59</v>
      </c>
      <c r="D14" s="2">
        <v>4750.9799999999996</v>
      </c>
      <c r="E14" s="2">
        <v>2358.3200000000002</v>
      </c>
      <c r="F14" s="2">
        <v>1190.1199999999999</v>
      </c>
      <c r="G14" s="2">
        <v>321.57100000000003</v>
      </c>
      <c r="I14" s="9">
        <f>B14/B13</f>
        <v>0.30634464594105104</v>
      </c>
      <c r="J14" s="9">
        <f t="shared" ref="J14" si="10">C14/C13</f>
        <v>0.2750546617697876</v>
      </c>
      <c r="K14" s="9">
        <f t="shared" ref="K14" si="11">D14/D13</f>
        <v>0.98177985803291901</v>
      </c>
      <c r="L14" s="9">
        <f t="shared" ref="L14" si="12">E14/E13</f>
        <v>1.6166274789380242</v>
      </c>
      <c r="M14" s="9">
        <f t="shared" ref="M14" si="13">F14/F13</f>
        <v>2.5467789704346635</v>
      </c>
      <c r="N14" s="9">
        <f t="shared" ref="N14" si="14">G14/G13</f>
        <v>3.1425821142025079</v>
      </c>
    </row>
    <row r="15" spans="1:14" x14ac:dyDescent="0.35">
      <c r="A15" s="6" t="s">
        <v>2</v>
      </c>
      <c r="B15" s="2">
        <v>124.184</v>
      </c>
      <c r="C15" s="2">
        <v>29.2971</v>
      </c>
      <c r="D15" s="2">
        <v>8.1395400000000002</v>
      </c>
      <c r="E15" s="2">
        <v>3.8909199999999999</v>
      </c>
      <c r="F15" s="2">
        <v>2.3065899999999999</v>
      </c>
      <c r="G15" s="2">
        <v>0.94619600000000004</v>
      </c>
      <c r="I15" s="9"/>
      <c r="J15" s="9"/>
      <c r="K15" s="9"/>
      <c r="L15" s="9"/>
      <c r="M15" s="9"/>
      <c r="N15" s="9"/>
    </row>
    <row r="16" spans="1:14" x14ac:dyDescent="0.35">
      <c r="A16" s="5">
        <v>8</v>
      </c>
      <c r="B16" s="2"/>
      <c r="C16" s="2"/>
      <c r="D16" s="2"/>
      <c r="E16" s="2"/>
      <c r="F16" s="2"/>
      <c r="G16" s="2"/>
      <c r="I16" s="9"/>
      <c r="J16" s="9"/>
      <c r="K16" s="9"/>
      <c r="L16" s="9"/>
      <c r="M16" s="9"/>
      <c r="N16" s="9"/>
    </row>
    <row r="17" spans="1:14" x14ac:dyDescent="0.35">
      <c r="A17" s="6" t="s">
        <v>6</v>
      </c>
      <c r="B17" s="2">
        <v>3848.8</v>
      </c>
      <c r="C17" s="2">
        <v>861.19100000000003</v>
      </c>
      <c r="D17" s="2">
        <v>129.63399999999999</v>
      </c>
      <c r="E17" s="2">
        <v>41.016800000000003</v>
      </c>
      <c r="F17" s="2">
        <v>18.360700000000001</v>
      </c>
      <c r="G17" s="2">
        <v>5.9838100000000001</v>
      </c>
      <c r="I17" s="9"/>
      <c r="J17" s="9"/>
      <c r="K17" s="9"/>
      <c r="L17" s="9"/>
      <c r="M17" s="9"/>
      <c r="N17" s="9"/>
    </row>
    <row r="18" spans="1:14" x14ac:dyDescent="0.35">
      <c r="A18" s="6" t="s">
        <v>7</v>
      </c>
      <c r="B18" s="2">
        <v>3256.89</v>
      </c>
      <c r="C18" s="2">
        <v>759.85500000000002</v>
      </c>
      <c r="D18" s="2">
        <v>199.75700000000001</v>
      </c>
      <c r="E18" s="2">
        <v>85.047600000000003</v>
      </c>
      <c r="F18" s="2">
        <v>42.264299999999999</v>
      </c>
      <c r="G18" s="2">
        <v>15.9414</v>
      </c>
      <c r="I18" s="9">
        <f>B18/B17</f>
        <v>0.84620920806485134</v>
      </c>
      <c r="J18" s="9">
        <f t="shared" ref="J18:N18" si="15">C18/C17</f>
        <v>0.8823304005731597</v>
      </c>
      <c r="K18" s="9">
        <f t="shared" si="15"/>
        <v>1.5409306200533812</v>
      </c>
      <c r="L18" s="9">
        <f t="shared" si="15"/>
        <v>2.0734820853894012</v>
      </c>
      <c r="M18" s="9">
        <f t="shared" si="15"/>
        <v>2.3018893615167175</v>
      </c>
      <c r="N18" s="9">
        <f t="shared" si="15"/>
        <v>2.6640885990698235</v>
      </c>
    </row>
    <row r="19" spans="1:14" x14ac:dyDescent="0.35">
      <c r="A19" s="6" t="s">
        <v>5</v>
      </c>
      <c r="B19" s="2">
        <v>60.640799999999999</v>
      </c>
      <c r="C19" s="2">
        <v>12.6912</v>
      </c>
      <c r="D19" s="2">
        <v>4.5852000000000004</v>
      </c>
      <c r="E19" s="2">
        <v>2.1736300000000002</v>
      </c>
      <c r="F19" s="2">
        <v>1.3688400000000001</v>
      </c>
      <c r="G19" s="2">
        <v>0.73277300000000001</v>
      </c>
      <c r="I19" s="9"/>
      <c r="J19" s="9"/>
      <c r="K19" s="9"/>
      <c r="L19" s="9"/>
      <c r="M19" s="9"/>
      <c r="N19" s="9"/>
    </row>
    <row r="20" spans="1:14" x14ac:dyDescent="0.35">
      <c r="A20" s="6" t="s">
        <v>0</v>
      </c>
      <c r="B20" s="2">
        <v>16700.599999999999</v>
      </c>
      <c r="C20" s="2">
        <v>1686.41</v>
      </c>
      <c r="D20" s="2">
        <v>60.738</v>
      </c>
      <c r="E20" s="2">
        <v>13.7026</v>
      </c>
      <c r="F20" s="2">
        <v>4.2401900000000001</v>
      </c>
      <c r="G20" s="2"/>
      <c r="I20" s="9"/>
      <c r="J20" s="9"/>
      <c r="K20" s="9"/>
      <c r="L20" s="9"/>
      <c r="M20" s="9"/>
      <c r="N20" s="9"/>
    </row>
    <row r="21" spans="1:14" x14ac:dyDescent="0.35">
      <c r="A21" s="6" t="s">
        <v>1</v>
      </c>
      <c r="B21" s="2">
        <v>1375.84</v>
      </c>
      <c r="C21" s="2">
        <v>1059.01</v>
      </c>
      <c r="D21" s="2">
        <v>368.15</v>
      </c>
      <c r="E21" s="2">
        <v>115.729</v>
      </c>
      <c r="F21" s="2">
        <v>62.433399999999999</v>
      </c>
      <c r="G21" s="2"/>
      <c r="I21" s="9">
        <f>B21/B20</f>
        <v>8.23826688861478E-2</v>
      </c>
      <c r="J21" s="9">
        <f t="shared" ref="J21:N21" si="16">C21/C20</f>
        <v>0.62796710171310655</v>
      </c>
      <c r="K21" s="9">
        <f t="shared" si="16"/>
        <v>6.0612795943231585</v>
      </c>
      <c r="L21" s="9">
        <f t="shared" si="16"/>
        <v>8.4457694160232357</v>
      </c>
      <c r="M21" s="9">
        <f t="shared" si="16"/>
        <v>14.724198679776141</v>
      </c>
      <c r="N21" s="9"/>
    </row>
    <row r="22" spans="1:14" x14ac:dyDescent="0.35">
      <c r="A22" s="6" t="s">
        <v>8</v>
      </c>
      <c r="B22" s="2">
        <v>74704.899999999994</v>
      </c>
      <c r="C22" s="2">
        <v>12086.6</v>
      </c>
      <c r="D22" s="2">
        <v>2994.41</v>
      </c>
      <c r="E22" s="2">
        <v>949.62199999999996</v>
      </c>
      <c r="F22" s="2">
        <v>610.10400000000004</v>
      </c>
      <c r="G22" s="2">
        <v>219.88200000000001</v>
      </c>
      <c r="I22" s="9"/>
      <c r="J22" s="9"/>
      <c r="K22" s="9"/>
      <c r="L22" s="9"/>
      <c r="M22" s="9"/>
      <c r="N22" s="9"/>
    </row>
    <row r="23" spans="1:14" x14ac:dyDescent="0.35">
      <c r="A23" s="6" t="s">
        <v>9</v>
      </c>
      <c r="B23" s="2">
        <v>3350.32</v>
      </c>
      <c r="C23" s="2">
        <v>970.36400000000003</v>
      </c>
      <c r="D23" s="2">
        <v>216.33199999999999</v>
      </c>
      <c r="E23" s="2">
        <v>93.200599999999994</v>
      </c>
      <c r="F23" s="2">
        <v>42.519199999999998</v>
      </c>
      <c r="G23" s="2">
        <v>16.752300000000002</v>
      </c>
      <c r="I23" s="9"/>
      <c r="J23" s="9"/>
      <c r="K23" s="9"/>
      <c r="L23" s="9"/>
      <c r="M23" s="9"/>
      <c r="N23" s="9"/>
    </row>
    <row r="24" spans="1:14" x14ac:dyDescent="0.35">
      <c r="A24" s="6" t="s">
        <v>3</v>
      </c>
      <c r="B24" s="2">
        <v>41870.800000000003</v>
      </c>
      <c r="C24" s="2">
        <v>18080.599999999999</v>
      </c>
      <c r="D24" s="2">
        <v>4073.8</v>
      </c>
      <c r="E24" s="2">
        <v>1113.17</v>
      </c>
      <c r="F24" s="2">
        <v>258.16300000000001</v>
      </c>
      <c r="G24" s="2">
        <v>65.101100000000002</v>
      </c>
      <c r="I24" s="9"/>
      <c r="J24" s="9"/>
      <c r="K24" s="9"/>
      <c r="L24" s="9"/>
      <c r="M24" s="9"/>
      <c r="N24" s="9"/>
    </row>
    <row r="25" spans="1:14" x14ac:dyDescent="0.35">
      <c r="A25" s="6" t="s">
        <v>4</v>
      </c>
      <c r="B25" s="2">
        <v>5917.65</v>
      </c>
      <c r="C25" s="2">
        <v>7359.76</v>
      </c>
      <c r="D25" s="2">
        <v>3224.49</v>
      </c>
      <c r="E25" s="2">
        <v>1408.55</v>
      </c>
      <c r="F25" s="2">
        <v>577.06899999999996</v>
      </c>
      <c r="G25" s="2">
        <v>209.87299999999999</v>
      </c>
      <c r="I25" s="9">
        <f>B25/B24</f>
        <v>0.1413311902328114</v>
      </c>
      <c r="J25" s="9">
        <f t="shared" ref="J25:N25" si="17">C25/C24</f>
        <v>0.40705286328993512</v>
      </c>
      <c r="K25" s="9">
        <f t="shared" si="17"/>
        <v>0.79151897491285772</v>
      </c>
      <c r="L25" s="9">
        <f t="shared" si="17"/>
        <v>1.2653503058831983</v>
      </c>
      <c r="M25" s="9">
        <f t="shared" si="17"/>
        <v>2.2352893327084047</v>
      </c>
      <c r="N25" s="9">
        <f t="shared" si="17"/>
        <v>3.2238011339286121</v>
      </c>
    </row>
    <row r="26" spans="1:14" x14ac:dyDescent="0.35">
      <c r="A26" s="6" t="s">
        <v>2</v>
      </c>
      <c r="B26" s="2">
        <v>53.7684</v>
      </c>
      <c r="C26" s="2">
        <v>14.045299999999999</v>
      </c>
      <c r="D26" s="2">
        <v>3.5913400000000002</v>
      </c>
      <c r="E26" s="2">
        <v>1.7534700000000001</v>
      </c>
      <c r="F26" s="2">
        <v>1.0879399999999999</v>
      </c>
      <c r="G26" s="2">
        <v>0.46817599999999998</v>
      </c>
    </row>
    <row r="30" spans="1:14" x14ac:dyDescent="0.35">
      <c r="A30" t="s">
        <v>24</v>
      </c>
    </row>
    <row r="32" spans="1:14" x14ac:dyDescent="0.35">
      <c r="A32" s="6" t="str">
        <f>A17</f>
        <v xml:space="preserve">bicubic interp, CPU Sparse Matrix  </v>
      </c>
      <c r="B32" s="10">
        <f>B6/B17</f>
        <v>1.5626377052587819</v>
      </c>
      <c r="C32" s="10">
        <f t="shared" ref="C32:G32" si="18">C6/C17</f>
        <v>1.2065964460845502</v>
      </c>
      <c r="D32" s="10">
        <f t="shared" si="18"/>
        <v>1.4886295262045453</v>
      </c>
      <c r="E32" s="10">
        <f t="shared" si="18"/>
        <v>1.3399387568020908</v>
      </c>
      <c r="F32" s="10">
        <f t="shared" si="18"/>
        <v>1.3504223695175019</v>
      </c>
      <c r="G32" s="10">
        <f t="shared" si="18"/>
        <v>1.2388678784921312</v>
      </c>
    </row>
    <row r="33" spans="1:22" x14ac:dyDescent="0.35">
      <c r="A33" s="6" t="str">
        <f t="shared" ref="A33:G33" si="19">A18</f>
        <v xml:space="preserve">bicubic interp, GPU Sparse Matrix  </v>
      </c>
      <c r="B33" s="10">
        <f t="shared" ref="B33:G33" si="20">B7/B18</f>
        <v>1.313243615842107</v>
      </c>
      <c r="C33" s="10">
        <f t="shared" si="20"/>
        <v>1.4775582183442895</v>
      </c>
      <c r="D33" s="10">
        <f t="shared" si="20"/>
        <v>1.3890076442878097</v>
      </c>
      <c r="E33" s="10">
        <f t="shared" si="20"/>
        <v>1.4004157671703845</v>
      </c>
      <c r="F33" s="10">
        <f t="shared" si="20"/>
        <v>1.4365362729301088</v>
      </c>
      <c r="G33" s="10">
        <f t="shared" si="20"/>
        <v>1.4760372363782355</v>
      </c>
    </row>
    <row r="34" spans="1:22" x14ac:dyDescent="0.35">
      <c r="A34" s="6" t="str">
        <f t="shared" ref="A34:G34" si="21">A19</f>
        <v>bicubic interp, trapezoid rule, CPU</v>
      </c>
      <c r="B34" s="10">
        <f t="shared" ref="B34:G34" si="22">B8/B19</f>
        <v>2.3520138256751228</v>
      </c>
      <c r="C34" s="10">
        <f t="shared" si="22"/>
        <v>2.4860296898638423</v>
      </c>
      <c r="D34" s="10">
        <f t="shared" si="22"/>
        <v>1.7801578993282736</v>
      </c>
      <c r="E34" s="10">
        <f t="shared" si="22"/>
        <v>1.555752358957136</v>
      </c>
      <c r="F34" s="10">
        <f t="shared" si="22"/>
        <v>1.3956269542094035</v>
      </c>
      <c r="G34" s="10">
        <f t="shared" si="22"/>
        <v>1.1289116820625213</v>
      </c>
    </row>
    <row r="35" spans="1:22" x14ac:dyDescent="0.35">
      <c r="A35" s="6" t="str">
        <f t="shared" ref="A35:G35" si="23">A20</f>
        <v xml:space="preserve">chebyshev interp, CPU Dense Matrix </v>
      </c>
      <c r="B35" s="10">
        <f t="shared" ref="B35:G35" si="24">B9/B20</f>
        <v>1.6652216088044742</v>
      </c>
      <c r="C35" s="10">
        <f t="shared" si="24"/>
        <v>1.821615146969005</v>
      </c>
      <c r="D35" s="10">
        <f t="shared" si="24"/>
        <v>1.9545259969047384</v>
      </c>
      <c r="E35" s="10">
        <f t="shared" si="24"/>
        <v>2.0587260811816734</v>
      </c>
      <c r="F35" s="10">
        <f t="shared" si="24"/>
        <v>1.9754492133607218</v>
      </c>
      <c r="G35" s="10"/>
    </row>
    <row r="36" spans="1:22" x14ac:dyDescent="0.35">
      <c r="A36" s="6" t="str">
        <f t="shared" ref="A36:G36" si="25">A21</f>
        <v xml:space="preserve">chebyshev interp, GPU Dense Matrix </v>
      </c>
      <c r="B36" s="10">
        <f t="shared" ref="B36:G36" si="26">B10/B21</f>
        <v>1.0425340155832072</v>
      </c>
      <c r="C36" s="10">
        <f t="shared" si="26"/>
        <v>1.1096779067242049</v>
      </c>
      <c r="D36" s="10">
        <f t="shared" si="26"/>
        <v>1.1394132826293633</v>
      </c>
      <c r="E36" s="10">
        <f t="shared" si="26"/>
        <v>1.3383162387992638</v>
      </c>
      <c r="F36" s="10">
        <f t="shared" si="26"/>
        <v>1.3910422946691994</v>
      </c>
      <c r="G36" s="10"/>
    </row>
    <row r="37" spans="1:22" x14ac:dyDescent="0.35">
      <c r="A37" s="6" t="str">
        <f t="shared" ref="A37:G37" si="27">A22</f>
        <v xml:space="preserve">DCT+Bessel+IDCT                    </v>
      </c>
      <c r="B37" s="10">
        <f t="shared" ref="B37:G37" si="28">B11/B22</f>
        <v>1.4252612613094993</v>
      </c>
      <c r="C37" s="10">
        <f t="shared" si="28"/>
        <v>0.99330663710224554</v>
      </c>
      <c r="D37" s="10">
        <f t="shared" si="28"/>
        <v>1.1013388280162035</v>
      </c>
      <c r="E37" s="10">
        <f t="shared" si="28"/>
        <v>1.0275425379782694</v>
      </c>
      <c r="F37" s="10">
        <f t="shared" si="28"/>
        <v>1.2181742784836682</v>
      </c>
      <c r="G37" s="10">
        <f t="shared" si="28"/>
        <v>1.1627918610891295</v>
      </c>
    </row>
    <row r="38" spans="1:22" x14ac:dyDescent="0.35">
      <c r="A38" s="6" t="str">
        <f t="shared" ref="A38:G38" si="29">A23</f>
        <v xml:space="preserve">DCT+Bessel+IDCT, on padded grid    </v>
      </c>
      <c r="B38" s="10">
        <f t="shared" ref="B38:G38" si="30">B12/B23</f>
        <v>1.0251826691181738</v>
      </c>
      <c r="C38" s="10">
        <f t="shared" si="30"/>
        <v>1.0197276485937234</v>
      </c>
      <c r="D38" s="10">
        <f t="shared" si="30"/>
        <v>1.2105375071649132</v>
      </c>
      <c r="E38" s="10">
        <f t="shared" si="30"/>
        <v>1.2634038836659851</v>
      </c>
      <c r="F38" s="10">
        <f t="shared" si="30"/>
        <v>1.2890388342207757</v>
      </c>
      <c r="G38" s="10">
        <f t="shared" si="30"/>
        <v>1.3404607128573389</v>
      </c>
    </row>
    <row r="39" spans="1:22" x14ac:dyDescent="0.35">
      <c r="A39" s="6" t="str">
        <f t="shared" ref="A39:G39" si="31">A24</f>
        <v xml:space="preserve">linear interp, CPU Sparse Matrix   </v>
      </c>
      <c r="B39" s="10">
        <f t="shared" ref="B39:G39" si="32">B13/B24</f>
        <v>0.90858306982431658</v>
      </c>
      <c r="C39" s="10">
        <f t="shared" si="32"/>
        <v>1.8086291384135482</v>
      </c>
      <c r="D39" s="10">
        <f t="shared" si="32"/>
        <v>1.1878712749766802</v>
      </c>
      <c r="E39" s="10">
        <f t="shared" si="32"/>
        <v>1.3104826756021091</v>
      </c>
      <c r="F39" s="10">
        <f t="shared" si="32"/>
        <v>1.8101122159255971</v>
      </c>
      <c r="G39" s="10">
        <f t="shared" si="32"/>
        <v>1.571816758856609</v>
      </c>
    </row>
    <row r="40" spans="1:22" x14ac:dyDescent="0.35">
      <c r="A40" s="6" t="str">
        <f t="shared" ref="A40:G40" si="33">A25</f>
        <v xml:space="preserve">linear interp, GPU Sparse Matrix   </v>
      </c>
      <c r="B40" s="10">
        <f t="shared" ref="B40:G40" si="34">B14/B25</f>
        <v>1.9694135340887007</v>
      </c>
      <c r="C40" s="10">
        <f t="shared" si="34"/>
        <v>1.2221308847027621</v>
      </c>
      <c r="D40" s="10">
        <f t="shared" si="34"/>
        <v>1.4734050966199306</v>
      </c>
      <c r="E40" s="10">
        <f t="shared" si="34"/>
        <v>1.6742891626140359</v>
      </c>
      <c r="F40" s="10">
        <f t="shared" si="34"/>
        <v>2.062353028840572</v>
      </c>
      <c r="G40" s="10">
        <f t="shared" si="34"/>
        <v>1.5322171027240286</v>
      </c>
    </row>
    <row r="41" spans="1:22" x14ac:dyDescent="0.35">
      <c r="A41" s="6" t="str">
        <f t="shared" ref="A41:G41" si="35">A26</f>
        <v xml:space="preserve">linear interp, trapezoid rule, CPU </v>
      </c>
      <c r="B41" s="10">
        <f t="shared" ref="B41:G41" si="36">B15/B26</f>
        <v>2.3096093616324831</v>
      </c>
      <c r="C41" s="10">
        <f t="shared" si="36"/>
        <v>2.0859006215602376</v>
      </c>
      <c r="D41" s="10">
        <f t="shared" si="36"/>
        <v>2.2664353695278083</v>
      </c>
      <c r="E41" s="10">
        <f t="shared" si="36"/>
        <v>2.2189829309882687</v>
      </c>
      <c r="F41" s="10">
        <f t="shared" si="36"/>
        <v>2.120144493262496</v>
      </c>
      <c r="G41" s="10">
        <f t="shared" si="36"/>
        <v>2.0210262807149451</v>
      </c>
    </row>
    <row r="44" spans="1:22" x14ac:dyDescent="0.35"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5"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5"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5"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5"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2:22" x14ac:dyDescent="0.35"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2:22" x14ac:dyDescent="0.35"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</sheetData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79AC-DE2A-4357-9000-23852F728E7A}">
  <dimension ref="A3:X124"/>
  <sheetViews>
    <sheetView zoomScale="40" zoomScaleNormal="40" workbookViewId="0">
      <selection activeCell="X16" sqref="X16"/>
    </sheetView>
  </sheetViews>
  <sheetFormatPr defaultRowHeight="14.5" x14ac:dyDescent="0.35"/>
  <cols>
    <col min="1" max="1" width="15.453125" bestFit="1" customWidth="1"/>
    <col min="2" max="2" width="30" bestFit="1" customWidth="1"/>
    <col min="3" max="3" width="30.1796875" bestFit="1" customWidth="1"/>
    <col min="4" max="4" width="29.81640625" bestFit="1" customWidth="1"/>
    <col min="5" max="5" width="32.08984375" bestFit="1" customWidth="1"/>
    <col min="6" max="6" width="32.26953125" bestFit="1" customWidth="1"/>
    <col min="7" max="7" width="24.6328125" bestFit="1" customWidth="1"/>
    <col min="8" max="8" width="31.1796875" bestFit="1" customWidth="1"/>
    <col min="9" max="9" width="29.36328125" bestFit="1" customWidth="1"/>
    <col min="10" max="10" width="29.54296875" bestFit="1" customWidth="1"/>
    <col min="11" max="11" width="29.08984375" bestFit="1" customWidth="1"/>
    <col min="12" max="12" width="16.81640625" bestFit="1" customWidth="1"/>
    <col min="13" max="13" width="15.453125" bestFit="1" customWidth="1"/>
    <col min="14" max="14" width="10.81640625" bestFit="1" customWidth="1"/>
    <col min="15" max="15" width="30" bestFit="1" customWidth="1"/>
    <col min="16" max="16" width="30.1796875" bestFit="1" customWidth="1"/>
    <col min="17" max="17" width="29.81640625" bestFit="1" customWidth="1"/>
    <col min="18" max="18" width="32.08984375" bestFit="1" customWidth="1"/>
    <col min="19" max="19" width="32.26953125" bestFit="1" customWidth="1"/>
    <col min="20" max="20" width="24.6328125" bestFit="1" customWidth="1"/>
    <col min="21" max="21" width="31.1796875" bestFit="1" customWidth="1"/>
    <col min="22" max="22" width="29.36328125" bestFit="1" customWidth="1"/>
    <col min="23" max="23" width="29.54296875" bestFit="1" customWidth="1"/>
    <col min="24" max="24" width="29.08984375" bestFit="1" customWidth="1"/>
    <col min="25" max="25" width="8.36328125" bestFit="1" customWidth="1"/>
    <col min="26" max="26" width="18.6328125" bestFit="1" customWidth="1"/>
    <col min="27" max="27" width="8.36328125" bestFit="1" customWidth="1"/>
    <col min="28" max="28" width="18.6328125" bestFit="1" customWidth="1"/>
    <col min="29" max="29" width="8.36328125" bestFit="1" customWidth="1"/>
    <col min="30" max="30" width="18.6328125" bestFit="1" customWidth="1"/>
    <col min="31" max="31" width="8.36328125" bestFit="1" customWidth="1"/>
    <col min="32" max="32" width="18.6328125" bestFit="1" customWidth="1"/>
    <col min="33" max="33" width="8.36328125" bestFit="1" customWidth="1"/>
    <col min="34" max="34" width="18.6328125" bestFit="1" customWidth="1"/>
    <col min="35" max="35" width="8.36328125" bestFit="1" customWidth="1"/>
    <col min="36" max="36" width="18.6328125" bestFit="1" customWidth="1"/>
    <col min="37" max="37" width="8.36328125" bestFit="1" customWidth="1"/>
    <col min="38" max="38" width="18.6328125" bestFit="1" customWidth="1"/>
    <col min="39" max="39" width="8.36328125" bestFit="1" customWidth="1"/>
    <col min="40" max="40" width="18.6328125" bestFit="1" customWidth="1"/>
    <col min="41" max="41" width="8.36328125" bestFit="1" customWidth="1"/>
    <col min="42" max="42" width="18.6328125" bestFit="1" customWidth="1"/>
    <col min="43" max="43" width="8.36328125" bestFit="1" customWidth="1"/>
    <col min="44" max="44" width="18.6328125" bestFit="1" customWidth="1"/>
    <col min="45" max="45" width="8.36328125" bestFit="1" customWidth="1"/>
    <col min="46" max="46" width="18.6328125" bestFit="1" customWidth="1"/>
    <col min="47" max="47" width="8.36328125" bestFit="1" customWidth="1"/>
    <col min="48" max="48" width="18.6328125" bestFit="1" customWidth="1"/>
    <col min="49" max="49" width="8.36328125" bestFit="1" customWidth="1"/>
    <col min="50" max="50" width="18.6328125" bestFit="1" customWidth="1"/>
    <col min="51" max="51" width="8.36328125" bestFit="1" customWidth="1"/>
    <col min="52" max="52" width="18.6328125" bestFit="1" customWidth="1"/>
    <col min="53" max="53" width="8.36328125" bestFit="1" customWidth="1"/>
    <col min="54" max="54" width="18.6328125" bestFit="1" customWidth="1"/>
    <col min="55" max="55" width="8.36328125" bestFit="1" customWidth="1"/>
    <col min="56" max="56" width="18.6328125" bestFit="1" customWidth="1"/>
    <col min="57" max="57" width="8.36328125" bestFit="1" customWidth="1"/>
    <col min="58" max="58" width="18.6328125" bestFit="1" customWidth="1"/>
    <col min="59" max="59" width="8.36328125" bestFit="1" customWidth="1"/>
    <col min="60" max="60" width="18.6328125" bestFit="1" customWidth="1"/>
    <col min="61" max="61" width="8.36328125" bestFit="1" customWidth="1"/>
    <col min="62" max="62" width="18.6328125" bestFit="1" customWidth="1"/>
    <col min="63" max="63" width="8.36328125" bestFit="1" customWidth="1"/>
    <col min="64" max="64" width="18.6328125" bestFit="1" customWidth="1"/>
    <col min="65" max="65" width="8.36328125" bestFit="1" customWidth="1"/>
    <col min="66" max="66" width="18.6328125" bestFit="1" customWidth="1"/>
    <col min="67" max="67" width="8.36328125" bestFit="1" customWidth="1"/>
    <col min="68" max="68" width="18.6328125" bestFit="1" customWidth="1"/>
    <col min="69" max="69" width="8.36328125" bestFit="1" customWidth="1"/>
    <col min="70" max="70" width="18.6328125" bestFit="1" customWidth="1"/>
    <col min="71" max="71" width="8.36328125" bestFit="1" customWidth="1"/>
    <col min="72" max="72" width="18.6328125" bestFit="1" customWidth="1"/>
    <col min="73" max="73" width="8.36328125" bestFit="1" customWidth="1"/>
    <col min="74" max="74" width="18.6328125" bestFit="1" customWidth="1"/>
    <col min="75" max="75" width="8.36328125" bestFit="1" customWidth="1"/>
    <col min="76" max="76" width="18.6328125" bestFit="1" customWidth="1"/>
    <col min="77" max="77" width="8.36328125" bestFit="1" customWidth="1"/>
    <col min="78" max="78" width="18.6328125" bestFit="1" customWidth="1"/>
    <col min="79" max="79" width="8.36328125" bestFit="1" customWidth="1"/>
    <col min="80" max="80" width="18.6328125" bestFit="1" customWidth="1"/>
    <col min="81" max="81" width="8.36328125" bestFit="1" customWidth="1"/>
    <col min="82" max="82" width="18.6328125" bestFit="1" customWidth="1"/>
    <col min="83" max="83" width="8.36328125" bestFit="1" customWidth="1"/>
    <col min="84" max="84" width="18.6328125" bestFit="1" customWidth="1"/>
    <col min="85" max="85" width="8.36328125" bestFit="1" customWidth="1"/>
    <col min="86" max="86" width="18.6328125" bestFit="1" customWidth="1"/>
    <col min="87" max="87" width="8.36328125" bestFit="1" customWidth="1"/>
    <col min="88" max="88" width="18.6328125" bestFit="1" customWidth="1"/>
    <col min="89" max="89" width="8.36328125" bestFit="1" customWidth="1"/>
    <col min="90" max="90" width="18.6328125" bestFit="1" customWidth="1"/>
    <col min="91" max="91" width="8.36328125" bestFit="1" customWidth="1"/>
    <col min="92" max="92" width="18.6328125" bestFit="1" customWidth="1"/>
    <col min="93" max="93" width="8.36328125" bestFit="1" customWidth="1"/>
    <col min="94" max="94" width="18.6328125" bestFit="1" customWidth="1"/>
    <col min="95" max="95" width="8.36328125" bestFit="1" customWidth="1"/>
    <col min="96" max="96" width="18.6328125" bestFit="1" customWidth="1"/>
    <col min="97" max="97" width="8.36328125" bestFit="1" customWidth="1"/>
    <col min="98" max="98" width="18.6328125" bestFit="1" customWidth="1"/>
    <col min="99" max="99" width="8.36328125" bestFit="1" customWidth="1"/>
    <col min="100" max="100" width="18.6328125" bestFit="1" customWidth="1"/>
    <col min="101" max="101" width="8.36328125" bestFit="1" customWidth="1"/>
    <col min="102" max="102" width="18.6328125" bestFit="1" customWidth="1"/>
    <col min="103" max="103" width="8.36328125" bestFit="1" customWidth="1"/>
    <col min="104" max="104" width="18.6328125" bestFit="1" customWidth="1"/>
    <col min="105" max="105" width="8.36328125" bestFit="1" customWidth="1"/>
    <col min="106" max="106" width="18.6328125" bestFit="1" customWidth="1"/>
    <col min="107" max="107" width="8.36328125" bestFit="1" customWidth="1"/>
    <col min="108" max="108" width="18.6328125" bestFit="1" customWidth="1"/>
    <col min="109" max="109" width="8.36328125" bestFit="1" customWidth="1"/>
    <col min="110" max="110" width="18.6328125" bestFit="1" customWidth="1"/>
    <col min="111" max="111" width="8.36328125" bestFit="1" customWidth="1"/>
    <col min="112" max="112" width="18.6328125" bestFit="1" customWidth="1"/>
    <col min="113" max="113" width="8.36328125" bestFit="1" customWidth="1"/>
    <col min="114" max="114" width="18.6328125" bestFit="1" customWidth="1"/>
    <col min="115" max="115" width="8.36328125" bestFit="1" customWidth="1"/>
    <col min="116" max="116" width="18.6328125" bestFit="1" customWidth="1"/>
    <col min="117" max="117" width="8.36328125" bestFit="1" customWidth="1"/>
    <col min="118" max="118" width="18.6328125" bestFit="1" customWidth="1"/>
    <col min="119" max="119" width="8.36328125" bestFit="1" customWidth="1"/>
    <col min="120" max="120" width="18.6328125" bestFit="1" customWidth="1"/>
    <col min="121" max="121" width="8.36328125" bestFit="1" customWidth="1"/>
    <col min="122" max="122" width="18.6328125" bestFit="1" customWidth="1"/>
    <col min="123" max="123" width="8.36328125" bestFit="1" customWidth="1"/>
    <col min="124" max="124" width="18.6328125" bestFit="1" customWidth="1"/>
    <col min="125" max="125" width="8.36328125" bestFit="1" customWidth="1"/>
    <col min="126" max="126" width="18.6328125" bestFit="1" customWidth="1"/>
    <col min="127" max="127" width="8.36328125" bestFit="1" customWidth="1"/>
    <col min="128" max="128" width="18.6328125" bestFit="1" customWidth="1"/>
    <col min="129" max="129" width="8.36328125" bestFit="1" customWidth="1"/>
    <col min="130" max="130" width="18.6328125" bestFit="1" customWidth="1"/>
    <col min="131" max="131" width="8.36328125" bestFit="1" customWidth="1"/>
    <col min="132" max="132" width="18.6328125" bestFit="1" customWidth="1"/>
    <col min="133" max="133" width="8.36328125" bestFit="1" customWidth="1"/>
    <col min="134" max="134" width="18.6328125" bestFit="1" customWidth="1"/>
    <col min="135" max="135" width="8.36328125" bestFit="1" customWidth="1"/>
    <col min="136" max="136" width="18.6328125" bestFit="1" customWidth="1"/>
    <col min="137" max="137" width="8.36328125" bestFit="1" customWidth="1"/>
    <col min="138" max="138" width="18.6328125" bestFit="1" customWidth="1"/>
    <col min="139" max="139" width="8.36328125" bestFit="1" customWidth="1"/>
    <col min="140" max="140" width="18.6328125" bestFit="1" customWidth="1"/>
    <col min="141" max="141" width="8.36328125" bestFit="1" customWidth="1"/>
    <col min="142" max="142" width="18.6328125" bestFit="1" customWidth="1"/>
    <col min="143" max="143" width="8.36328125" bestFit="1" customWidth="1"/>
    <col min="144" max="144" width="18.6328125" bestFit="1" customWidth="1"/>
    <col min="145" max="145" width="8.36328125" bestFit="1" customWidth="1"/>
    <col min="146" max="146" width="18.6328125" bestFit="1" customWidth="1"/>
    <col min="147" max="147" width="8.36328125" bestFit="1" customWidth="1"/>
    <col min="148" max="148" width="18.6328125" bestFit="1" customWidth="1"/>
    <col min="149" max="149" width="8.36328125" bestFit="1" customWidth="1"/>
    <col min="150" max="150" width="18.6328125" bestFit="1" customWidth="1"/>
    <col min="151" max="151" width="8.36328125" bestFit="1" customWidth="1"/>
    <col min="152" max="152" width="18.6328125" bestFit="1" customWidth="1"/>
    <col min="153" max="153" width="8.36328125" bestFit="1" customWidth="1"/>
    <col min="154" max="154" width="18.6328125" bestFit="1" customWidth="1"/>
    <col min="155" max="155" width="8.36328125" bestFit="1" customWidth="1"/>
    <col min="156" max="156" width="18.6328125" bestFit="1" customWidth="1"/>
    <col min="157" max="157" width="8.36328125" bestFit="1" customWidth="1"/>
    <col min="158" max="158" width="18.6328125" bestFit="1" customWidth="1"/>
    <col min="159" max="159" width="8.36328125" bestFit="1" customWidth="1"/>
    <col min="160" max="160" width="18.6328125" bestFit="1" customWidth="1"/>
    <col min="161" max="161" width="8.36328125" bestFit="1" customWidth="1"/>
    <col min="162" max="162" width="18.6328125" bestFit="1" customWidth="1"/>
    <col min="163" max="163" width="8.36328125" bestFit="1" customWidth="1"/>
    <col min="164" max="164" width="18.6328125" bestFit="1" customWidth="1"/>
    <col min="165" max="165" width="8.36328125" bestFit="1" customWidth="1"/>
    <col min="166" max="166" width="18.6328125" bestFit="1" customWidth="1"/>
    <col min="167" max="167" width="8.36328125" bestFit="1" customWidth="1"/>
    <col min="168" max="168" width="18.6328125" bestFit="1" customWidth="1"/>
    <col min="169" max="169" width="8.36328125" bestFit="1" customWidth="1"/>
    <col min="170" max="170" width="18.6328125" bestFit="1" customWidth="1"/>
    <col min="171" max="171" width="8.36328125" bestFit="1" customWidth="1"/>
    <col min="172" max="172" width="18.6328125" bestFit="1" customWidth="1"/>
    <col min="173" max="173" width="8.36328125" bestFit="1" customWidth="1"/>
    <col min="174" max="174" width="18.6328125" bestFit="1" customWidth="1"/>
    <col min="175" max="175" width="8.36328125" bestFit="1" customWidth="1"/>
    <col min="176" max="176" width="18.6328125" bestFit="1" customWidth="1"/>
    <col min="177" max="177" width="8.36328125" bestFit="1" customWidth="1"/>
    <col min="178" max="178" width="18.6328125" bestFit="1" customWidth="1"/>
    <col min="179" max="179" width="8.36328125" bestFit="1" customWidth="1"/>
    <col min="180" max="180" width="18.6328125" bestFit="1" customWidth="1"/>
    <col min="181" max="181" width="8.36328125" bestFit="1" customWidth="1"/>
    <col min="182" max="182" width="18.6328125" bestFit="1" customWidth="1"/>
    <col min="183" max="183" width="8.36328125" bestFit="1" customWidth="1"/>
    <col min="184" max="184" width="18.6328125" bestFit="1" customWidth="1"/>
    <col min="185" max="185" width="8.36328125" bestFit="1" customWidth="1"/>
    <col min="186" max="186" width="18.6328125" bestFit="1" customWidth="1"/>
    <col min="187" max="187" width="8.36328125" bestFit="1" customWidth="1"/>
    <col min="188" max="188" width="18.6328125" bestFit="1" customWidth="1"/>
    <col min="189" max="189" width="8.36328125" bestFit="1" customWidth="1"/>
    <col min="190" max="190" width="18.6328125" bestFit="1" customWidth="1"/>
    <col min="191" max="191" width="8.36328125" bestFit="1" customWidth="1"/>
    <col min="192" max="192" width="18.6328125" bestFit="1" customWidth="1"/>
    <col min="193" max="193" width="8.36328125" bestFit="1" customWidth="1"/>
    <col min="194" max="194" width="18.6328125" bestFit="1" customWidth="1"/>
    <col min="195" max="195" width="8.36328125" bestFit="1" customWidth="1"/>
    <col min="196" max="196" width="18.6328125" bestFit="1" customWidth="1"/>
    <col min="197" max="197" width="8.36328125" bestFit="1" customWidth="1"/>
    <col min="198" max="198" width="18.6328125" bestFit="1" customWidth="1"/>
    <col min="199" max="199" width="8.36328125" bestFit="1" customWidth="1"/>
    <col min="200" max="200" width="18.6328125" bestFit="1" customWidth="1"/>
    <col min="201" max="201" width="8.36328125" bestFit="1" customWidth="1"/>
    <col min="202" max="202" width="18.6328125" bestFit="1" customWidth="1"/>
    <col min="203" max="203" width="8.36328125" bestFit="1" customWidth="1"/>
    <col min="204" max="204" width="18.6328125" bestFit="1" customWidth="1"/>
    <col min="205" max="205" width="8.36328125" bestFit="1" customWidth="1"/>
    <col min="206" max="206" width="18.6328125" bestFit="1" customWidth="1"/>
    <col min="207" max="207" width="8.36328125" bestFit="1" customWidth="1"/>
    <col min="208" max="208" width="18.6328125" bestFit="1" customWidth="1"/>
    <col min="209" max="209" width="8.36328125" bestFit="1" customWidth="1"/>
    <col min="210" max="210" width="18.6328125" bestFit="1" customWidth="1"/>
    <col min="211" max="211" width="8.36328125" bestFit="1" customWidth="1"/>
    <col min="212" max="212" width="18.6328125" bestFit="1" customWidth="1"/>
    <col min="213" max="213" width="8.36328125" bestFit="1" customWidth="1"/>
    <col min="214" max="214" width="18.6328125" bestFit="1" customWidth="1"/>
    <col min="215" max="215" width="8.36328125" bestFit="1" customWidth="1"/>
    <col min="216" max="216" width="18.6328125" bestFit="1" customWidth="1"/>
    <col min="217" max="217" width="8.36328125" bestFit="1" customWidth="1"/>
    <col min="218" max="218" width="18.6328125" bestFit="1" customWidth="1"/>
    <col min="219" max="219" width="8.36328125" bestFit="1" customWidth="1"/>
    <col min="220" max="220" width="18.6328125" bestFit="1" customWidth="1"/>
    <col min="221" max="221" width="8.36328125" bestFit="1" customWidth="1"/>
    <col min="222" max="222" width="18.6328125" bestFit="1" customWidth="1"/>
    <col min="223" max="223" width="8.36328125" bestFit="1" customWidth="1"/>
    <col min="224" max="224" width="18.6328125" bestFit="1" customWidth="1"/>
    <col min="225" max="225" width="8.36328125" bestFit="1" customWidth="1"/>
    <col min="226" max="226" width="18.6328125" bestFit="1" customWidth="1"/>
    <col min="227" max="227" width="8.36328125" bestFit="1" customWidth="1"/>
    <col min="228" max="228" width="18.6328125" bestFit="1" customWidth="1"/>
    <col min="229" max="229" width="8.36328125" bestFit="1" customWidth="1"/>
    <col min="230" max="230" width="18.6328125" bestFit="1" customWidth="1"/>
    <col min="231" max="231" width="8.36328125" bestFit="1" customWidth="1"/>
    <col min="232" max="232" width="18.6328125" bestFit="1" customWidth="1"/>
    <col min="233" max="233" width="8.36328125" bestFit="1" customWidth="1"/>
    <col min="234" max="234" width="18.6328125" bestFit="1" customWidth="1"/>
    <col min="235" max="235" width="8.36328125" bestFit="1" customWidth="1"/>
    <col min="236" max="236" width="18.6328125" bestFit="1" customWidth="1"/>
    <col min="237" max="237" width="8.36328125" bestFit="1" customWidth="1"/>
    <col min="238" max="238" width="23.453125" bestFit="1" customWidth="1"/>
    <col min="239" max="239" width="13.1796875" bestFit="1" customWidth="1"/>
  </cols>
  <sheetData>
    <row r="3" spans="1:24" x14ac:dyDescent="0.35">
      <c r="A3" s="4" t="s">
        <v>18</v>
      </c>
      <c r="B3" s="4" t="s">
        <v>19</v>
      </c>
    </row>
    <row r="4" spans="1:24" x14ac:dyDescent="0.35">
      <c r="A4" s="4" t="s">
        <v>17</v>
      </c>
      <c r="B4" t="s">
        <v>6</v>
      </c>
      <c r="C4" t="s">
        <v>7</v>
      </c>
      <c r="D4" t="s">
        <v>5</v>
      </c>
      <c r="E4" t="s">
        <v>0</v>
      </c>
      <c r="F4" t="s">
        <v>1</v>
      </c>
      <c r="G4" t="s">
        <v>8</v>
      </c>
      <c r="H4" t="s">
        <v>9</v>
      </c>
      <c r="I4" t="s">
        <v>3</v>
      </c>
      <c r="J4" t="s">
        <v>4</v>
      </c>
      <c r="K4" t="s">
        <v>2</v>
      </c>
      <c r="N4" s="12"/>
    </row>
    <row r="5" spans="1:24" x14ac:dyDescent="0.35">
      <c r="A5" s="5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N5" s="13" t="s">
        <v>25</v>
      </c>
      <c r="O5" s="12" t="s">
        <v>6</v>
      </c>
      <c r="P5" s="12" t="s">
        <v>7</v>
      </c>
      <c r="Q5" s="12" t="s">
        <v>5</v>
      </c>
      <c r="R5" s="12" t="s">
        <v>0</v>
      </c>
      <c r="S5" s="12" t="s">
        <v>1</v>
      </c>
      <c r="T5" s="12" t="s">
        <v>8</v>
      </c>
      <c r="U5" s="12" t="s">
        <v>9</v>
      </c>
      <c r="V5" s="12" t="s">
        <v>3</v>
      </c>
      <c r="W5" s="12" t="s">
        <v>4</v>
      </c>
      <c r="X5" s="12" t="s">
        <v>2</v>
      </c>
    </row>
    <row r="6" spans="1:24" x14ac:dyDescent="0.35">
      <c r="A6" s="11">
        <v>0.82723599999999997</v>
      </c>
      <c r="B6" s="7"/>
      <c r="C6" s="7"/>
      <c r="D6" s="7">
        <v>8.8895099999999998E-3</v>
      </c>
      <c r="E6" s="7"/>
      <c r="F6" s="7"/>
      <c r="G6" s="7"/>
      <c r="H6" s="7"/>
      <c r="I6" s="7"/>
      <c r="J6" s="7"/>
      <c r="K6" s="7"/>
      <c r="N6" s="2">
        <v>0.46817599999999998</v>
      </c>
      <c r="O6" s="3"/>
      <c r="P6" s="3"/>
      <c r="Q6" s="3"/>
      <c r="R6" s="3"/>
      <c r="S6" s="3"/>
      <c r="T6" s="3"/>
      <c r="U6" s="3"/>
      <c r="V6" s="3"/>
      <c r="W6" s="3"/>
      <c r="X6" s="3">
        <v>2.4602800000000001E-2</v>
      </c>
    </row>
    <row r="7" spans="1:24" x14ac:dyDescent="0.35">
      <c r="A7" s="11">
        <v>0.94619600000000004</v>
      </c>
      <c r="B7" s="7"/>
      <c r="C7" s="7"/>
      <c r="D7" s="7"/>
      <c r="E7" s="7"/>
      <c r="F7" s="7"/>
      <c r="G7" s="7"/>
      <c r="H7" s="7"/>
      <c r="I7" s="7"/>
      <c r="J7" s="7"/>
      <c r="K7" s="7">
        <v>2.4600799999999999E-2</v>
      </c>
      <c r="N7" s="2">
        <v>0.73277300000000001</v>
      </c>
      <c r="O7" s="3"/>
      <c r="P7" s="3"/>
      <c r="Q7" s="3">
        <v>3.5359299999999999E-6</v>
      </c>
      <c r="R7" s="3"/>
      <c r="S7" s="3"/>
      <c r="T7" s="3"/>
      <c r="U7" s="3"/>
      <c r="V7" s="3"/>
      <c r="W7" s="3"/>
      <c r="X7" s="3"/>
    </row>
    <row r="8" spans="1:24" x14ac:dyDescent="0.35">
      <c r="A8" s="11">
        <v>1.63876</v>
      </c>
      <c r="B8" s="7"/>
      <c r="C8" s="7"/>
      <c r="D8" s="7"/>
      <c r="E8" s="7">
        <v>2.8129000000000002E-6</v>
      </c>
      <c r="F8" s="7"/>
      <c r="G8" s="7"/>
      <c r="H8" s="7"/>
      <c r="I8" s="7"/>
      <c r="J8" s="7"/>
      <c r="K8" s="7"/>
      <c r="N8" s="2">
        <v>1.0879399999999999</v>
      </c>
      <c r="O8" s="3"/>
      <c r="P8" s="3"/>
      <c r="Q8" s="3"/>
      <c r="R8" s="3"/>
      <c r="S8" s="3"/>
      <c r="T8" s="3"/>
      <c r="U8" s="3"/>
      <c r="V8" s="3"/>
      <c r="W8" s="3"/>
      <c r="X8" s="3">
        <v>3.1800200000000001E-2</v>
      </c>
    </row>
    <row r="9" spans="1:24" x14ac:dyDescent="0.35">
      <c r="A9" s="11">
        <v>1.91039</v>
      </c>
      <c r="B9" s="7"/>
      <c r="C9" s="7"/>
      <c r="D9" s="7">
        <v>2.18849E-3</v>
      </c>
      <c r="E9" s="7"/>
      <c r="F9" s="7"/>
      <c r="G9" s="7"/>
      <c r="H9" s="7"/>
      <c r="I9" s="7"/>
      <c r="J9" s="7"/>
      <c r="K9" s="7"/>
      <c r="N9" s="2">
        <v>1.3688400000000001</v>
      </c>
      <c r="O9" s="3"/>
      <c r="P9" s="3"/>
      <c r="Q9" s="3">
        <v>2.09602E-5</v>
      </c>
      <c r="R9" s="3"/>
      <c r="S9" s="3"/>
      <c r="T9" s="3"/>
      <c r="U9" s="3"/>
      <c r="V9" s="3"/>
      <c r="W9" s="3"/>
      <c r="X9" s="3"/>
    </row>
    <row r="10" spans="1:24" x14ac:dyDescent="0.35">
      <c r="A10" s="11">
        <v>2.3065899999999999</v>
      </c>
      <c r="B10" s="7"/>
      <c r="C10" s="7"/>
      <c r="D10" s="7"/>
      <c r="E10" s="7"/>
      <c r="F10" s="7"/>
      <c r="G10" s="7"/>
      <c r="H10" s="7"/>
      <c r="I10" s="7"/>
      <c r="J10" s="7"/>
      <c r="K10" s="7">
        <v>3.1800500000000002E-2</v>
      </c>
      <c r="N10" s="2">
        <v>1.7534700000000001</v>
      </c>
      <c r="O10" s="3"/>
      <c r="P10" s="3"/>
      <c r="Q10" s="3"/>
      <c r="R10" s="3"/>
      <c r="S10" s="3"/>
      <c r="T10" s="3"/>
      <c r="U10" s="3"/>
      <c r="V10" s="3"/>
      <c r="W10" s="3"/>
      <c r="X10" s="3">
        <v>5.6354899999999999E-2</v>
      </c>
    </row>
    <row r="11" spans="1:24" x14ac:dyDescent="0.35">
      <c r="A11" s="11">
        <v>3.3816299999999999</v>
      </c>
      <c r="B11" s="7"/>
      <c r="C11" s="7"/>
      <c r="D11" s="7">
        <v>8.2291099999999996E-4</v>
      </c>
      <c r="E11" s="7"/>
      <c r="F11" s="7"/>
      <c r="G11" s="7"/>
      <c r="H11" s="7"/>
      <c r="I11" s="7"/>
      <c r="J11" s="7"/>
      <c r="K11" s="7"/>
      <c r="N11" s="2">
        <v>2.1736300000000002</v>
      </c>
      <c r="O11" s="3"/>
      <c r="P11" s="3"/>
      <c r="Q11" s="3">
        <v>7.0955200000000001E-5</v>
      </c>
      <c r="R11" s="3"/>
      <c r="S11" s="3"/>
      <c r="T11" s="3"/>
      <c r="U11" s="3"/>
      <c r="V11" s="3"/>
      <c r="W11" s="3"/>
      <c r="X11" s="3"/>
    </row>
    <row r="12" spans="1:24" x14ac:dyDescent="0.35">
      <c r="A12" s="11">
        <v>3.8909199999999999</v>
      </c>
      <c r="B12" s="7"/>
      <c r="C12" s="7"/>
      <c r="D12" s="7"/>
      <c r="E12" s="7"/>
      <c r="F12" s="7"/>
      <c r="G12" s="7"/>
      <c r="H12" s="7"/>
      <c r="I12" s="7"/>
      <c r="J12" s="7"/>
      <c r="K12" s="7">
        <v>5.6355299999999997E-2</v>
      </c>
      <c r="N12" s="2">
        <v>3.5913400000000002</v>
      </c>
      <c r="O12" s="3"/>
      <c r="P12" s="3"/>
      <c r="Q12" s="3"/>
      <c r="R12" s="3"/>
      <c r="S12" s="3"/>
      <c r="T12" s="3"/>
      <c r="U12" s="3"/>
      <c r="V12" s="3"/>
      <c r="W12" s="3"/>
      <c r="X12" s="3">
        <v>0.111884</v>
      </c>
    </row>
    <row r="13" spans="1:24" x14ac:dyDescent="0.35">
      <c r="A13" s="11">
        <v>7.4131499999999999</v>
      </c>
      <c r="B13" s="7">
        <v>5.13961E-2</v>
      </c>
      <c r="C13" s="7"/>
      <c r="D13" s="7"/>
      <c r="E13" s="7"/>
      <c r="F13" s="7"/>
      <c r="G13" s="7"/>
      <c r="H13" s="7"/>
      <c r="I13" s="7"/>
      <c r="J13" s="7"/>
      <c r="K13" s="7"/>
      <c r="N13" s="2">
        <v>4.2401900000000001</v>
      </c>
      <c r="O13" s="3"/>
      <c r="P13" s="3"/>
      <c r="Q13" s="3"/>
      <c r="R13" s="3">
        <v>2.1071500000000001E-11</v>
      </c>
      <c r="S13" s="3"/>
      <c r="T13" s="3"/>
      <c r="U13" s="3"/>
      <c r="V13" s="3"/>
      <c r="W13" s="3"/>
      <c r="X13" s="3"/>
    </row>
    <row r="14" spans="1:24" x14ac:dyDescent="0.35">
      <c r="A14" s="11">
        <v>8.1395400000000002</v>
      </c>
      <c r="B14" s="7"/>
      <c r="C14" s="7"/>
      <c r="D14" s="7"/>
      <c r="E14" s="7"/>
      <c r="F14" s="7"/>
      <c r="G14" s="7"/>
      <c r="H14" s="7"/>
      <c r="I14" s="7"/>
      <c r="J14" s="7"/>
      <c r="K14" s="7">
        <v>0.111884</v>
      </c>
      <c r="N14" s="2">
        <v>4.5852000000000004</v>
      </c>
      <c r="O14" s="3"/>
      <c r="P14" s="3"/>
      <c r="Q14" s="3">
        <v>8.3495300000000004E-4</v>
      </c>
      <c r="R14" s="3"/>
      <c r="S14" s="3"/>
      <c r="T14" s="3"/>
      <c r="U14" s="3"/>
      <c r="V14" s="3"/>
      <c r="W14" s="3"/>
      <c r="X14" s="3"/>
    </row>
    <row r="15" spans="1:24" x14ac:dyDescent="0.35">
      <c r="A15" s="11">
        <v>8.1623800000000006</v>
      </c>
      <c r="B15" s="7"/>
      <c r="C15" s="7"/>
      <c r="D15" s="7">
        <v>8.3475499999999996E-4</v>
      </c>
      <c r="E15" s="7"/>
      <c r="F15" s="7"/>
      <c r="G15" s="7"/>
      <c r="H15" s="7"/>
      <c r="I15" s="7"/>
      <c r="J15" s="7"/>
      <c r="K15" s="7"/>
      <c r="N15" s="2">
        <v>5.9838100000000001</v>
      </c>
      <c r="O15" s="3">
        <v>3.5362900000000001E-6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11">
        <v>8.3762799999999995</v>
      </c>
      <c r="B16" s="7"/>
      <c r="C16" s="7"/>
      <c r="D16" s="7"/>
      <c r="E16" s="7">
        <v>2.4772900000000001E-6</v>
      </c>
      <c r="F16" s="7"/>
      <c r="G16" s="7"/>
      <c r="H16" s="7"/>
      <c r="I16" s="7"/>
      <c r="J16" s="7"/>
      <c r="K16" s="7"/>
      <c r="N16" s="2">
        <v>12.6912</v>
      </c>
      <c r="O16" s="3"/>
      <c r="P16" s="3"/>
      <c r="Q16" s="3">
        <v>1.8016399999999998E-2</v>
      </c>
      <c r="R16" s="3"/>
      <c r="S16" s="3"/>
      <c r="T16" s="3"/>
      <c r="U16" s="3"/>
      <c r="V16" s="3"/>
      <c r="W16" s="3"/>
      <c r="X16" s="3"/>
    </row>
    <row r="17" spans="1:24" x14ac:dyDescent="0.35">
      <c r="A17" s="11">
        <v>19.122699999999998</v>
      </c>
      <c r="B17" s="7"/>
      <c r="C17" s="7"/>
      <c r="D17" s="7"/>
      <c r="E17" s="7"/>
      <c r="F17" s="7">
        <v>2.6698100000000001E-6</v>
      </c>
      <c r="G17" s="7"/>
      <c r="H17" s="7"/>
      <c r="I17" s="7"/>
      <c r="J17" s="7"/>
      <c r="K17" s="7"/>
      <c r="N17" s="2">
        <v>13.7026</v>
      </c>
      <c r="O17" s="3"/>
      <c r="P17" s="3"/>
      <c r="Q17" s="3"/>
      <c r="R17" s="3">
        <v>1.79482E-9</v>
      </c>
      <c r="S17" s="3"/>
      <c r="T17" s="3"/>
      <c r="U17" s="3"/>
      <c r="V17" s="3"/>
      <c r="W17" s="3"/>
      <c r="X17" s="3"/>
    </row>
    <row r="18" spans="1:24" x14ac:dyDescent="0.35">
      <c r="A18" s="11">
        <v>22.4558</v>
      </c>
      <c r="B18" s="7"/>
      <c r="C18" s="7"/>
      <c r="D18" s="7"/>
      <c r="E18" s="7"/>
      <c r="F18" s="7"/>
      <c r="G18" s="7"/>
      <c r="H18" s="7">
        <v>2.6698100000000001E-6</v>
      </c>
      <c r="I18" s="7"/>
      <c r="J18" s="7"/>
      <c r="K18" s="7"/>
      <c r="N18" s="2">
        <v>14.045299999999999</v>
      </c>
      <c r="O18" s="3"/>
      <c r="P18" s="3"/>
      <c r="Q18" s="3"/>
      <c r="R18" s="3"/>
      <c r="S18" s="3"/>
      <c r="T18" s="3"/>
      <c r="U18" s="3"/>
      <c r="V18" s="3"/>
      <c r="W18" s="3"/>
      <c r="X18" s="3">
        <v>0.25544099999999997</v>
      </c>
    </row>
    <row r="19" spans="1:24" x14ac:dyDescent="0.35">
      <c r="A19" s="11">
        <v>23.530100000000001</v>
      </c>
      <c r="B19" s="7"/>
      <c r="C19" s="7">
        <v>5.1395200000000002E-2</v>
      </c>
      <c r="D19" s="7"/>
      <c r="E19" s="7"/>
      <c r="F19" s="7"/>
      <c r="G19" s="7"/>
      <c r="H19" s="7"/>
      <c r="I19" s="7"/>
      <c r="J19" s="7"/>
      <c r="K19" s="7"/>
      <c r="N19" s="2">
        <v>15.9414</v>
      </c>
      <c r="O19" s="3"/>
      <c r="P19" s="3">
        <v>3.5362900000000001E-6</v>
      </c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11">
        <v>24.794699999999999</v>
      </c>
      <c r="B20" s="7">
        <v>1.88661E-2</v>
      </c>
      <c r="C20" s="7"/>
      <c r="D20" s="7"/>
      <c r="E20" s="7"/>
      <c r="F20" s="7"/>
      <c r="G20" s="7"/>
      <c r="H20" s="7"/>
      <c r="I20" s="7"/>
      <c r="J20" s="7"/>
      <c r="K20" s="7"/>
      <c r="N20" s="2">
        <v>16.752300000000002</v>
      </c>
      <c r="O20" s="3"/>
      <c r="P20" s="3"/>
      <c r="Q20" s="3"/>
      <c r="R20" s="3"/>
      <c r="S20" s="3"/>
      <c r="T20" s="3"/>
      <c r="U20" s="3">
        <v>2.0208099999999999E-11</v>
      </c>
      <c r="V20" s="3"/>
      <c r="W20" s="3"/>
      <c r="X20" s="3"/>
    </row>
    <row r="21" spans="1:24" x14ac:dyDescent="0.35">
      <c r="A21" s="11">
        <v>28.209900000000001</v>
      </c>
      <c r="B21" s="7"/>
      <c r="C21" s="7"/>
      <c r="D21" s="7"/>
      <c r="E21" s="7">
        <v>2.4774900000000001E-6</v>
      </c>
      <c r="F21" s="7"/>
      <c r="G21" s="7"/>
      <c r="H21" s="7"/>
      <c r="I21" s="7"/>
      <c r="J21" s="7"/>
      <c r="K21" s="7"/>
      <c r="N21" s="2">
        <v>18.360700000000001</v>
      </c>
      <c r="O21" s="3">
        <v>2.0960900000000001E-5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11">
        <v>29.2971</v>
      </c>
      <c r="B22" s="7"/>
      <c r="C22" s="7"/>
      <c r="D22" s="7"/>
      <c r="E22" s="7"/>
      <c r="F22" s="7"/>
      <c r="G22" s="7"/>
      <c r="H22" s="7"/>
      <c r="I22" s="7"/>
      <c r="J22" s="7"/>
      <c r="K22" s="7">
        <v>0.25573000000000001</v>
      </c>
      <c r="N22" s="2">
        <v>41.016800000000003</v>
      </c>
      <c r="O22" s="3">
        <v>7.0955699999999996E-5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11">
        <v>31.550699999999999</v>
      </c>
      <c r="B23" s="7"/>
      <c r="C23" s="7"/>
      <c r="D23" s="7">
        <v>1.80255E-2</v>
      </c>
      <c r="E23" s="7"/>
      <c r="F23" s="7"/>
      <c r="G23" s="7"/>
      <c r="H23" s="7"/>
      <c r="I23" s="7"/>
      <c r="J23" s="7"/>
      <c r="K23" s="7"/>
      <c r="N23" s="2">
        <v>42.264299999999999</v>
      </c>
      <c r="O23" s="3"/>
      <c r="P23" s="3">
        <v>2.0960900000000001E-5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11">
        <v>54.808900000000001</v>
      </c>
      <c r="B24" s="7"/>
      <c r="C24" s="7"/>
      <c r="D24" s="7"/>
      <c r="E24" s="7"/>
      <c r="F24" s="7"/>
      <c r="G24" s="7"/>
      <c r="H24" s="7">
        <v>2.2020299999999998E-6</v>
      </c>
      <c r="I24" s="7"/>
      <c r="J24" s="7"/>
      <c r="K24" s="7"/>
      <c r="N24" s="2">
        <v>42.519199999999998</v>
      </c>
      <c r="O24" s="3"/>
      <c r="P24" s="3"/>
      <c r="Q24" s="3"/>
      <c r="R24" s="3"/>
      <c r="S24" s="3"/>
      <c r="T24" s="3"/>
      <c r="U24" s="3">
        <v>2.1072899999999998E-11</v>
      </c>
      <c r="V24" s="3"/>
      <c r="W24" s="3"/>
      <c r="X24" s="3"/>
    </row>
    <row r="25" spans="1:24" x14ac:dyDescent="0.35">
      <c r="A25" s="11">
        <v>54.96</v>
      </c>
      <c r="B25" s="7">
        <v>2.0475400000000001E-2</v>
      </c>
      <c r="C25" s="7"/>
      <c r="D25" s="7"/>
      <c r="E25" s="7"/>
      <c r="F25" s="7"/>
      <c r="G25" s="7"/>
      <c r="H25" s="7"/>
      <c r="I25" s="7"/>
      <c r="J25" s="7"/>
      <c r="K25" s="7"/>
      <c r="N25" s="2">
        <v>53.7684</v>
      </c>
      <c r="O25" s="3"/>
      <c r="P25" s="3"/>
      <c r="Q25" s="3"/>
      <c r="R25" s="3"/>
      <c r="S25" s="3"/>
      <c r="T25" s="3"/>
      <c r="U25" s="3"/>
      <c r="V25" s="3"/>
      <c r="W25" s="3"/>
      <c r="X25" s="3">
        <v>0.64237999999999995</v>
      </c>
    </row>
    <row r="26" spans="1:24" x14ac:dyDescent="0.35">
      <c r="A26" s="11">
        <v>60.714199999999998</v>
      </c>
      <c r="B26" s="7"/>
      <c r="C26" s="7">
        <v>1.8866600000000001E-2</v>
      </c>
      <c r="D26" s="7"/>
      <c r="E26" s="7"/>
      <c r="F26" s="7"/>
      <c r="G26" s="7"/>
      <c r="H26" s="7"/>
      <c r="I26" s="7"/>
      <c r="J26" s="7"/>
      <c r="K26" s="7"/>
      <c r="N26" s="2">
        <v>60.640799999999999</v>
      </c>
      <c r="O26" s="3"/>
      <c r="P26" s="3"/>
      <c r="Q26" s="3">
        <v>0.28766799999999998</v>
      </c>
      <c r="R26" s="3"/>
      <c r="S26" s="3"/>
      <c r="T26" s="3"/>
      <c r="U26" s="3"/>
      <c r="V26" s="3"/>
      <c r="W26" s="3"/>
      <c r="X26" s="3"/>
    </row>
    <row r="27" spans="1:24" x14ac:dyDescent="0.35">
      <c r="A27" s="11">
        <v>86.847499999999997</v>
      </c>
      <c r="B27" s="7"/>
      <c r="C27" s="7"/>
      <c r="D27" s="7"/>
      <c r="E27" s="7"/>
      <c r="F27" s="7">
        <v>2.2020299999999998E-6</v>
      </c>
      <c r="G27" s="7"/>
      <c r="H27" s="7"/>
      <c r="I27" s="7"/>
      <c r="J27" s="7"/>
      <c r="K27" s="7"/>
      <c r="N27" s="2">
        <v>60.738</v>
      </c>
      <c r="O27" s="3"/>
      <c r="P27" s="3"/>
      <c r="Q27" s="3"/>
      <c r="R27" s="3">
        <v>5.8112799999999997E-5</v>
      </c>
      <c r="S27" s="3"/>
      <c r="T27" s="3"/>
      <c r="U27" s="3"/>
      <c r="V27" s="3"/>
      <c r="W27" s="3"/>
      <c r="X27" s="3"/>
    </row>
    <row r="28" spans="1:24" x14ac:dyDescent="0.35">
      <c r="A28" s="11">
        <v>102.327</v>
      </c>
      <c r="B28" s="7"/>
      <c r="C28" s="7"/>
      <c r="D28" s="7"/>
      <c r="E28" s="7"/>
      <c r="F28" s="7"/>
      <c r="G28" s="7"/>
      <c r="H28" s="7"/>
      <c r="I28" s="7">
        <v>2.4456100000000001E-2</v>
      </c>
      <c r="J28" s="7"/>
      <c r="K28" s="7"/>
      <c r="N28" s="2">
        <v>62.433399999999999</v>
      </c>
      <c r="O28" s="3"/>
      <c r="P28" s="3"/>
      <c r="Q28" s="3"/>
      <c r="R28" s="3"/>
      <c r="S28" s="3">
        <v>2.1071500000000001E-11</v>
      </c>
      <c r="T28" s="3"/>
      <c r="U28" s="3"/>
      <c r="V28" s="3"/>
      <c r="W28" s="3"/>
      <c r="X28" s="3"/>
    </row>
    <row r="29" spans="1:24" x14ac:dyDescent="0.35">
      <c r="A29" s="11">
        <v>117.75</v>
      </c>
      <c r="B29" s="7"/>
      <c r="C29" s="7"/>
      <c r="D29" s="7"/>
      <c r="E29" s="7"/>
      <c r="F29" s="7"/>
      <c r="G29" s="7"/>
      <c r="H29" s="7">
        <v>2.4774900000000001E-6</v>
      </c>
      <c r="I29" s="7"/>
      <c r="J29" s="7"/>
      <c r="K29" s="7"/>
      <c r="N29" s="2">
        <v>65.101100000000002</v>
      </c>
      <c r="O29" s="3"/>
      <c r="P29" s="3"/>
      <c r="Q29" s="3"/>
      <c r="R29" s="3"/>
      <c r="S29" s="3"/>
      <c r="T29" s="3"/>
      <c r="U29" s="3"/>
      <c r="V29" s="3">
        <v>2.44551E-2</v>
      </c>
      <c r="W29" s="3"/>
      <c r="X29" s="3"/>
    </row>
    <row r="30" spans="1:24" x14ac:dyDescent="0.35">
      <c r="A30" s="11">
        <v>118.714</v>
      </c>
      <c r="B30" s="7"/>
      <c r="C30" s="7"/>
      <c r="D30" s="7"/>
      <c r="E30" s="7">
        <v>5.8025700000000002E-5</v>
      </c>
      <c r="F30" s="7"/>
      <c r="G30" s="7"/>
      <c r="H30" s="7"/>
      <c r="I30" s="7"/>
      <c r="J30" s="7"/>
      <c r="K30" s="7"/>
      <c r="N30" s="2">
        <v>85.047600000000003</v>
      </c>
      <c r="O30" s="3"/>
      <c r="P30" s="3">
        <v>7.0955699999999996E-5</v>
      </c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11">
        <v>119.102</v>
      </c>
      <c r="B31" s="7"/>
      <c r="C31" s="7">
        <v>2.04733E-2</v>
      </c>
      <c r="D31" s="7"/>
      <c r="E31" s="7"/>
      <c r="F31" s="7"/>
      <c r="G31" s="7"/>
      <c r="H31" s="7"/>
      <c r="I31" s="7"/>
      <c r="J31" s="7"/>
      <c r="K31" s="7"/>
      <c r="N31" s="2">
        <v>93.200599999999994</v>
      </c>
      <c r="O31" s="3"/>
      <c r="P31" s="3"/>
      <c r="Q31" s="3"/>
      <c r="R31" s="3"/>
      <c r="S31" s="3"/>
      <c r="T31" s="3"/>
      <c r="U31" s="3">
        <v>2.3405900000000001E-11</v>
      </c>
      <c r="V31" s="3"/>
      <c r="W31" s="3"/>
      <c r="X31" s="3"/>
    </row>
    <row r="32" spans="1:24" x14ac:dyDescent="0.35">
      <c r="A32" s="11">
        <v>124.184</v>
      </c>
      <c r="B32" s="7"/>
      <c r="C32" s="7"/>
      <c r="D32" s="7"/>
      <c r="E32" s="7"/>
      <c r="F32" s="7"/>
      <c r="G32" s="7"/>
      <c r="H32" s="7"/>
      <c r="I32" s="7"/>
      <c r="J32" s="7"/>
      <c r="K32" s="7">
        <v>0.642378</v>
      </c>
      <c r="N32" s="2">
        <v>115.729</v>
      </c>
      <c r="O32" s="3"/>
      <c r="P32" s="3"/>
      <c r="Q32" s="3"/>
      <c r="R32" s="3"/>
      <c r="S32" s="3">
        <v>1.7948099999999999E-9</v>
      </c>
      <c r="T32" s="3"/>
      <c r="U32" s="3"/>
      <c r="V32" s="3"/>
      <c r="W32" s="3"/>
      <c r="X32" s="3"/>
    </row>
    <row r="33" spans="1:24" x14ac:dyDescent="0.35">
      <c r="A33" s="11">
        <v>142.62799999999999</v>
      </c>
      <c r="B33" s="7"/>
      <c r="C33" s="7"/>
      <c r="D33" s="7">
        <v>0.28767599999999999</v>
      </c>
      <c r="E33" s="7"/>
      <c r="F33" s="7"/>
      <c r="G33" s="7"/>
      <c r="H33" s="7"/>
      <c r="I33" s="7"/>
      <c r="J33" s="7"/>
      <c r="K33" s="7"/>
      <c r="N33" s="2">
        <v>129.63399999999999</v>
      </c>
      <c r="O33" s="3">
        <v>8.3495399999999995E-4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11">
        <v>154.88200000000001</v>
      </c>
      <c r="B34" s="7"/>
      <c r="C34" s="7"/>
      <c r="D34" s="7"/>
      <c r="E34" s="7"/>
      <c r="F34" s="7">
        <v>2.3857299999999999E-6</v>
      </c>
      <c r="G34" s="7"/>
      <c r="H34" s="7"/>
      <c r="I34" s="7"/>
      <c r="J34" s="7"/>
      <c r="K34" s="7"/>
      <c r="N34" s="2">
        <v>199.75700000000001</v>
      </c>
      <c r="O34" s="3"/>
      <c r="P34" s="3">
        <v>8.3495399999999995E-4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11">
        <v>192.977</v>
      </c>
      <c r="B35" s="7">
        <v>3.6061599999999999E-2</v>
      </c>
      <c r="C35" s="7"/>
      <c r="D35" s="7"/>
      <c r="E35" s="7"/>
      <c r="F35" s="7"/>
      <c r="G35" s="7"/>
      <c r="H35" s="7"/>
      <c r="I35" s="7"/>
      <c r="J35" s="7"/>
      <c r="K35" s="7"/>
      <c r="N35" s="2">
        <v>209.87299999999999</v>
      </c>
      <c r="O35" s="3"/>
      <c r="P35" s="3"/>
      <c r="Q35" s="3"/>
      <c r="R35" s="3"/>
      <c r="S35" s="3"/>
      <c r="T35" s="3"/>
      <c r="U35" s="3"/>
      <c r="V35" s="3"/>
      <c r="W35" s="3">
        <v>2.44551E-2</v>
      </c>
      <c r="X35" s="3"/>
    </row>
    <row r="36" spans="1:24" x14ac:dyDescent="0.35">
      <c r="A36" s="11">
        <v>255.67699999999999</v>
      </c>
      <c r="B36" s="7"/>
      <c r="C36" s="7"/>
      <c r="D36" s="7"/>
      <c r="E36" s="7"/>
      <c r="F36" s="7"/>
      <c r="G36" s="7">
        <v>0.50042500000000001</v>
      </c>
      <c r="H36" s="7"/>
      <c r="I36" s="7"/>
      <c r="J36" s="7"/>
      <c r="K36" s="7"/>
      <c r="N36" s="2">
        <v>216.33199999999999</v>
      </c>
      <c r="O36" s="3"/>
      <c r="P36" s="3"/>
      <c r="Q36" s="3"/>
      <c r="R36" s="3"/>
      <c r="S36" s="3"/>
      <c r="T36" s="3"/>
      <c r="U36" s="3">
        <v>2.3079000000000001E-11</v>
      </c>
      <c r="V36" s="3"/>
      <c r="W36" s="3"/>
      <c r="X36" s="3"/>
    </row>
    <row r="37" spans="1:24" x14ac:dyDescent="0.35">
      <c r="A37" s="11">
        <v>261.87799999999999</v>
      </c>
      <c r="B37" s="7"/>
      <c r="C37" s="7"/>
      <c r="D37" s="7"/>
      <c r="E37" s="7"/>
      <c r="F37" s="7"/>
      <c r="G37" s="7"/>
      <c r="H37" s="7">
        <v>2.11038E-6</v>
      </c>
      <c r="I37" s="7"/>
      <c r="J37" s="7"/>
      <c r="K37" s="7"/>
      <c r="N37" s="2">
        <v>219.88200000000001</v>
      </c>
      <c r="O37" s="3"/>
      <c r="P37" s="3"/>
      <c r="Q37" s="3"/>
      <c r="R37" s="3"/>
      <c r="S37" s="3"/>
      <c r="T37" s="3">
        <v>0.50041999999999998</v>
      </c>
      <c r="U37" s="3"/>
      <c r="V37" s="3"/>
      <c r="W37" s="3"/>
      <c r="X37" s="3"/>
    </row>
    <row r="38" spans="1:24" x14ac:dyDescent="0.35">
      <c r="A38" s="11">
        <v>277.464</v>
      </c>
      <c r="B38" s="7"/>
      <c r="C38" s="7">
        <v>3.6062299999999999E-2</v>
      </c>
      <c r="D38" s="7"/>
      <c r="E38" s="7"/>
      <c r="F38" s="7"/>
      <c r="G38" s="7"/>
      <c r="H38" s="7"/>
      <c r="I38" s="7"/>
      <c r="J38" s="7"/>
      <c r="K38" s="7"/>
      <c r="N38" s="2">
        <v>258.16300000000001</v>
      </c>
      <c r="O38" s="3"/>
      <c r="P38" s="3"/>
      <c r="Q38" s="3"/>
      <c r="R38" s="3"/>
      <c r="S38" s="3"/>
      <c r="T38" s="3"/>
      <c r="U38" s="3"/>
      <c r="V38" s="3">
        <v>3.0899200000000002E-2</v>
      </c>
      <c r="W38" s="3"/>
      <c r="X38" s="3"/>
    </row>
    <row r="39" spans="1:24" x14ac:dyDescent="0.35">
      <c r="A39" s="11">
        <v>321.57100000000003</v>
      </c>
      <c r="B39" s="7"/>
      <c r="C39" s="7"/>
      <c r="D39" s="7"/>
      <c r="E39" s="7"/>
      <c r="F39" s="7"/>
      <c r="G39" s="7"/>
      <c r="H39" s="7"/>
      <c r="I39" s="7"/>
      <c r="J39" s="7">
        <v>2.4455999999999999E-2</v>
      </c>
      <c r="K39" s="7"/>
      <c r="N39" s="2">
        <v>368.15</v>
      </c>
      <c r="O39" s="3"/>
      <c r="P39" s="3"/>
      <c r="Q39" s="3"/>
      <c r="R39" s="3"/>
      <c r="S39" s="3">
        <v>5.8112799999999997E-5</v>
      </c>
      <c r="T39" s="3"/>
      <c r="U39" s="3"/>
      <c r="V39" s="3"/>
      <c r="W39" s="3"/>
      <c r="X39" s="3"/>
    </row>
    <row r="40" spans="1:24" x14ac:dyDescent="0.35">
      <c r="A40" s="11">
        <v>419.47500000000002</v>
      </c>
      <c r="B40" s="7"/>
      <c r="C40" s="7"/>
      <c r="D40" s="7"/>
      <c r="E40" s="7"/>
      <c r="F40" s="7">
        <v>5.8105900000000002E-5</v>
      </c>
      <c r="G40" s="7"/>
      <c r="H40" s="7"/>
      <c r="I40" s="7"/>
      <c r="J40" s="7"/>
      <c r="K40" s="7"/>
      <c r="N40" s="2">
        <v>577.06899999999996</v>
      </c>
      <c r="O40" s="3"/>
      <c r="P40" s="3"/>
      <c r="Q40" s="3"/>
      <c r="R40" s="3"/>
      <c r="S40" s="3"/>
      <c r="T40" s="3"/>
      <c r="U40" s="3"/>
      <c r="V40" s="3"/>
      <c r="W40" s="3">
        <v>3.0899200000000002E-2</v>
      </c>
      <c r="X40" s="3"/>
    </row>
    <row r="41" spans="1:24" x14ac:dyDescent="0.35">
      <c r="A41" s="11">
        <v>467.30399999999997</v>
      </c>
      <c r="B41" s="7"/>
      <c r="C41" s="7"/>
      <c r="D41" s="7"/>
      <c r="E41" s="7"/>
      <c r="F41" s="7"/>
      <c r="G41" s="7"/>
      <c r="H41" s="7"/>
      <c r="I41" s="7">
        <v>3.08995E-2</v>
      </c>
      <c r="J41" s="7"/>
      <c r="K41" s="7"/>
      <c r="N41" s="2">
        <v>610.10400000000004</v>
      </c>
      <c r="O41" s="3"/>
      <c r="P41" s="3"/>
      <c r="Q41" s="3"/>
      <c r="R41" s="3"/>
      <c r="S41" s="3"/>
      <c r="T41" s="3">
        <v>0.45735799999999999</v>
      </c>
      <c r="U41" s="3"/>
      <c r="V41" s="3"/>
      <c r="W41" s="3"/>
      <c r="X41" s="3"/>
    </row>
    <row r="42" spans="1:24" x14ac:dyDescent="0.35">
      <c r="A42" s="11">
        <v>743.21299999999997</v>
      </c>
      <c r="B42" s="7"/>
      <c r="C42" s="7"/>
      <c r="D42" s="7"/>
      <c r="E42" s="7"/>
      <c r="F42" s="7"/>
      <c r="G42" s="7">
        <v>0.45735900000000002</v>
      </c>
      <c r="H42" s="7"/>
      <c r="I42" s="7"/>
      <c r="J42" s="7"/>
      <c r="K42" s="7"/>
      <c r="N42" s="2">
        <v>759.85500000000002</v>
      </c>
      <c r="O42" s="3"/>
      <c r="P42" s="3">
        <v>1.8016399999999998E-2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11">
        <v>975.77700000000004</v>
      </c>
      <c r="B43" s="7"/>
      <c r="C43" s="7"/>
      <c r="D43" s="7"/>
      <c r="E43" s="7"/>
      <c r="F43" s="7"/>
      <c r="G43" s="7">
        <v>0.41517799999999999</v>
      </c>
      <c r="H43" s="7"/>
      <c r="I43" s="7"/>
      <c r="J43" s="7"/>
      <c r="K43" s="7"/>
      <c r="N43" s="2">
        <v>861.19100000000003</v>
      </c>
      <c r="O43" s="3">
        <v>1.8016399999999998E-2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11">
        <v>989.50699999999995</v>
      </c>
      <c r="B44" s="7"/>
      <c r="C44" s="7"/>
      <c r="D44" s="7"/>
      <c r="E44" s="7"/>
      <c r="F44" s="7"/>
      <c r="G44" s="7"/>
      <c r="H44" s="7">
        <v>1.02034E-3</v>
      </c>
      <c r="I44" s="7"/>
      <c r="J44" s="7"/>
      <c r="K44" s="7"/>
      <c r="L44" s="1"/>
      <c r="M44" s="1"/>
      <c r="N44" s="2">
        <v>949.62199999999996</v>
      </c>
      <c r="O44" s="3"/>
      <c r="P44" s="3"/>
      <c r="Q44" s="3"/>
      <c r="R44" s="3"/>
      <c r="S44" s="3"/>
      <c r="T44" s="3">
        <v>0.41517700000000002</v>
      </c>
      <c r="U44" s="3"/>
      <c r="V44" s="3"/>
      <c r="W44" s="3"/>
      <c r="X44" s="3"/>
    </row>
    <row r="45" spans="1:24" x14ac:dyDescent="0.35">
      <c r="A45" s="11">
        <v>1039.1099999999999</v>
      </c>
      <c r="B45" s="7">
        <v>4.6669500000000003E-2</v>
      </c>
      <c r="C45" s="7"/>
      <c r="D45" s="7"/>
      <c r="E45" s="7"/>
      <c r="F45" s="7"/>
      <c r="G45" s="7"/>
      <c r="H45" s="7"/>
      <c r="I45" s="7"/>
      <c r="J45" s="7"/>
      <c r="K45" s="7"/>
      <c r="L45" s="1"/>
      <c r="M45" s="1"/>
      <c r="N45" s="2">
        <v>970.36400000000003</v>
      </c>
      <c r="O45" s="3"/>
      <c r="P45" s="3"/>
      <c r="Q45" s="3"/>
      <c r="R45" s="3"/>
      <c r="S45" s="3"/>
      <c r="T45" s="3"/>
      <c r="U45" s="3">
        <v>1.02013E-3</v>
      </c>
      <c r="V45" s="3"/>
      <c r="W45" s="3"/>
      <c r="X45" s="3"/>
    </row>
    <row r="46" spans="1:24" x14ac:dyDescent="0.35">
      <c r="A46" s="11">
        <v>1122.73</v>
      </c>
      <c r="B46" s="7"/>
      <c r="C46" s="7">
        <v>4.6669099999999998E-2</v>
      </c>
      <c r="D46" s="7"/>
      <c r="E46" s="7"/>
      <c r="F46" s="7"/>
      <c r="G46" s="7"/>
      <c r="H46" s="7"/>
      <c r="I46" s="7"/>
      <c r="J46" s="7"/>
      <c r="K46" s="7"/>
      <c r="L46" s="1"/>
      <c r="M46" s="1"/>
      <c r="N46" s="2">
        <v>1059.01</v>
      </c>
      <c r="O46" s="3"/>
      <c r="P46" s="3"/>
      <c r="Q46" s="3"/>
      <c r="R46" s="3"/>
      <c r="S46" s="3">
        <v>7.0649600000000007E-2</v>
      </c>
      <c r="T46" s="3"/>
      <c r="U46" s="3"/>
      <c r="V46" s="3"/>
      <c r="W46" s="3"/>
      <c r="X46" s="3"/>
    </row>
    <row r="47" spans="1:24" x14ac:dyDescent="0.35">
      <c r="A47" s="11">
        <v>1175.1600000000001</v>
      </c>
      <c r="B47" s="7"/>
      <c r="C47" s="7"/>
      <c r="D47" s="7"/>
      <c r="E47" s="7"/>
      <c r="F47" s="7">
        <v>7.0649600000000007E-2</v>
      </c>
      <c r="G47" s="7"/>
      <c r="H47" s="7"/>
      <c r="I47" s="7"/>
      <c r="J47" s="7"/>
      <c r="K47" s="7"/>
      <c r="L47" s="1"/>
      <c r="M47" s="1"/>
      <c r="N47" s="2">
        <v>1113.17</v>
      </c>
      <c r="O47" s="3"/>
      <c r="P47" s="3"/>
      <c r="Q47" s="3"/>
      <c r="R47" s="3"/>
      <c r="S47" s="3"/>
      <c r="T47" s="3"/>
      <c r="U47" s="3"/>
      <c r="V47" s="3">
        <v>5.5342200000000001E-2</v>
      </c>
      <c r="W47" s="3"/>
      <c r="X47" s="3"/>
    </row>
    <row r="48" spans="1:24" x14ac:dyDescent="0.35">
      <c r="A48" s="11">
        <v>1190.1199999999999</v>
      </c>
      <c r="B48" s="7"/>
      <c r="C48" s="7"/>
      <c r="D48" s="7"/>
      <c r="E48" s="7"/>
      <c r="F48" s="7"/>
      <c r="G48" s="7"/>
      <c r="H48" s="7"/>
      <c r="I48" s="7"/>
      <c r="J48" s="7">
        <v>3.08994E-2</v>
      </c>
      <c r="K48" s="7"/>
      <c r="L48" s="1"/>
      <c r="M48" s="1"/>
      <c r="N48" s="2">
        <v>1375.84</v>
      </c>
      <c r="O48" s="3"/>
      <c r="P48" s="3"/>
      <c r="Q48" s="3"/>
      <c r="R48" s="3"/>
      <c r="S48" s="3">
        <v>0.70729200000000003</v>
      </c>
      <c r="T48" s="3"/>
      <c r="U48" s="3"/>
      <c r="V48" s="3"/>
      <c r="W48" s="3"/>
      <c r="X48" s="3"/>
    </row>
    <row r="49" spans="1:24" x14ac:dyDescent="0.35">
      <c r="A49" s="11">
        <v>1434.36</v>
      </c>
      <c r="B49" s="7"/>
      <c r="C49" s="7"/>
      <c r="D49" s="7"/>
      <c r="E49" s="7"/>
      <c r="F49" s="7">
        <v>0.70729200000000003</v>
      </c>
      <c r="G49" s="7"/>
      <c r="H49" s="7"/>
      <c r="I49" s="7"/>
      <c r="J49" s="7"/>
      <c r="K49" s="7"/>
      <c r="L49" s="1"/>
      <c r="M49" s="1"/>
      <c r="N49" s="2">
        <v>1408.55</v>
      </c>
      <c r="O49" s="3"/>
      <c r="P49" s="3"/>
      <c r="Q49" s="3"/>
      <c r="R49" s="3"/>
      <c r="S49" s="3"/>
      <c r="T49" s="3"/>
      <c r="U49" s="3"/>
      <c r="V49" s="3"/>
      <c r="W49" s="3">
        <v>5.5342200000000001E-2</v>
      </c>
      <c r="X49" s="3"/>
    </row>
    <row r="50" spans="1:24" x14ac:dyDescent="0.35">
      <c r="A50" s="11">
        <v>1458.79</v>
      </c>
      <c r="B50" s="7"/>
      <c r="C50" s="7"/>
      <c r="D50" s="7"/>
      <c r="E50" s="7"/>
      <c r="F50" s="7"/>
      <c r="G50" s="7"/>
      <c r="H50" s="7"/>
      <c r="I50" s="7">
        <v>5.53371E-2</v>
      </c>
      <c r="J50" s="7"/>
      <c r="K50" s="7"/>
      <c r="L50" s="1"/>
      <c r="M50" s="1"/>
      <c r="N50" s="2">
        <v>1686.41</v>
      </c>
      <c r="O50" s="3"/>
      <c r="P50" s="3"/>
      <c r="Q50" s="3"/>
      <c r="R50" s="3">
        <v>7.0649600000000007E-2</v>
      </c>
      <c r="S50" s="3"/>
      <c r="T50" s="3"/>
      <c r="U50" s="3"/>
      <c r="V50" s="3"/>
      <c r="W50" s="3"/>
      <c r="X50" s="3"/>
    </row>
    <row r="51" spans="1:24" x14ac:dyDescent="0.35">
      <c r="A51" s="11">
        <v>2358.3200000000002</v>
      </c>
      <c r="B51" s="7"/>
      <c r="C51" s="7"/>
      <c r="D51" s="7"/>
      <c r="E51" s="7"/>
      <c r="F51" s="7"/>
      <c r="G51" s="7"/>
      <c r="H51" s="7"/>
      <c r="I51" s="7"/>
      <c r="J51" s="7">
        <v>5.5336799999999998E-2</v>
      </c>
      <c r="K51" s="7"/>
      <c r="N51" s="2">
        <v>2994.41</v>
      </c>
      <c r="O51" s="3"/>
      <c r="P51" s="3"/>
      <c r="Q51" s="3"/>
      <c r="R51" s="3"/>
      <c r="S51" s="3"/>
      <c r="T51" s="3">
        <v>0.33493200000000001</v>
      </c>
      <c r="U51" s="3"/>
      <c r="V51" s="3"/>
      <c r="W51" s="3"/>
      <c r="X51" s="3"/>
    </row>
    <row r="52" spans="1:24" x14ac:dyDescent="0.35">
      <c r="A52" s="11">
        <v>3071.99</v>
      </c>
      <c r="B52" s="7"/>
      <c r="C52" s="7"/>
      <c r="D52" s="7"/>
      <c r="E52" s="7">
        <v>7.0649500000000004E-2</v>
      </c>
      <c r="F52" s="7"/>
      <c r="G52" s="7"/>
      <c r="H52" s="7"/>
      <c r="I52" s="7"/>
      <c r="J52" s="7"/>
      <c r="K52" s="7"/>
      <c r="N52" s="2">
        <v>3224.49</v>
      </c>
      <c r="O52" s="3"/>
      <c r="P52" s="3"/>
      <c r="Q52" s="3"/>
      <c r="R52" s="3"/>
      <c r="S52" s="3"/>
      <c r="T52" s="3"/>
      <c r="U52" s="3"/>
      <c r="V52" s="3"/>
      <c r="W52" s="3">
        <v>0.11132400000000001</v>
      </c>
      <c r="X52" s="3"/>
    </row>
    <row r="53" spans="1:24" x14ac:dyDescent="0.35">
      <c r="A53" s="11">
        <v>3297.86</v>
      </c>
      <c r="B53" s="7"/>
      <c r="C53" s="7"/>
      <c r="D53" s="7"/>
      <c r="E53" s="7"/>
      <c r="F53" s="7"/>
      <c r="G53" s="7">
        <v>0.33493200000000001</v>
      </c>
      <c r="H53" s="7"/>
      <c r="I53" s="7"/>
      <c r="J53" s="7"/>
      <c r="K53" s="7"/>
      <c r="N53" s="2">
        <v>3256.89</v>
      </c>
      <c r="O53" s="3"/>
      <c r="P53" s="3">
        <v>0.28766799999999998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11">
        <v>3434.69</v>
      </c>
      <c r="B54" s="7"/>
      <c r="C54" s="7"/>
      <c r="D54" s="7"/>
      <c r="E54" s="7"/>
      <c r="F54" s="7"/>
      <c r="G54" s="7"/>
      <c r="H54" s="7">
        <v>0.20633799999999999</v>
      </c>
      <c r="I54" s="7"/>
      <c r="J54" s="7"/>
      <c r="K54" s="7"/>
      <c r="N54" s="2">
        <v>3350.32</v>
      </c>
      <c r="O54" s="3"/>
      <c r="P54" s="3"/>
      <c r="Q54" s="3"/>
      <c r="R54" s="3"/>
      <c r="S54" s="3"/>
      <c r="T54" s="3"/>
      <c r="U54" s="3">
        <v>0.20633799999999999</v>
      </c>
      <c r="V54" s="3"/>
      <c r="W54" s="3"/>
      <c r="X54" s="3"/>
    </row>
    <row r="55" spans="1:24" x14ac:dyDescent="0.35">
      <c r="A55" s="11">
        <v>4277.09</v>
      </c>
      <c r="B55" s="7"/>
      <c r="C55" s="7">
        <v>0.28836800000000001</v>
      </c>
      <c r="D55" s="7"/>
      <c r="E55" s="7"/>
      <c r="F55" s="7"/>
      <c r="G55" s="7"/>
      <c r="H55" s="7"/>
      <c r="I55" s="7"/>
      <c r="J55" s="7"/>
      <c r="K55" s="7"/>
      <c r="N55" s="2">
        <v>3848.8</v>
      </c>
      <c r="O55" s="3">
        <v>0.28766799999999998</v>
      </c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11">
        <v>4750.9799999999996</v>
      </c>
      <c r="B56" s="7"/>
      <c r="C56" s="7"/>
      <c r="D56" s="7"/>
      <c r="E56" s="7"/>
      <c r="F56" s="7"/>
      <c r="G56" s="7"/>
      <c r="H56" s="7"/>
      <c r="I56" s="7"/>
      <c r="J56" s="7">
        <v>0.11132499999999999</v>
      </c>
      <c r="K56" s="7"/>
      <c r="N56" s="2">
        <v>4073.8</v>
      </c>
      <c r="O56" s="3"/>
      <c r="P56" s="3"/>
      <c r="Q56" s="3"/>
      <c r="R56" s="3"/>
      <c r="S56" s="3"/>
      <c r="T56" s="3"/>
      <c r="U56" s="3"/>
      <c r="V56" s="3">
        <v>0.11132400000000001</v>
      </c>
      <c r="W56" s="3"/>
      <c r="X56" s="3"/>
    </row>
    <row r="57" spans="1:24" x14ac:dyDescent="0.35">
      <c r="A57" s="11">
        <v>4839.1499999999996</v>
      </c>
      <c r="B57" s="7"/>
      <c r="C57" s="7"/>
      <c r="D57" s="7"/>
      <c r="E57" s="7"/>
      <c r="F57" s="7"/>
      <c r="G57" s="7"/>
      <c r="H57" s="7"/>
      <c r="I57" s="7">
        <v>0.11132499999999999</v>
      </c>
      <c r="J57" s="7"/>
      <c r="K57" s="7"/>
      <c r="N57" s="2">
        <v>5917.65</v>
      </c>
      <c r="O57" s="3"/>
      <c r="P57" s="3"/>
      <c r="Q57" s="3"/>
      <c r="R57" s="3"/>
      <c r="S57" s="3"/>
      <c r="T57" s="3"/>
      <c r="U57" s="3"/>
      <c r="V57" s="3"/>
      <c r="W57" s="3">
        <v>0.64288599999999996</v>
      </c>
      <c r="X57" s="3"/>
    </row>
    <row r="58" spans="1:24" x14ac:dyDescent="0.35">
      <c r="A58" s="11">
        <v>6014.28</v>
      </c>
      <c r="B58" s="7">
        <v>0.288385</v>
      </c>
      <c r="C58" s="7"/>
      <c r="D58" s="7"/>
      <c r="E58" s="7"/>
      <c r="F58" s="7"/>
      <c r="G58" s="7"/>
      <c r="H58" s="7"/>
      <c r="I58" s="7"/>
      <c r="J58" s="7"/>
      <c r="K58" s="7"/>
      <c r="N58" s="2">
        <v>7359.76</v>
      </c>
      <c r="O58" s="3"/>
      <c r="P58" s="3"/>
      <c r="Q58" s="3"/>
      <c r="R58" s="3"/>
      <c r="S58" s="3"/>
      <c r="T58" s="3"/>
      <c r="U58" s="3"/>
      <c r="V58" s="3"/>
      <c r="W58" s="3">
        <v>0.25553700000000001</v>
      </c>
      <c r="X58" s="3"/>
    </row>
    <row r="59" spans="1:24" x14ac:dyDescent="0.35">
      <c r="A59" s="11">
        <v>8994.59</v>
      </c>
      <c r="B59" s="7"/>
      <c r="C59" s="7"/>
      <c r="D59" s="7"/>
      <c r="E59" s="7"/>
      <c r="F59" s="7"/>
      <c r="G59" s="7"/>
      <c r="H59" s="7"/>
      <c r="I59" s="7"/>
      <c r="J59" s="7">
        <v>0.25553700000000001</v>
      </c>
      <c r="K59" s="7"/>
      <c r="N59" s="2">
        <v>12086.6</v>
      </c>
      <c r="O59" s="3"/>
      <c r="P59" s="3"/>
      <c r="Q59" s="3"/>
      <c r="R59" s="3"/>
      <c r="S59" s="3"/>
      <c r="T59" s="3">
        <v>0.14561499999999999</v>
      </c>
      <c r="U59" s="3"/>
      <c r="V59" s="3"/>
      <c r="W59" s="3"/>
      <c r="X59" s="3"/>
    </row>
    <row r="60" spans="1:24" x14ac:dyDescent="0.35">
      <c r="A60" s="11">
        <v>11654.3</v>
      </c>
      <c r="B60" s="7"/>
      <c r="C60" s="7"/>
      <c r="D60" s="7"/>
      <c r="E60" s="7"/>
      <c r="F60" s="7"/>
      <c r="G60" s="7"/>
      <c r="H60" s="7"/>
      <c r="I60" s="7"/>
      <c r="J60" s="7">
        <v>0.64288699999999999</v>
      </c>
      <c r="K60" s="7"/>
      <c r="N60" s="2">
        <v>16700.599999999999</v>
      </c>
      <c r="O60" s="3"/>
      <c r="P60" s="3"/>
      <c r="Q60" s="3"/>
      <c r="R60" s="3">
        <v>0.70729200000000003</v>
      </c>
      <c r="S60" s="3"/>
      <c r="T60" s="3"/>
      <c r="U60" s="3"/>
      <c r="V60" s="3"/>
      <c r="W60" s="3"/>
      <c r="X60" s="3"/>
    </row>
    <row r="61" spans="1:24" x14ac:dyDescent="0.35">
      <c r="A61" s="11">
        <v>12005.7</v>
      </c>
      <c r="B61" s="7"/>
      <c r="C61" s="7"/>
      <c r="D61" s="7"/>
      <c r="E61" s="7"/>
      <c r="F61" s="7"/>
      <c r="G61" s="7">
        <v>0.14561499999999999</v>
      </c>
      <c r="H61" s="7"/>
      <c r="I61" s="7"/>
      <c r="J61" s="7"/>
      <c r="K61" s="7"/>
      <c r="N61" s="2">
        <v>18080.599999999999</v>
      </c>
      <c r="O61" s="3"/>
      <c r="P61" s="3"/>
      <c r="Q61" s="3"/>
      <c r="R61" s="3"/>
      <c r="S61" s="3"/>
      <c r="T61" s="3"/>
      <c r="U61" s="3"/>
      <c r="V61" s="3">
        <v>0.25553700000000001</v>
      </c>
      <c r="W61" s="3"/>
      <c r="X61" s="3"/>
    </row>
    <row r="62" spans="1:24" x14ac:dyDescent="0.35">
      <c r="A62" s="11">
        <v>27810.2</v>
      </c>
      <c r="B62" s="7"/>
      <c r="C62" s="7"/>
      <c r="D62" s="7"/>
      <c r="E62" s="7">
        <v>0.70729200000000003</v>
      </c>
      <c r="F62" s="7"/>
      <c r="G62" s="7"/>
      <c r="H62" s="7"/>
      <c r="I62" s="7"/>
      <c r="J62" s="7"/>
      <c r="K62" s="7"/>
      <c r="N62" s="2">
        <v>41870.800000000003</v>
      </c>
      <c r="O62" s="3"/>
      <c r="P62" s="3"/>
      <c r="Q62" s="3"/>
      <c r="R62" s="3"/>
      <c r="S62" s="3"/>
      <c r="T62" s="3"/>
      <c r="U62" s="3"/>
      <c r="V62" s="3">
        <v>0.64288599999999996</v>
      </c>
      <c r="W62" s="3"/>
      <c r="X62" s="3"/>
    </row>
    <row r="63" spans="1:24" x14ac:dyDescent="0.35">
      <c r="A63" s="11">
        <v>32701.1</v>
      </c>
      <c r="B63" s="7"/>
      <c r="C63" s="7"/>
      <c r="D63" s="7"/>
      <c r="E63" s="7"/>
      <c r="F63" s="7"/>
      <c r="G63" s="7"/>
      <c r="H63" s="7"/>
      <c r="I63" s="7">
        <v>0.25553700000000001</v>
      </c>
      <c r="J63" s="7"/>
      <c r="K63" s="7"/>
      <c r="N63" s="2">
        <v>74704.899999999994</v>
      </c>
      <c r="O63" s="3"/>
      <c r="P63" s="3"/>
      <c r="Q63" s="3"/>
      <c r="R63" s="3"/>
      <c r="S63" s="3"/>
      <c r="T63" s="3">
        <v>0.19217899999999999</v>
      </c>
      <c r="U63" s="3"/>
      <c r="V63" s="3"/>
      <c r="W63" s="3"/>
      <c r="X63" s="3"/>
    </row>
    <row r="64" spans="1:24" x14ac:dyDescent="0.35">
      <c r="A64" s="11">
        <v>38043.1</v>
      </c>
      <c r="B64" s="7"/>
      <c r="C64" s="7"/>
      <c r="D64" s="7"/>
      <c r="E64" s="7"/>
      <c r="F64" s="7"/>
      <c r="G64" s="7"/>
      <c r="H64" s="7"/>
      <c r="I64" s="7">
        <v>0.64288699999999999</v>
      </c>
      <c r="J64" s="7"/>
      <c r="K64" s="7"/>
      <c r="N64" s="2">
        <v>38043.1</v>
      </c>
      <c r="O64" s="3"/>
      <c r="P64" s="3"/>
      <c r="Q64" s="3"/>
      <c r="R64" s="3"/>
      <c r="S64" s="3"/>
      <c r="T64" s="3"/>
      <c r="U64" s="3"/>
      <c r="V64" s="3">
        <v>0.64288699999999999</v>
      </c>
      <c r="W64" s="3"/>
      <c r="X64" s="3"/>
    </row>
    <row r="65" spans="1:24" x14ac:dyDescent="0.35">
      <c r="A65" s="11">
        <v>106474</v>
      </c>
      <c r="B65" s="7"/>
      <c r="C65" s="7"/>
      <c r="D65" s="7"/>
      <c r="E65" s="7"/>
      <c r="F65" s="7"/>
      <c r="G65" s="7">
        <v>0.19217999999999999</v>
      </c>
      <c r="H65" s="7"/>
      <c r="I65" s="7"/>
      <c r="J65" s="7"/>
      <c r="K65" s="7"/>
      <c r="N65" s="2">
        <v>106474</v>
      </c>
      <c r="O65" s="3"/>
      <c r="P65" s="3"/>
      <c r="Q65" s="3"/>
      <c r="R65" s="3"/>
      <c r="S65" s="3"/>
      <c r="T65" s="3">
        <v>0.19217999999999999</v>
      </c>
      <c r="U65" s="3"/>
      <c r="V65" s="3"/>
      <c r="W65" s="3"/>
      <c r="X65" s="3"/>
    </row>
    <row r="66" spans="1:24" x14ac:dyDescent="0.35">
      <c r="A66" s="5">
        <v>8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24" x14ac:dyDescent="0.35">
      <c r="A67" s="11">
        <v>0.46817599999999998</v>
      </c>
      <c r="B67" s="7"/>
      <c r="C67" s="7"/>
      <c r="D67" s="7"/>
      <c r="E67" s="7"/>
      <c r="F67" s="7"/>
      <c r="G67" s="7"/>
      <c r="H67" s="7"/>
      <c r="I67" s="7"/>
      <c r="J67" s="7"/>
      <c r="K67" s="7">
        <v>2.4602800000000001E-2</v>
      </c>
    </row>
    <row r="68" spans="1:24" x14ac:dyDescent="0.35">
      <c r="A68" s="11">
        <v>0.73277300000000001</v>
      </c>
      <c r="B68" s="7"/>
      <c r="C68" s="7"/>
      <c r="D68" s="7">
        <v>3.5359299999999999E-6</v>
      </c>
      <c r="E68" s="7"/>
      <c r="F68" s="7"/>
      <c r="G68" s="7"/>
      <c r="H68" s="7"/>
      <c r="I68" s="7"/>
      <c r="J68" s="7"/>
      <c r="K68" s="7"/>
    </row>
    <row r="69" spans="1:24" x14ac:dyDescent="0.35">
      <c r="A69" s="11">
        <v>1.0879399999999999</v>
      </c>
      <c r="B69" s="7"/>
      <c r="C69" s="7"/>
      <c r="D69" s="7"/>
      <c r="E69" s="7"/>
      <c r="F69" s="7"/>
      <c r="G69" s="7"/>
      <c r="H69" s="7"/>
      <c r="I69" s="7"/>
      <c r="J69" s="7"/>
      <c r="K69" s="7">
        <v>3.1800200000000001E-2</v>
      </c>
    </row>
    <row r="70" spans="1:24" x14ac:dyDescent="0.35">
      <c r="A70" s="11">
        <v>1.3688400000000001</v>
      </c>
      <c r="B70" s="7"/>
      <c r="C70" s="7"/>
      <c r="D70" s="7">
        <v>2.09602E-5</v>
      </c>
      <c r="E70" s="7"/>
      <c r="F70" s="7"/>
      <c r="G70" s="7"/>
      <c r="H70" s="7"/>
      <c r="I70" s="7"/>
      <c r="J70" s="7"/>
      <c r="K70" s="7"/>
    </row>
    <row r="71" spans="1:24" x14ac:dyDescent="0.35">
      <c r="A71" s="11">
        <v>1.7534700000000001</v>
      </c>
      <c r="B71" s="7"/>
      <c r="C71" s="7"/>
      <c r="D71" s="7"/>
      <c r="E71" s="7"/>
      <c r="F71" s="7"/>
      <c r="G71" s="7"/>
      <c r="H71" s="7"/>
      <c r="I71" s="7"/>
      <c r="J71" s="7"/>
      <c r="K71" s="7">
        <v>5.6354899999999999E-2</v>
      </c>
    </row>
    <row r="72" spans="1:24" x14ac:dyDescent="0.35">
      <c r="A72" s="11">
        <v>2.1736300000000002</v>
      </c>
      <c r="B72" s="7"/>
      <c r="C72" s="7"/>
      <c r="D72" s="7">
        <v>7.0955200000000001E-5</v>
      </c>
      <c r="E72" s="7"/>
      <c r="F72" s="7"/>
      <c r="G72" s="7"/>
      <c r="H72" s="7"/>
      <c r="I72" s="7"/>
      <c r="J72" s="7"/>
      <c r="K72" s="7"/>
    </row>
    <row r="73" spans="1:24" x14ac:dyDescent="0.35">
      <c r="A73" s="11">
        <v>3.5913400000000002</v>
      </c>
      <c r="B73" s="7"/>
      <c r="C73" s="7"/>
      <c r="D73" s="7"/>
      <c r="E73" s="7"/>
      <c r="F73" s="7"/>
      <c r="G73" s="7"/>
      <c r="H73" s="7"/>
      <c r="I73" s="7"/>
      <c r="J73" s="7"/>
      <c r="K73" s="7">
        <v>0.111884</v>
      </c>
    </row>
    <row r="74" spans="1:24" x14ac:dyDescent="0.35">
      <c r="A74" s="11">
        <v>4.2401900000000001</v>
      </c>
      <c r="B74" s="7"/>
      <c r="C74" s="7"/>
      <c r="D74" s="7"/>
      <c r="E74" s="7">
        <v>2.1071500000000001E-11</v>
      </c>
      <c r="F74" s="7"/>
      <c r="G74" s="7"/>
      <c r="H74" s="7"/>
      <c r="I74" s="7"/>
      <c r="J74" s="7"/>
      <c r="K74" s="7"/>
    </row>
    <row r="75" spans="1:24" x14ac:dyDescent="0.35">
      <c r="A75" s="11">
        <v>4.5852000000000004</v>
      </c>
      <c r="B75" s="7"/>
      <c r="C75" s="7"/>
      <c r="D75" s="7">
        <v>8.3495300000000004E-4</v>
      </c>
      <c r="E75" s="7"/>
      <c r="F75" s="7"/>
      <c r="G75" s="7"/>
      <c r="H75" s="7"/>
      <c r="I75" s="7"/>
      <c r="J75" s="7"/>
      <c r="K75" s="7"/>
    </row>
    <row r="76" spans="1:24" x14ac:dyDescent="0.35">
      <c r="A76" s="11">
        <v>5.9838100000000001</v>
      </c>
      <c r="B76" s="7">
        <v>3.5362900000000001E-6</v>
      </c>
      <c r="C76" s="7"/>
      <c r="D76" s="7"/>
      <c r="E76" s="7"/>
      <c r="F76" s="7"/>
      <c r="G76" s="7"/>
      <c r="H76" s="7"/>
      <c r="I76" s="7"/>
      <c r="J76" s="7"/>
      <c r="K76" s="7"/>
    </row>
    <row r="77" spans="1:24" x14ac:dyDescent="0.35">
      <c r="A77" s="11">
        <v>12.6912</v>
      </c>
      <c r="B77" s="7"/>
      <c r="C77" s="7"/>
      <c r="D77" s="7">
        <v>1.8016399999999998E-2</v>
      </c>
      <c r="E77" s="7"/>
      <c r="F77" s="7"/>
      <c r="G77" s="7"/>
      <c r="H77" s="7"/>
      <c r="I77" s="7"/>
      <c r="J77" s="7"/>
      <c r="K77" s="7"/>
    </row>
    <row r="78" spans="1:24" x14ac:dyDescent="0.35">
      <c r="A78" s="11">
        <v>13.7026</v>
      </c>
      <c r="B78" s="7"/>
      <c r="C78" s="7"/>
      <c r="D78" s="7"/>
      <c r="E78" s="7">
        <v>1.79482E-9</v>
      </c>
      <c r="F78" s="7"/>
      <c r="G78" s="7"/>
      <c r="H78" s="7"/>
      <c r="I78" s="7"/>
      <c r="J78" s="7"/>
      <c r="K78" s="7"/>
    </row>
    <row r="79" spans="1:24" x14ac:dyDescent="0.35">
      <c r="A79" s="11">
        <v>14.045299999999999</v>
      </c>
      <c r="B79" s="7"/>
      <c r="C79" s="7"/>
      <c r="D79" s="7"/>
      <c r="E79" s="7"/>
      <c r="F79" s="7"/>
      <c r="G79" s="7"/>
      <c r="H79" s="7"/>
      <c r="I79" s="7"/>
      <c r="J79" s="7"/>
      <c r="K79" s="7">
        <v>0.25544099999999997</v>
      </c>
    </row>
    <row r="80" spans="1:24" x14ac:dyDescent="0.35">
      <c r="A80" s="11">
        <v>15.9414</v>
      </c>
      <c r="B80" s="7"/>
      <c r="C80" s="7">
        <v>3.5362900000000001E-6</v>
      </c>
      <c r="D80" s="7"/>
      <c r="E80" s="7"/>
      <c r="F80" s="7"/>
      <c r="G80" s="7"/>
      <c r="H80" s="7"/>
      <c r="I80" s="7"/>
      <c r="J80" s="7"/>
      <c r="K80" s="7"/>
    </row>
    <row r="81" spans="1:11" x14ac:dyDescent="0.35">
      <c r="A81" s="11">
        <v>16.752300000000002</v>
      </c>
      <c r="B81" s="7"/>
      <c r="C81" s="7"/>
      <c r="D81" s="7"/>
      <c r="E81" s="7"/>
      <c r="F81" s="7"/>
      <c r="G81" s="7"/>
      <c r="H81" s="7">
        <v>2.0208099999999999E-11</v>
      </c>
      <c r="I81" s="7"/>
      <c r="J81" s="7"/>
      <c r="K81" s="7"/>
    </row>
    <row r="82" spans="1:11" x14ac:dyDescent="0.35">
      <c r="A82" s="11">
        <v>18.360700000000001</v>
      </c>
      <c r="B82" s="7">
        <v>2.0960900000000001E-5</v>
      </c>
      <c r="C82" s="7"/>
      <c r="D82" s="7"/>
      <c r="E82" s="7"/>
      <c r="F82" s="7"/>
      <c r="G82" s="7"/>
      <c r="H82" s="7"/>
      <c r="I82" s="7"/>
      <c r="J82" s="7"/>
      <c r="K82" s="7"/>
    </row>
    <row r="83" spans="1:11" x14ac:dyDescent="0.35">
      <c r="A83" s="11">
        <v>41.016800000000003</v>
      </c>
      <c r="B83" s="7">
        <v>7.0955699999999996E-5</v>
      </c>
      <c r="C83" s="7"/>
      <c r="D83" s="7"/>
      <c r="E83" s="7"/>
      <c r="F83" s="7"/>
      <c r="G83" s="7"/>
      <c r="H83" s="7"/>
      <c r="I83" s="7"/>
      <c r="J83" s="7"/>
      <c r="K83" s="7"/>
    </row>
    <row r="84" spans="1:11" x14ac:dyDescent="0.35">
      <c r="A84" s="11">
        <v>42.264299999999999</v>
      </c>
      <c r="B84" s="7"/>
      <c r="C84" s="7">
        <v>2.0960900000000001E-5</v>
      </c>
      <c r="D84" s="7"/>
      <c r="E84" s="7"/>
      <c r="F84" s="7"/>
      <c r="G84" s="7"/>
      <c r="H84" s="7"/>
      <c r="I84" s="7"/>
      <c r="J84" s="7"/>
      <c r="K84" s="7"/>
    </row>
    <row r="85" spans="1:11" x14ac:dyDescent="0.35">
      <c r="A85" s="11">
        <v>42.519199999999998</v>
      </c>
      <c r="B85" s="7"/>
      <c r="C85" s="7"/>
      <c r="D85" s="7"/>
      <c r="E85" s="7"/>
      <c r="F85" s="7"/>
      <c r="G85" s="7"/>
      <c r="H85" s="7">
        <v>2.1072899999999998E-11</v>
      </c>
      <c r="I85" s="7"/>
      <c r="J85" s="7"/>
      <c r="K85" s="7"/>
    </row>
    <row r="86" spans="1:11" x14ac:dyDescent="0.35">
      <c r="A86" s="11">
        <v>53.7684</v>
      </c>
      <c r="B86" s="7"/>
      <c r="C86" s="7"/>
      <c r="D86" s="7"/>
      <c r="E86" s="7"/>
      <c r="F86" s="7"/>
      <c r="G86" s="7"/>
      <c r="H86" s="7"/>
      <c r="I86" s="7"/>
      <c r="J86" s="7"/>
      <c r="K86" s="7">
        <v>0.64237999999999995</v>
      </c>
    </row>
    <row r="87" spans="1:11" x14ac:dyDescent="0.35">
      <c r="A87" s="11">
        <v>60.640799999999999</v>
      </c>
      <c r="B87" s="7"/>
      <c r="C87" s="7"/>
      <c r="D87" s="7">
        <v>0.28766799999999998</v>
      </c>
      <c r="E87" s="7"/>
      <c r="F87" s="7"/>
      <c r="G87" s="7"/>
      <c r="H87" s="7"/>
      <c r="I87" s="7"/>
      <c r="J87" s="7"/>
      <c r="K87" s="7"/>
    </row>
    <row r="88" spans="1:11" x14ac:dyDescent="0.35">
      <c r="A88" s="11">
        <v>60.738</v>
      </c>
      <c r="B88" s="7"/>
      <c r="C88" s="7"/>
      <c r="D88" s="7"/>
      <c r="E88" s="7">
        <v>5.8112799999999997E-5</v>
      </c>
      <c r="F88" s="7"/>
      <c r="G88" s="7"/>
      <c r="H88" s="7"/>
      <c r="I88" s="7"/>
      <c r="J88" s="7"/>
      <c r="K88" s="7"/>
    </row>
    <row r="89" spans="1:11" x14ac:dyDescent="0.35">
      <c r="A89" s="11">
        <v>62.433399999999999</v>
      </c>
      <c r="B89" s="7"/>
      <c r="C89" s="7"/>
      <c r="D89" s="7"/>
      <c r="E89" s="7"/>
      <c r="F89" s="7">
        <v>2.1071500000000001E-11</v>
      </c>
      <c r="G89" s="7"/>
      <c r="H89" s="7"/>
      <c r="I89" s="7"/>
      <c r="J89" s="7"/>
      <c r="K89" s="7"/>
    </row>
    <row r="90" spans="1:11" x14ac:dyDescent="0.35">
      <c r="A90" s="11">
        <v>65.101100000000002</v>
      </c>
      <c r="B90" s="7"/>
      <c r="C90" s="7"/>
      <c r="D90" s="7"/>
      <c r="E90" s="7"/>
      <c r="F90" s="7"/>
      <c r="G90" s="7"/>
      <c r="H90" s="7"/>
      <c r="I90" s="7">
        <v>2.44551E-2</v>
      </c>
      <c r="J90" s="7"/>
      <c r="K90" s="7"/>
    </row>
    <row r="91" spans="1:11" x14ac:dyDescent="0.35">
      <c r="A91" s="11">
        <v>85.047600000000003</v>
      </c>
      <c r="B91" s="7"/>
      <c r="C91" s="7">
        <v>7.0955699999999996E-5</v>
      </c>
      <c r="D91" s="7"/>
      <c r="E91" s="7"/>
      <c r="F91" s="7"/>
      <c r="G91" s="7"/>
      <c r="H91" s="7"/>
      <c r="I91" s="7"/>
      <c r="J91" s="7"/>
      <c r="K91" s="7"/>
    </row>
    <row r="92" spans="1:11" x14ac:dyDescent="0.35">
      <c r="A92" s="11">
        <v>93.200599999999994</v>
      </c>
      <c r="B92" s="7"/>
      <c r="C92" s="7"/>
      <c r="D92" s="7"/>
      <c r="E92" s="7"/>
      <c r="F92" s="7"/>
      <c r="G92" s="7"/>
      <c r="H92" s="7">
        <v>2.3405900000000001E-11</v>
      </c>
      <c r="I92" s="7"/>
      <c r="J92" s="7"/>
      <c r="K92" s="7"/>
    </row>
    <row r="93" spans="1:11" x14ac:dyDescent="0.35">
      <c r="A93" s="11">
        <v>115.729</v>
      </c>
      <c r="B93" s="7"/>
      <c r="C93" s="7"/>
      <c r="D93" s="7"/>
      <c r="E93" s="7"/>
      <c r="F93" s="7">
        <v>1.7948099999999999E-9</v>
      </c>
      <c r="G93" s="7"/>
      <c r="H93" s="7"/>
      <c r="I93" s="7"/>
      <c r="J93" s="7"/>
      <c r="K93" s="7"/>
    </row>
    <row r="94" spans="1:11" x14ac:dyDescent="0.35">
      <c r="A94" s="11">
        <v>129.63399999999999</v>
      </c>
      <c r="B94" s="7">
        <v>8.3495399999999995E-4</v>
      </c>
      <c r="C94" s="7"/>
      <c r="D94" s="7"/>
      <c r="E94" s="7"/>
      <c r="F94" s="7"/>
      <c r="G94" s="7"/>
      <c r="H94" s="7"/>
      <c r="I94" s="7"/>
      <c r="J94" s="7"/>
      <c r="K94" s="7"/>
    </row>
    <row r="95" spans="1:11" x14ac:dyDescent="0.35">
      <c r="A95" s="11">
        <v>199.75700000000001</v>
      </c>
      <c r="B95" s="7"/>
      <c r="C95" s="7">
        <v>8.3495399999999995E-4</v>
      </c>
      <c r="D95" s="7"/>
      <c r="E95" s="7"/>
      <c r="F95" s="7"/>
      <c r="G95" s="7"/>
      <c r="H95" s="7"/>
      <c r="I95" s="7"/>
      <c r="J95" s="7"/>
      <c r="K95" s="7"/>
    </row>
    <row r="96" spans="1:11" x14ac:dyDescent="0.35">
      <c r="A96" s="11">
        <v>209.87299999999999</v>
      </c>
      <c r="B96" s="7"/>
      <c r="C96" s="7"/>
      <c r="D96" s="7"/>
      <c r="E96" s="7"/>
      <c r="F96" s="7"/>
      <c r="G96" s="7"/>
      <c r="H96" s="7"/>
      <c r="I96" s="7"/>
      <c r="J96" s="7">
        <v>2.44551E-2</v>
      </c>
      <c r="K96" s="7"/>
    </row>
    <row r="97" spans="1:11" x14ac:dyDescent="0.35">
      <c r="A97" s="11">
        <v>216.33199999999999</v>
      </c>
      <c r="B97" s="7"/>
      <c r="C97" s="7"/>
      <c r="D97" s="7"/>
      <c r="E97" s="7"/>
      <c r="F97" s="7"/>
      <c r="G97" s="7"/>
      <c r="H97" s="7">
        <v>2.3079000000000001E-11</v>
      </c>
      <c r="I97" s="7"/>
      <c r="J97" s="7"/>
      <c r="K97" s="7"/>
    </row>
    <row r="98" spans="1:11" x14ac:dyDescent="0.35">
      <c r="A98" s="11">
        <v>219.88200000000001</v>
      </c>
      <c r="B98" s="7"/>
      <c r="C98" s="7"/>
      <c r="D98" s="7"/>
      <c r="E98" s="7"/>
      <c r="F98" s="7"/>
      <c r="G98" s="7">
        <v>0.50041999999999998</v>
      </c>
      <c r="H98" s="7"/>
      <c r="I98" s="7"/>
      <c r="J98" s="7"/>
      <c r="K98" s="7"/>
    </row>
    <row r="99" spans="1:11" x14ac:dyDescent="0.35">
      <c r="A99" s="11">
        <v>258.16300000000001</v>
      </c>
      <c r="B99" s="7"/>
      <c r="C99" s="7"/>
      <c r="D99" s="7"/>
      <c r="E99" s="7"/>
      <c r="F99" s="7"/>
      <c r="G99" s="7"/>
      <c r="H99" s="7"/>
      <c r="I99" s="7">
        <v>3.0899200000000002E-2</v>
      </c>
      <c r="J99" s="7"/>
      <c r="K99" s="7"/>
    </row>
    <row r="100" spans="1:11" x14ac:dyDescent="0.35">
      <c r="A100" s="11">
        <v>368.15</v>
      </c>
      <c r="B100" s="7"/>
      <c r="C100" s="7"/>
      <c r="D100" s="7"/>
      <c r="E100" s="7"/>
      <c r="F100" s="7">
        <v>5.8112799999999997E-5</v>
      </c>
      <c r="G100" s="7"/>
      <c r="H100" s="7"/>
      <c r="I100" s="7"/>
      <c r="J100" s="7"/>
      <c r="K100" s="7"/>
    </row>
    <row r="101" spans="1:11" x14ac:dyDescent="0.35">
      <c r="A101" s="11">
        <v>577.06899999999996</v>
      </c>
      <c r="B101" s="7"/>
      <c r="C101" s="7"/>
      <c r="D101" s="7"/>
      <c r="E101" s="7"/>
      <c r="F101" s="7"/>
      <c r="G101" s="7"/>
      <c r="H101" s="7"/>
      <c r="I101" s="7"/>
      <c r="J101" s="7">
        <v>3.0899200000000002E-2</v>
      </c>
      <c r="K101" s="7"/>
    </row>
    <row r="102" spans="1:11" x14ac:dyDescent="0.35">
      <c r="A102" s="11">
        <v>610.10400000000004</v>
      </c>
      <c r="B102" s="7"/>
      <c r="C102" s="7"/>
      <c r="D102" s="7"/>
      <c r="E102" s="7"/>
      <c r="F102" s="7"/>
      <c r="G102" s="7">
        <v>0.45735799999999999</v>
      </c>
      <c r="H102" s="7"/>
      <c r="I102" s="7"/>
      <c r="J102" s="7"/>
      <c r="K102" s="7"/>
    </row>
    <row r="103" spans="1:11" x14ac:dyDescent="0.35">
      <c r="A103" s="11">
        <v>759.85500000000002</v>
      </c>
      <c r="B103" s="7"/>
      <c r="C103" s="7">
        <v>1.8016399999999998E-2</v>
      </c>
      <c r="D103" s="7"/>
      <c r="E103" s="7"/>
      <c r="F103" s="7"/>
      <c r="G103" s="7"/>
      <c r="H103" s="7"/>
      <c r="I103" s="7"/>
      <c r="J103" s="7"/>
      <c r="K103" s="7"/>
    </row>
    <row r="104" spans="1:11" x14ac:dyDescent="0.35">
      <c r="A104" s="11">
        <v>861.19100000000003</v>
      </c>
      <c r="B104" s="7">
        <v>1.8016399999999998E-2</v>
      </c>
      <c r="C104" s="7"/>
      <c r="D104" s="7"/>
      <c r="E104" s="7"/>
      <c r="F104" s="7"/>
      <c r="G104" s="7"/>
      <c r="H104" s="7"/>
      <c r="I104" s="7"/>
      <c r="J104" s="7"/>
      <c r="K104" s="7"/>
    </row>
    <row r="105" spans="1:11" x14ac:dyDescent="0.35">
      <c r="A105" s="11">
        <v>949.62199999999996</v>
      </c>
      <c r="B105" s="7"/>
      <c r="C105" s="7"/>
      <c r="D105" s="7"/>
      <c r="E105" s="7"/>
      <c r="F105" s="7"/>
      <c r="G105" s="7">
        <v>0.41517700000000002</v>
      </c>
      <c r="H105" s="7"/>
      <c r="I105" s="7"/>
      <c r="J105" s="7"/>
      <c r="K105" s="7"/>
    </row>
    <row r="106" spans="1:11" x14ac:dyDescent="0.35">
      <c r="A106" s="11">
        <v>970.36400000000003</v>
      </c>
      <c r="B106" s="7"/>
      <c r="C106" s="7"/>
      <c r="D106" s="7"/>
      <c r="E106" s="7"/>
      <c r="F106" s="7"/>
      <c r="G106" s="7"/>
      <c r="H106" s="7">
        <v>1.02013E-3</v>
      </c>
      <c r="I106" s="7"/>
      <c r="J106" s="7"/>
      <c r="K106" s="7"/>
    </row>
    <row r="107" spans="1:11" x14ac:dyDescent="0.35">
      <c r="A107" s="11">
        <v>1059.01</v>
      </c>
      <c r="B107" s="7"/>
      <c r="C107" s="7"/>
      <c r="D107" s="7"/>
      <c r="E107" s="7"/>
      <c r="F107" s="7">
        <v>7.0649600000000007E-2</v>
      </c>
      <c r="G107" s="7"/>
      <c r="H107" s="7"/>
      <c r="I107" s="7"/>
      <c r="J107" s="7"/>
      <c r="K107" s="7"/>
    </row>
    <row r="108" spans="1:11" x14ac:dyDescent="0.35">
      <c r="A108" s="11">
        <v>1113.17</v>
      </c>
      <c r="B108" s="7"/>
      <c r="C108" s="7"/>
      <c r="D108" s="7"/>
      <c r="E108" s="7"/>
      <c r="F108" s="7"/>
      <c r="G108" s="7"/>
      <c r="H108" s="7"/>
      <c r="I108" s="7">
        <v>5.5342200000000001E-2</v>
      </c>
      <c r="J108" s="7"/>
      <c r="K108" s="7"/>
    </row>
    <row r="109" spans="1:11" x14ac:dyDescent="0.35">
      <c r="A109" s="11">
        <v>1375.84</v>
      </c>
      <c r="B109" s="7"/>
      <c r="C109" s="7"/>
      <c r="D109" s="7"/>
      <c r="E109" s="7"/>
      <c r="F109" s="7">
        <v>0.70729200000000003</v>
      </c>
      <c r="G109" s="7"/>
      <c r="H109" s="7"/>
      <c r="I109" s="7"/>
      <c r="J109" s="7"/>
      <c r="K109" s="7"/>
    </row>
    <row r="110" spans="1:11" x14ac:dyDescent="0.35">
      <c r="A110" s="11">
        <v>1408.55</v>
      </c>
      <c r="B110" s="7"/>
      <c r="C110" s="7"/>
      <c r="D110" s="7"/>
      <c r="E110" s="7"/>
      <c r="F110" s="7"/>
      <c r="G110" s="7"/>
      <c r="H110" s="7"/>
      <c r="I110" s="7"/>
      <c r="J110" s="7">
        <v>5.5342200000000001E-2</v>
      </c>
      <c r="K110" s="7"/>
    </row>
    <row r="111" spans="1:11" x14ac:dyDescent="0.35">
      <c r="A111" s="11">
        <v>1686.41</v>
      </c>
      <c r="B111" s="7"/>
      <c r="C111" s="7"/>
      <c r="D111" s="7"/>
      <c r="E111" s="7">
        <v>7.0649600000000007E-2</v>
      </c>
      <c r="F111" s="7"/>
      <c r="G111" s="7"/>
      <c r="H111" s="7"/>
      <c r="I111" s="7"/>
      <c r="J111" s="7"/>
      <c r="K111" s="7"/>
    </row>
    <row r="112" spans="1:11" x14ac:dyDescent="0.35">
      <c r="A112" s="11">
        <v>2994.41</v>
      </c>
      <c r="B112" s="7"/>
      <c r="C112" s="7"/>
      <c r="D112" s="7"/>
      <c r="E112" s="7"/>
      <c r="F112" s="7"/>
      <c r="G112" s="7">
        <v>0.33493200000000001</v>
      </c>
      <c r="H112" s="7"/>
      <c r="I112" s="7"/>
      <c r="J112" s="7"/>
      <c r="K112" s="7"/>
    </row>
    <row r="113" spans="1:11" x14ac:dyDescent="0.35">
      <c r="A113" s="11">
        <v>3224.49</v>
      </c>
      <c r="B113" s="7"/>
      <c r="C113" s="7"/>
      <c r="D113" s="7"/>
      <c r="E113" s="7"/>
      <c r="F113" s="7"/>
      <c r="G113" s="7"/>
      <c r="H113" s="7"/>
      <c r="I113" s="7"/>
      <c r="J113" s="7">
        <v>0.11132400000000001</v>
      </c>
      <c r="K113" s="7"/>
    </row>
    <row r="114" spans="1:11" x14ac:dyDescent="0.35">
      <c r="A114" s="11">
        <v>3256.89</v>
      </c>
      <c r="B114" s="7"/>
      <c r="C114" s="7">
        <v>0.28766799999999998</v>
      </c>
      <c r="D114" s="7"/>
      <c r="E114" s="7"/>
      <c r="F114" s="7"/>
      <c r="G114" s="7"/>
      <c r="H114" s="7"/>
      <c r="I114" s="7"/>
      <c r="J114" s="7"/>
      <c r="K114" s="7"/>
    </row>
    <row r="115" spans="1:11" x14ac:dyDescent="0.35">
      <c r="A115" s="11">
        <v>3350.32</v>
      </c>
      <c r="B115" s="7"/>
      <c r="C115" s="7"/>
      <c r="D115" s="7"/>
      <c r="E115" s="7"/>
      <c r="F115" s="7"/>
      <c r="G115" s="7"/>
      <c r="H115" s="7">
        <v>0.20633799999999999</v>
      </c>
      <c r="I115" s="7"/>
      <c r="J115" s="7"/>
      <c r="K115" s="7"/>
    </row>
    <row r="116" spans="1:11" x14ac:dyDescent="0.35">
      <c r="A116" s="11">
        <v>3848.8</v>
      </c>
      <c r="B116" s="7">
        <v>0.28766799999999998</v>
      </c>
      <c r="C116" s="7"/>
      <c r="D116" s="7"/>
      <c r="E116" s="7"/>
      <c r="F116" s="7"/>
      <c r="G116" s="7"/>
      <c r="H116" s="7"/>
      <c r="I116" s="7"/>
      <c r="J116" s="7"/>
      <c r="K116" s="7"/>
    </row>
    <row r="117" spans="1:11" x14ac:dyDescent="0.35">
      <c r="A117" s="11">
        <v>4073.8</v>
      </c>
      <c r="B117" s="7"/>
      <c r="C117" s="7"/>
      <c r="D117" s="7"/>
      <c r="E117" s="7"/>
      <c r="F117" s="7"/>
      <c r="G117" s="7"/>
      <c r="H117" s="7"/>
      <c r="I117" s="7">
        <v>0.11132400000000001</v>
      </c>
      <c r="J117" s="7"/>
      <c r="K117" s="7"/>
    </row>
    <row r="118" spans="1:11" x14ac:dyDescent="0.35">
      <c r="A118" s="11">
        <v>5917.65</v>
      </c>
      <c r="B118" s="7"/>
      <c r="C118" s="7"/>
      <c r="D118" s="7"/>
      <c r="E118" s="7"/>
      <c r="F118" s="7"/>
      <c r="G118" s="7"/>
      <c r="H118" s="7"/>
      <c r="I118" s="7"/>
      <c r="J118" s="7">
        <v>0.64288599999999996</v>
      </c>
      <c r="K118" s="7"/>
    </row>
    <row r="119" spans="1:11" x14ac:dyDescent="0.35">
      <c r="A119" s="11">
        <v>7359.76</v>
      </c>
      <c r="B119" s="7"/>
      <c r="C119" s="7"/>
      <c r="D119" s="7"/>
      <c r="E119" s="7"/>
      <c r="F119" s="7"/>
      <c r="G119" s="7"/>
      <c r="H119" s="7"/>
      <c r="I119" s="7"/>
      <c r="J119" s="7">
        <v>0.25553700000000001</v>
      </c>
      <c r="K119" s="7"/>
    </row>
    <row r="120" spans="1:11" x14ac:dyDescent="0.35">
      <c r="A120" s="11">
        <v>12086.6</v>
      </c>
      <c r="B120" s="7"/>
      <c r="C120" s="7"/>
      <c r="D120" s="7"/>
      <c r="E120" s="7"/>
      <c r="F120" s="7"/>
      <c r="G120" s="7">
        <v>0.14561499999999999</v>
      </c>
      <c r="H120" s="7"/>
      <c r="I120" s="7"/>
      <c r="J120" s="7"/>
      <c r="K120" s="7"/>
    </row>
    <row r="121" spans="1:11" x14ac:dyDescent="0.35">
      <c r="A121" s="11">
        <v>16700.599999999999</v>
      </c>
      <c r="B121" s="7"/>
      <c r="C121" s="7"/>
      <c r="D121" s="7"/>
      <c r="E121" s="7">
        <v>0.70729200000000003</v>
      </c>
      <c r="F121" s="7"/>
      <c r="G121" s="7"/>
      <c r="H121" s="7"/>
      <c r="I121" s="7"/>
      <c r="J121" s="7"/>
      <c r="K121" s="7"/>
    </row>
    <row r="122" spans="1:11" x14ac:dyDescent="0.35">
      <c r="A122" s="11">
        <v>18080.599999999999</v>
      </c>
      <c r="B122" s="7"/>
      <c r="C122" s="7"/>
      <c r="D122" s="7"/>
      <c r="E122" s="7"/>
      <c r="F122" s="7"/>
      <c r="G122" s="7"/>
      <c r="H122" s="7"/>
      <c r="I122" s="7">
        <v>0.25553700000000001</v>
      </c>
      <c r="J122" s="7"/>
      <c r="K122" s="7"/>
    </row>
    <row r="123" spans="1:11" x14ac:dyDescent="0.35">
      <c r="A123" s="11">
        <v>41870.800000000003</v>
      </c>
      <c r="B123" s="7"/>
      <c r="C123" s="7"/>
      <c r="D123" s="7"/>
      <c r="E123" s="7"/>
      <c r="F123" s="7"/>
      <c r="G123" s="7"/>
      <c r="H123" s="7"/>
      <c r="I123" s="7">
        <v>0.64288599999999996</v>
      </c>
      <c r="J123" s="7"/>
      <c r="K123" s="7"/>
    </row>
    <row r="124" spans="1:11" x14ac:dyDescent="0.35">
      <c r="A124" s="11">
        <v>74704.899999999994</v>
      </c>
      <c r="B124" s="7"/>
      <c r="C124" s="7"/>
      <c r="D124" s="7"/>
      <c r="E124" s="7"/>
      <c r="F124" s="7"/>
      <c r="G124" s="7">
        <v>0.19217899999999999</v>
      </c>
      <c r="H124" s="7"/>
      <c r="I124" s="7"/>
      <c r="J124" s="7"/>
      <c r="K124" s="7"/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Data</vt:lpstr>
      <vt:lpstr>Error vs N</vt:lpstr>
      <vt:lpstr>Runtime(hz) vs grid size</vt:lpstr>
      <vt:lpstr>Error vs speed</vt:lpstr>
      <vt:lpstr>Error vs grid size</vt:lpstr>
      <vt:lpstr>Error vs speed (busy graph)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bassik</dc:creator>
  <cp:lastModifiedBy>oren bassik</cp:lastModifiedBy>
  <dcterms:created xsi:type="dcterms:W3CDTF">2020-09-02T05:30:55Z</dcterms:created>
  <dcterms:modified xsi:type="dcterms:W3CDTF">2020-09-02T07:11:27Z</dcterms:modified>
</cp:coreProperties>
</file>