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orelt\projects\Sleep-Stage-Prediction-Classification-Using-Neural-ODE\reports\Excels\"/>
    </mc:Choice>
  </mc:AlternateContent>
  <xr:revisionPtr revIDLastSave="0" documentId="13_ncr:1_{594E5EEA-22C7-4370-B673-B2A3B9BC57EE}" xr6:coauthVersionLast="47" xr6:coauthVersionMax="47" xr10:uidLastSave="{00000000-0000-0000-0000-000000000000}"/>
  <bookViews>
    <workbookView xWindow="31656" yWindow="936" windowWidth="21612" windowHeight="12216" activeTab="1" xr2:uid="{00000000-000D-0000-FFFF-FFFF00000000}"/>
  </bookViews>
  <sheets>
    <sheet name="גיליון1" sheetId="1" r:id="rId1"/>
    <sheet name="summary" sheetId="2" r:id="rId2"/>
    <sheet name="גיליון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E18" i="1"/>
  <c r="F18" i="1"/>
  <c r="G18" i="1"/>
  <c r="H18" i="1"/>
  <c r="I18" i="1"/>
  <c r="J18" i="1"/>
  <c r="K18" i="1"/>
  <c r="L18" i="1"/>
  <c r="E19" i="1"/>
  <c r="F19" i="1"/>
  <c r="G19" i="1"/>
  <c r="G20" i="1" s="1"/>
  <c r="H19" i="1"/>
  <c r="H20" i="1" s="1"/>
  <c r="I19" i="1"/>
  <c r="J19" i="1"/>
  <c r="K19" i="1"/>
  <c r="L19" i="1"/>
  <c r="L20" i="1" s="1"/>
  <c r="E20" i="1"/>
  <c r="F20" i="1"/>
  <c r="I20" i="1"/>
  <c r="J20" i="1"/>
  <c r="K20" i="1"/>
  <c r="D20" i="1"/>
  <c r="D19" i="1"/>
  <c r="D18" i="1"/>
</calcChain>
</file>

<file path=xl/sharedStrings.xml><?xml version="1.0" encoding="utf-8"?>
<sst xmlns="http://schemas.openxmlformats.org/spreadsheetml/2006/main" count="60" uniqueCount="36">
  <si>
    <t>SC4001E0</t>
  </si>
  <si>
    <t>SC4091E0</t>
  </si>
  <si>
    <t>SC4101E0</t>
  </si>
  <si>
    <t>SC4111E0</t>
  </si>
  <si>
    <t>SC4121E0</t>
  </si>
  <si>
    <t>SC4131E0</t>
  </si>
  <si>
    <t>SC4141E0</t>
  </si>
  <si>
    <t>SC4011E0</t>
  </si>
  <si>
    <t>SC4021E0</t>
  </si>
  <si>
    <t>SC4031E0</t>
  </si>
  <si>
    <t>SC4041E0</t>
  </si>
  <si>
    <t>SC4051E0</t>
  </si>
  <si>
    <t>SC4061E0</t>
  </si>
  <si>
    <t>SC4071E0</t>
  </si>
  <si>
    <t>SC4081E0</t>
  </si>
  <si>
    <t>no_alpha</t>
  </si>
  <si>
    <t>no_beta</t>
  </si>
  <si>
    <t>no_delta</t>
  </si>
  <si>
    <t>no_theta</t>
  </si>
  <si>
    <t>no_sigma</t>
  </si>
  <si>
    <t>train acc</t>
  </si>
  <si>
    <t>test acc</t>
  </si>
  <si>
    <t>subjects</t>
  </si>
  <si>
    <t>mean</t>
  </si>
  <si>
    <t>median</t>
  </si>
  <si>
    <t>std</t>
  </si>
  <si>
    <t>no_beta_test acc</t>
  </si>
  <si>
    <t>no_beta_train acc</t>
  </si>
  <si>
    <t>no_sigma_test acc</t>
  </si>
  <si>
    <t>no_sigma_train acc</t>
  </si>
  <si>
    <t>no_theta_test acc</t>
  </si>
  <si>
    <t>no_theta_train acc</t>
  </si>
  <si>
    <t>no_delta_test acc</t>
  </si>
  <si>
    <t>no_delta_train acc</t>
  </si>
  <si>
    <t>no_alpha_test acc</t>
  </si>
  <si>
    <t>no_alpha_train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</si>
</sst>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5" borderId="6" applyNumberFormat="0" applyFont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7" fillId="3" borderId="7" applyNumberFormat="0" applyAlignment="0" applyProtection="0"/>
  </cellStyleXfs>
  <cellXfs count="15">
    <xf numFmtId="0" fontId="0" fillId="0" borderId="0" xfId="0"/>
    <xf numFmtId="0" fontId="0" fillId="0" borderId="3" xfId="0" applyBorder="1"/>
    <xf numFmtId="0" fontId="1" fillId="2" borderId="3" xfId="1" applyBorder="1"/>
    <xf numFmtId="0" fontId="3" fillId="4" borderId="2" xfId="3"/>
    <xf numFmtId="0" fontId="2" fillId="3" borderId="1" xfId="2"/>
    <xf numFmtId="164" fontId="2" fillId="3" borderId="1" xfId="2" applyNumberFormat="1"/>
    <xf numFmtId="165" fontId="2" fillId="3" borderId="1" xfId="2" applyNumberFormat="1"/>
    <xf numFmtId="165" fontId="0" fillId="0" borderId="3" xfId="0" applyNumberFormat="1" applyBorder="1"/>
    <xf numFmtId="0" fontId="0" fillId="5" borderId="6" xfId="4" applyFont="1"/>
    <xf numFmtId="0" fontId="0" fillId="0" borderId="8" xfId="0" applyBorder="1"/>
    <xf numFmtId="0" fontId="6" fillId="7" borderId="3" xfId="6" applyBorder="1"/>
    <xf numFmtId="165" fontId="7" fillId="3" borderId="7" xfId="7" applyNumberFormat="1"/>
    <xf numFmtId="165" fontId="5" fillId="6" borderId="7" xfId="5" applyNumberFormat="1" applyBorder="1"/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</cellXfs>
  <cellStyles count="8">
    <cellStyle name="Normal" xfId="0" builtinId="0"/>
    <cellStyle name="הערה" xfId="4" builtinId="10"/>
    <cellStyle name="חישוב" xfId="2" builtinId="22"/>
    <cellStyle name="טוב" xfId="1" builtinId="26"/>
    <cellStyle name="ניטראלי" xfId="6" builtinId="28"/>
    <cellStyle name="פלט" xfId="7" builtinId="21"/>
    <cellStyle name="רע" xfId="5" builtinId="27"/>
    <cellStyle name="תא מסומן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"/>
  <sheetViews>
    <sheetView rightToLeft="1" workbookViewId="0">
      <selection activeCell="B18" sqref="B18:L20"/>
    </sheetView>
  </sheetViews>
  <sheetFormatPr defaultRowHeight="14" x14ac:dyDescent="0.3"/>
  <cols>
    <col min="2" max="2" width="9.58203125" bestFit="1" customWidth="1"/>
    <col min="3" max="3" width="11.75" bestFit="1" customWidth="1"/>
    <col min="4" max="4" width="11.83203125" bestFit="1" customWidth="1"/>
    <col min="5" max="5" width="11.75" bestFit="1" customWidth="1"/>
    <col min="6" max="6" width="10.25" bestFit="1" customWidth="1"/>
    <col min="7" max="7" width="11.75" bestFit="1" customWidth="1"/>
    <col min="8" max="8" width="12.33203125" bestFit="1" customWidth="1"/>
    <col min="9" max="12" width="11.75" bestFit="1" customWidth="1"/>
    <col min="14" max="14" width="9.58203125" bestFit="1" customWidth="1"/>
  </cols>
  <sheetData>
    <row r="1" spans="2:12" ht="14.5" thickBot="1" x14ac:dyDescent="0.35">
      <c r="B1" s="2"/>
      <c r="C1" s="13" t="s">
        <v>15</v>
      </c>
      <c r="D1" s="14"/>
      <c r="E1" s="13" t="s">
        <v>17</v>
      </c>
      <c r="F1" s="14"/>
      <c r="G1" s="13" t="s">
        <v>18</v>
      </c>
      <c r="H1" s="14"/>
      <c r="I1" s="13" t="s">
        <v>19</v>
      </c>
      <c r="J1" s="14"/>
      <c r="K1" s="13" t="s">
        <v>16</v>
      </c>
      <c r="L1" s="14"/>
    </row>
    <row r="2" spans="2:12" ht="15" thickTop="1" thickBot="1" x14ac:dyDescent="0.35">
      <c r="B2" s="3" t="s">
        <v>22</v>
      </c>
      <c r="C2" s="1" t="s">
        <v>20</v>
      </c>
      <c r="D2" s="1" t="s">
        <v>21</v>
      </c>
      <c r="E2" s="1" t="s">
        <v>20</v>
      </c>
      <c r="F2" s="1" t="s">
        <v>21</v>
      </c>
      <c r="G2" s="1" t="s">
        <v>20</v>
      </c>
      <c r="H2" s="1" t="s">
        <v>21</v>
      </c>
      <c r="I2" s="1" t="s">
        <v>20</v>
      </c>
      <c r="J2" s="1" t="s">
        <v>21</v>
      </c>
      <c r="K2" s="1" t="s">
        <v>20</v>
      </c>
      <c r="L2" s="1" t="s">
        <v>21</v>
      </c>
    </row>
    <row r="3" spans="2:12" ht="14.5" thickTop="1" x14ac:dyDescent="0.3">
      <c r="B3" s="8" t="s">
        <v>0</v>
      </c>
      <c r="C3" s="7">
        <v>0.87667161961367002</v>
      </c>
      <c r="D3" s="7">
        <v>0.75</v>
      </c>
      <c r="E3" s="7">
        <v>0.301634472511144</v>
      </c>
      <c r="F3" s="7">
        <v>0.27976190476190399</v>
      </c>
      <c r="G3" s="7">
        <v>0.87518573551263001</v>
      </c>
      <c r="H3" s="7">
        <v>0.77380952380952295</v>
      </c>
      <c r="I3" s="7">
        <v>0.56463595839524505</v>
      </c>
      <c r="J3" s="7">
        <v>0.47023809523809501</v>
      </c>
      <c r="K3" s="7">
        <v>0.89895988112927105</v>
      </c>
      <c r="L3" s="7">
        <v>0.84523809523809501</v>
      </c>
    </row>
    <row r="4" spans="2:12" x14ac:dyDescent="0.3">
      <c r="B4" s="8" t="s">
        <v>1</v>
      </c>
      <c r="C4" s="7">
        <v>1</v>
      </c>
      <c r="D4" s="7">
        <v>0.76106194690265405</v>
      </c>
      <c r="E4" s="7">
        <v>1</v>
      </c>
      <c r="F4" s="7">
        <v>0.64601769911504403</v>
      </c>
      <c r="G4" s="7">
        <v>1</v>
      </c>
      <c r="H4" s="7">
        <v>0.72566371681415898</v>
      </c>
      <c r="I4" s="7">
        <v>1</v>
      </c>
      <c r="J4" s="7">
        <v>0.72566371681415898</v>
      </c>
      <c r="K4" s="7">
        <v>1</v>
      </c>
      <c r="L4" s="7">
        <v>0.70353982300884899</v>
      </c>
    </row>
    <row r="5" spans="2:12" x14ac:dyDescent="0.3">
      <c r="B5" s="8" t="s">
        <v>2</v>
      </c>
      <c r="C5" s="7">
        <v>1</v>
      </c>
      <c r="D5" s="7">
        <v>0.73181818181818103</v>
      </c>
      <c r="E5" s="7">
        <v>0.79864253393665097</v>
      </c>
      <c r="F5" s="7">
        <v>0.73181818181818103</v>
      </c>
      <c r="G5" s="7">
        <v>1</v>
      </c>
      <c r="H5" s="7">
        <v>0.71363636363636296</v>
      </c>
      <c r="I5" s="7">
        <v>1</v>
      </c>
      <c r="J5" s="7">
        <v>0.72727272727272696</v>
      </c>
      <c r="K5" s="7">
        <v>1</v>
      </c>
      <c r="L5" s="7">
        <v>0.78636363636363604</v>
      </c>
    </row>
    <row r="6" spans="2:12" x14ac:dyDescent="0.3">
      <c r="B6" s="8" t="s">
        <v>3</v>
      </c>
      <c r="C6" s="7">
        <v>1</v>
      </c>
      <c r="D6" s="7">
        <v>0.77297297297297296</v>
      </c>
      <c r="E6" s="7">
        <v>0.54104979811574605</v>
      </c>
      <c r="F6" s="7">
        <v>0.54054054054054002</v>
      </c>
      <c r="G6" s="7">
        <v>0.95423956931359299</v>
      </c>
      <c r="H6" s="7">
        <v>0.77297297297297296</v>
      </c>
      <c r="I6" s="7">
        <v>1</v>
      </c>
      <c r="J6" s="7">
        <v>0.76216216216216204</v>
      </c>
      <c r="K6" s="7">
        <v>1</v>
      </c>
      <c r="L6" s="7">
        <v>0.75675675675675602</v>
      </c>
    </row>
    <row r="7" spans="2:12" x14ac:dyDescent="0.3">
      <c r="B7" s="8" t="s">
        <v>4</v>
      </c>
      <c r="C7" s="7">
        <v>1</v>
      </c>
      <c r="D7" s="7">
        <v>0.73809523809523803</v>
      </c>
      <c r="E7" s="7">
        <v>0.44299287410926302</v>
      </c>
      <c r="F7" s="7">
        <v>0.42857142857142799</v>
      </c>
      <c r="G7" s="7">
        <v>1</v>
      </c>
      <c r="H7" s="7">
        <v>0.77619047619047599</v>
      </c>
      <c r="I7" s="7">
        <v>1</v>
      </c>
      <c r="J7" s="7">
        <v>0.78571428571428503</v>
      </c>
      <c r="K7" s="7">
        <v>1</v>
      </c>
      <c r="L7" s="7">
        <v>0.73809523809523803</v>
      </c>
    </row>
    <row r="8" spans="2:12" x14ac:dyDescent="0.3">
      <c r="B8" s="8" t="s">
        <v>5</v>
      </c>
      <c r="C8" s="7">
        <v>1</v>
      </c>
      <c r="D8" s="7">
        <v>0.83902439024390196</v>
      </c>
      <c r="E8" s="7">
        <v>0.95261239368165196</v>
      </c>
      <c r="F8" s="7">
        <v>0.73170731707317005</v>
      </c>
      <c r="G8" s="7">
        <v>0.97812879708383904</v>
      </c>
      <c r="H8" s="7">
        <v>0.84390243902438999</v>
      </c>
      <c r="I8" s="7">
        <v>1</v>
      </c>
      <c r="J8" s="7">
        <v>0.809756097560975</v>
      </c>
      <c r="K8" s="7">
        <v>1</v>
      </c>
      <c r="L8" s="7">
        <v>0.81951219512195095</v>
      </c>
    </row>
    <row r="9" spans="2:12" x14ac:dyDescent="0.3">
      <c r="B9" s="8" t="s">
        <v>6</v>
      </c>
      <c r="C9" s="7">
        <v>1</v>
      </c>
      <c r="D9" s="7">
        <v>0.89</v>
      </c>
      <c r="E9" s="7">
        <v>0.52736318407960203</v>
      </c>
      <c r="F9" s="7">
        <v>0.51500000000000001</v>
      </c>
      <c r="G9" s="7">
        <v>1</v>
      </c>
      <c r="H9" s="7">
        <v>0.80500000000000005</v>
      </c>
      <c r="I9" s="7">
        <v>0.99378109452736296</v>
      </c>
      <c r="J9" s="7">
        <v>0.85</v>
      </c>
      <c r="K9" s="7">
        <v>0.98507462686567104</v>
      </c>
      <c r="L9" s="7">
        <v>0.80500000000000005</v>
      </c>
    </row>
    <row r="10" spans="2:12" x14ac:dyDescent="0.3">
      <c r="B10" s="8" t="s">
        <v>7</v>
      </c>
      <c r="C10" s="7">
        <v>1</v>
      </c>
      <c r="D10" s="7">
        <v>0.81818181818181801</v>
      </c>
      <c r="E10" s="7">
        <v>1</v>
      </c>
      <c r="F10" s="7">
        <v>0.73181818181818103</v>
      </c>
      <c r="G10" s="7">
        <v>1</v>
      </c>
      <c r="H10" s="7">
        <v>0.81363636363636305</v>
      </c>
      <c r="I10" s="7">
        <v>1</v>
      </c>
      <c r="J10" s="7">
        <v>0.83636363636363598</v>
      </c>
      <c r="K10" s="7">
        <v>1</v>
      </c>
      <c r="L10" s="7">
        <v>0.763636363636363</v>
      </c>
    </row>
    <row r="11" spans="2:12" x14ac:dyDescent="0.3">
      <c r="B11" s="8" t="s">
        <v>8</v>
      </c>
      <c r="C11" s="7">
        <v>1</v>
      </c>
      <c r="D11" s="7">
        <v>0.83333333333333304</v>
      </c>
      <c r="E11" s="7">
        <v>0.53227771010962199</v>
      </c>
      <c r="F11" s="7">
        <v>0.52941176470588203</v>
      </c>
      <c r="G11" s="7">
        <v>1</v>
      </c>
      <c r="H11" s="7">
        <v>0.83333333333333304</v>
      </c>
      <c r="I11" s="7">
        <v>1</v>
      </c>
      <c r="J11" s="7">
        <v>0.83333333333333304</v>
      </c>
      <c r="K11" s="7">
        <v>1</v>
      </c>
      <c r="L11" s="7">
        <v>0.78431372549019596</v>
      </c>
    </row>
    <row r="12" spans="2:12" x14ac:dyDescent="0.3">
      <c r="B12" s="8" t="s">
        <v>9</v>
      </c>
      <c r="C12" s="7">
        <v>1</v>
      </c>
      <c r="D12" s="7">
        <v>0.86842105263157898</v>
      </c>
      <c r="E12" s="7">
        <v>0.95669291338582596</v>
      </c>
      <c r="F12" s="7">
        <v>0.83157894736842097</v>
      </c>
      <c r="G12" s="7">
        <v>1</v>
      </c>
      <c r="H12" s="7">
        <v>0.83157894736842097</v>
      </c>
      <c r="I12" s="7">
        <v>1</v>
      </c>
      <c r="J12" s="7">
        <v>0.884210526315789</v>
      </c>
      <c r="K12" s="7">
        <v>1</v>
      </c>
      <c r="L12" s="7">
        <v>0.79473684210526296</v>
      </c>
    </row>
    <row r="13" spans="2:12" x14ac:dyDescent="0.3">
      <c r="B13" s="8" t="s">
        <v>10</v>
      </c>
      <c r="C13" s="7">
        <v>1</v>
      </c>
      <c r="D13" s="7">
        <v>0.707317073170731</v>
      </c>
      <c r="E13" s="7">
        <v>0.50960566228513604</v>
      </c>
      <c r="F13" s="7">
        <v>0.47154471544715398</v>
      </c>
      <c r="G13" s="7">
        <v>1</v>
      </c>
      <c r="H13" s="7">
        <v>0.67073170731707299</v>
      </c>
      <c r="I13" s="7">
        <v>1</v>
      </c>
      <c r="J13" s="7">
        <v>0.61788617886178798</v>
      </c>
      <c r="K13" s="7">
        <v>1</v>
      </c>
      <c r="L13" s="7">
        <v>0.65853658536585302</v>
      </c>
    </row>
    <row r="14" spans="2:12" x14ac:dyDescent="0.3">
      <c r="B14" s="8" t="s">
        <v>11</v>
      </c>
      <c r="C14" s="7">
        <v>0.93680297397769496</v>
      </c>
      <c r="D14" s="7">
        <v>0.74626865671641796</v>
      </c>
      <c r="E14" s="7">
        <v>0.31412639405204401</v>
      </c>
      <c r="F14" s="7">
        <v>0.35820895522388002</v>
      </c>
      <c r="G14" s="7">
        <v>0.98513011152416297</v>
      </c>
      <c r="H14" s="7">
        <v>0.82835820895522305</v>
      </c>
      <c r="I14" s="7">
        <v>1</v>
      </c>
      <c r="J14" s="7">
        <v>0.81343283582089498</v>
      </c>
      <c r="K14" s="7">
        <v>1</v>
      </c>
      <c r="L14" s="7">
        <v>0.76865671641791</v>
      </c>
    </row>
    <row r="15" spans="2:12" x14ac:dyDescent="0.3">
      <c r="B15" s="8" t="s">
        <v>12</v>
      </c>
      <c r="C15" s="7">
        <v>1</v>
      </c>
      <c r="D15" s="7">
        <v>0.77380952380952295</v>
      </c>
      <c r="E15" s="7">
        <v>1</v>
      </c>
      <c r="F15" s="7">
        <v>0.75</v>
      </c>
      <c r="G15" s="7">
        <v>0.96888888888888802</v>
      </c>
      <c r="H15" s="7">
        <v>0.81547619047619002</v>
      </c>
      <c r="I15" s="7">
        <v>1</v>
      </c>
      <c r="J15" s="7">
        <v>0.77380952380952295</v>
      </c>
      <c r="K15" s="7">
        <v>1</v>
      </c>
      <c r="L15" s="7">
        <v>0.82142857142857095</v>
      </c>
    </row>
    <row r="16" spans="2:12" x14ac:dyDescent="0.3">
      <c r="B16" s="8" t="s">
        <v>13</v>
      </c>
      <c r="C16" s="7">
        <v>1</v>
      </c>
      <c r="D16" s="7">
        <v>0.82051282051282004</v>
      </c>
      <c r="E16" s="7">
        <v>0.40845070422535201</v>
      </c>
      <c r="F16" s="7">
        <v>0.43076923076923002</v>
      </c>
      <c r="G16" s="7">
        <v>1</v>
      </c>
      <c r="H16" s="7">
        <v>0.87692307692307603</v>
      </c>
      <c r="I16" s="7">
        <v>1</v>
      </c>
      <c r="J16" s="7">
        <v>0.74358974358974295</v>
      </c>
      <c r="K16" s="7">
        <v>1</v>
      </c>
      <c r="L16" s="7">
        <v>0.8</v>
      </c>
    </row>
    <row r="17" spans="2:12" x14ac:dyDescent="0.3">
      <c r="B17" s="8" t="s">
        <v>14</v>
      </c>
      <c r="C17" s="7">
        <v>1</v>
      </c>
      <c r="D17" s="7">
        <v>0.79646017699115002</v>
      </c>
      <c r="E17" s="7">
        <v>0.30286343612334798</v>
      </c>
      <c r="F17" s="7">
        <v>0.33185840707964598</v>
      </c>
      <c r="G17" s="7">
        <v>1</v>
      </c>
      <c r="H17" s="7">
        <v>0.80973451327433599</v>
      </c>
      <c r="I17" s="7">
        <v>1</v>
      </c>
      <c r="J17" s="7">
        <v>0.77876106194690198</v>
      </c>
      <c r="K17" s="7">
        <v>0.993392070484581</v>
      </c>
      <c r="L17" s="7">
        <v>0.77876106194690198</v>
      </c>
    </row>
    <row r="18" spans="2:12" x14ac:dyDescent="0.3">
      <c r="B18" s="4" t="s">
        <v>23</v>
      </c>
      <c r="C18" s="6">
        <f>AVERAGE(C3:C17)</f>
        <v>0.98756497290609102</v>
      </c>
      <c r="D18" s="6">
        <f>AVERAGE(D3:D17)</f>
        <v>0.78981847902535485</v>
      </c>
      <c r="E18" s="6">
        <f t="shared" ref="E18:L18" si="0">AVERAGE(E3:E17)</f>
        <v>0.63922080510769241</v>
      </c>
      <c r="F18" s="6">
        <f t="shared" si="0"/>
        <v>0.55390715161951065</v>
      </c>
      <c r="G18" s="6">
        <f t="shared" si="0"/>
        <v>0.98410487348820752</v>
      </c>
      <c r="H18" s="6">
        <f t="shared" si="0"/>
        <v>0.79272985558212639</v>
      </c>
      <c r="I18" s="6">
        <f t="shared" si="0"/>
        <v>0.97056113686150713</v>
      </c>
      <c r="J18" s="6">
        <f t="shared" si="0"/>
        <v>0.76081292832026759</v>
      </c>
      <c r="K18" s="6">
        <f t="shared" si="0"/>
        <v>0.99182843856530156</v>
      </c>
      <c r="L18" s="6">
        <f t="shared" si="0"/>
        <v>0.77497170739837218</v>
      </c>
    </row>
    <row r="19" spans="2:12" x14ac:dyDescent="0.3">
      <c r="B19" s="4" t="s">
        <v>24</v>
      </c>
      <c r="C19" s="5">
        <f>MEDIAN(C3:C18)</f>
        <v>1</v>
      </c>
      <c r="D19" s="5">
        <f>MEDIAN(D3:D18)</f>
        <v>0.78181400141743884</v>
      </c>
      <c r="E19" s="5">
        <f t="shared" ref="E19:L19" si="1">MEDIAN(E3:E18)</f>
        <v>0.53666375411268397</v>
      </c>
      <c r="F19" s="5">
        <f t="shared" si="1"/>
        <v>0.53497615262321108</v>
      </c>
      <c r="G19" s="5">
        <f t="shared" si="1"/>
        <v>1</v>
      </c>
      <c r="H19" s="5">
        <f t="shared" si="1"/>
        <v>0.80736725663716802</v>
      </c>
      <c r="I19" s="5">
        <f t="shared" si="1"/>
        <v>1</v>
      </c>
      <c r="J19" s="5">
        <f t="shared" si="1"/>
        <v>0.77628529287821246</v>
      </c>
      <c r="K19" s="5">
        <f t="shared" si="1"/>
        <v>1</v>
      </c>
      <c r="L19" s="5">
        <f t="shared" si="1"/>
        <v>0.78153739371854902</v>
      </c>
    </row>
    <row r="20" spans="2:12" x14ac:dyDescent="0.3">
      <c r="B20" s="4" t="s">
        <v>25</v>
      </c>
      <c r="C20" s="5">
        <f>_xlfn.STDEV.S(C3:C19)</f>
        <v>3.2624606364301686E-2</v>
      </c>
      <c r="D20" s="5">
        <f>_xlfn.STDEV.S(D3:D19)</f>
        <v>5.0047107008590629E-2</v>
      </c>
      <c r="E20" s="5">
        <f t="shared" ref="E20:L20" si="2">_xlfn.STDEV.S(E3:E19)</f>
        <v>0.26217077641475905</v>
      </c>
      <c r="F20" s="5">
        <f t="shared" si="2"/>
        <v>0.16240387885763227</v>
      </c>
      <c r="G20" s="5">
        <f t="shared" si="2"/>
        <v>3.1412526615428302E-2</v>
      </c>
      <c r="H20" s="5">
        <f t="shared" si="2"/>
        <v>5.1471660157878865E-2</v>
      </c>
      <c r="I20" s="5">
        <f t="shared" si="2"/>
        <v>0.1052961570440222</v>
      </c>
      <c r="J20" s="5">
        <f t="shared" si="2"/>
        <v>9.6232077787066148E-2</v>
      </c>
      <c r="K20" s="5">
        <f t="shared" si="2"/>
        <v>2.441409349934474E-2</v>
      </c>
      <c r="L20" s="5">
        <f t="shared" si="2"/>
        <v>4.4574302551752196E-2</v>
      </c>
    </row>
  </sheetData>
  <mergeCells count="5">
    <mergeCell ref="K1:L1"/>
    <mergeCell ref="I1:J1"/>
    <mergeCell ref="G1:H1"/>
    <mergeCell ref="E1:F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1FDB8-0F54-40DC-9304-B42A8CE3D90E}">
  <dimension ref="A1:K4"/>
  <sheetViews>
    <sheetView rightToLeft="1" tabSelected="1" workbookViewId="0">
      <selection activeCell="C8" sqref="C8"/>
    </sheetView>
  </sheetViews>
  <sheetFormatPr defaultRowHeight="14" x14ac:dyDescent="0.3"/>
  <cols>
    <col min="2" max="2" width="16.1640625" bestFit="1" customWidth="1"/>
    <col min="3" max="3" width="15.58203125" bestFit="1" customWidth="1"/>
    <col min="4" max="4" width="15.6640625" bestFit="1" customWidth="1"/>
    <col min="5" max="5" width="15.08203125" bestFit="1" customWidth="1"/>
    <col min="6" max="6" width="15.75" bestFit="1" customWidth="1"/>
    <col min="7" max="7" width="15.1640625" bestFit="1" customWidth="1"/>
    <col min="8" max="8" width="16.5" bestFit="1" customWidth="1"/>
    <col min="9" max="9" width="15.9140625" bestFit="1" customWidth="1"/>
    <col min="10" max="10" width="15.25" bestFit="1" customWidth="1"/>
    <col min="11" max="11" width="14.6640625" bestFit="1" customWidth="1"/>
  </cols>
  <sheetData>
    <row r="1" spans="1:11" ht="15" thickTop="1" thickBot="1" x14ac:dyDescent="0.35">
      <c r="A1" s="3"/>
      <c r="B1" s="9" t="s">
        <v>35</v>
      </c>
      <c r="C1" s="9" t="s">
        <v>34</v>
      </c>
      <c r="D1" s="9" t="s">
        <v>33</v>
      </c>
      <c r="E1" s="9" t="s">
        <v>32</v>
      </c>
      <c r="F1" s="9" t="s">
        <v>31</v>
      </c>
      <c r="G1" s="9" t="s">
        <v>30</v>
      </c>
      <c r="H1" s="9" t="s">
        <v>29</v>
      </c>
      <c r="I1" s="9" t="s">
        <v>28</v>
      </c>
      <c r="J1" s="9" t="s">
        <v>27</v>
      </c>
      <c r="K1" s="9" t="s">
        <v>26</v>
      </c>
    </row>
    <row r="2" spans="1:11" ht="14.5" thickTop="1" x14ac:dyDescent="0.3">
      <c r="A2" s="4" t="s">
        <v>23</v>
      </c>
      <c r="B2" s="6">
        <v>0.98756497290609102</v>
      </c>
      <c r="C2" s="6">
        <v>0.78981847902535485</v>
      </c>
      <c r="D2" s="6">
        <v>0.63922080510769241</v>
      </c>
      <c r="E2" s="6">
        <v>0.55390715161951065</v>
      </c>
      <c r="F2" s="6">
        <v>0.98410487348820752</v>
      </c>
      <c r="G2" s="6">
        <v>0.79272985558212639</v>
      </c>
      <c r="H2" s="6">
        <v>0.97056113686150713</v>
      </c>
      <c r="I2" s="6">
        <v>0.76081292832026759</v>
      </c>
      <c r="J2" s="6">
        <v>0.99182843856530156</v>
      </c>
      <c r="K2" s="6">
        <v>0.77497170739837218</v>
      </c>
    </row>
    <row r="3" spans="1:11" x14ac:dyDescent="0.3">
      <c r="A3" s="4" t="s">
        <v>24</v>
      </c>
      <c r="B3" s="6">
        <v>1</v>
      </c>
      <c r="C3" s="6">
        <v>0.78181400141743884</v>
      </c>
      <c r="D3" s="6">
        <v>0.53666375411268397</v>
      </c>
      <c r="E3" s="6">
        <v>0.53497615262321108</v>
      </c>
      <c r="F3" s="6">
        <v>1</v>
      </c>
      <c r="G3" s="6">
        <v>0.80736725663716802</v>
      </c>
      <c r="H3" s="6">
        <v>1</v>
      </c>
      <c r="I3" s="6">
        <v>0.77628529287821246</v>
      </c>
      <c r="J3" s="6">
        <v>1</v>
      </c>
      <c r="K3" s="6">
        <v>0.78153739371854902</v>
      </c>
    </row>
    <row r="4" spans="1:11" x14ac:dyDescent="0.3">
      <c r="A4" s="4" t="s">
        <v>25</v>
      </c>
      <c r="B4" s="6">
        <v>3.2624606364301686E-2</v>
      </c>
      <c r="C4" s="6">
        <v>5.0047107008590629E-2</v>
      </c>
      <c r="D4" s="6">
        <v>0.26217077641475905</v>
      </c>
      <c r="E4" s="6">
        <v>0.16240387885763227</v>
      </c>
      <c r="F4" s="6">
        <v>3.1412526615428302E-2</v>
      </c>
      <c r="G4" s="6">
        <v>5.1471660157878865E-2</v>
      </c>
      <c r="H4" s="6">
        <v>0.1052961570440222</v>
      </c>
      <c r="I4" s="6">
        <v>9.6232077787066148E-2</v>
      </c>
      <c r="J4" s="6">
        <v>2.441409349934474E-2</v>
      </c>
      <c r="K4" s="6">
        <v>4.4574302551752196E-2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5B32-C267-4549-919C-7CB05DDBF42E}">
  <dimension ref="F3:I13"/>
  <sheetViews>
    <sheetView rightToLeft="1" topLeftCell="D1" workbookViewId="0">
      <selection activeCell="I24" sqref="I24"/>
    </sheetView>
  </sheetViews>
  <sheetFormatPr defaultRowHeight="14" x14ac:dyDescent="0.3"/>
  <cols>
    <col min="5" max="5" width="16.1640625" bestFit="1" customWidth="1"/>
    <col min="6" max="6" width="15.58203125" bestFit="1" customWidth="1"/>
    <col min="7" max="7" width="15.6640625" bestFit="1" customWidth="1"/>
    <col min="8" max="8" width="15.08203125" bestFit="1" customWidth="1"/>
    <col min="9" max="9" width="15.75" bestFit="1" customWidth="1"/>
    <col min="10" max="10" width="16.5" bestFit="1" customWidth="1"/>
  </cols>
  <sheetData>
    <row r="3" spans="6:9" x14ac:dyDescent="0.3">
      <c r="F3" s="1"/>
      <c r="G3" s="4" t="s">
        <v>25</v>
      </c>
      <c r="H3" s="4" t="s">
        <v>24</v>
      </c>
      <c r="I3" s="4" t="s">
        <v>23</v>
      </c>
    </row>
    <row r="4" spans="6:9" x14ac:dyDescent="0.3">
      <c r="F4" s="10" t="s">
        <v>35</v>
      </c>
      <c r="G4" s="11">
        <v>3.2624606364301686E-2</v>
      </c>
      <c r="H4" s="11">
        <v>1</v>
      </c>
      <c r="I4" s="11">
        <v>0.98756497290609102</v>
      </c>
    </row>
    <row r="5" spans="6:9" x14ac:dyDescent="0.3">
      <c r="F5" s="10" t="s">
        <v>34</v>
      </c>
      <c r="G5" s="11">
        <v>5.0047107008590629E-2</v>
      </c>
      <c r="H5" s="11">
        <v>0.78181400141743884</v>
      </c>
      <c r="I5" s="11">
        <v>0.78981847902535485</v>
      </c>
    </row>
    <row r="6" spans="6:9" x14ac:dyDescent="0.3">
      <c r="F6" s="2" t="s">
        <v>33</v>
      </c>
      <c r="G6" s="12">
        <v>0.26217077641475905</v>
      </c>
      <c r="H6" s="12">
        <v>0.53666375411268397</v>
      </c>
      <c r="I6" s="12">
        <v>0.63922080510769241</v>
      </c>
    </row>
    <row r="7" spans="6:9" x14ac:dyDescent="0.3">
      <c r="F7" s="2" t="s">
        <v>32</v>
      </c>
      <c r="G7" s="12">
        <v>0.16240387885763227</v>
      </c>
      <c r="H7" s="12">
        <v>0.53497615262321108</v>
      </c>
      <c r="I7" s="12">
        <v>0.55390715161951065</v>
      </c>
    </row>
    <row r="8" spans="6:9" x14ac:dyDescent="0.3">
      <c r="F8" s="10" t="s">
        <v>31</v>
      </c>
      <c r="G8" s="11">
        <v>3.1412526615428302E-2</v>
      </c>
      <c r="H8" s="11">
        <v>1</v>
      </c>
      <c r="I8" s="11">
        <v>0.98410487348820752</v>
      </c>
    </row>
    <row r="9" spans="6:9" x14ac:dyDescent="0.3">
      <c r="F9" s="10" t="s">
        <v>30</v>
      </c>
      <c r="G9" s="11">
        <v>5.1471660157878865E-2</v>
      </c>
      <c r="H9" s="11">
        <v>0.80736725663716802</v>
      </c>
      <c r="I9" s="11">
        <v>0.79272985558212639</v>
      </c>
    </row>
    <row r="10" spans="6:9" x14ac:dyDescent="0.3">
      <c r="F10" s="2" t="s">
        <v>29</v>
      </c>
      <c r="G10" s="11">
        <v>0.1052961570440222</v>
      </c>
      <c r="H10" s="11">
        <v>1</v>
      </c>
      <c r="I10" s="11">
        <v>0.97056113686150713</v>
      </c>
    </row>
    <row r="11" spans="6:9" x14ac:dyDescent="0.3">
      <c r="F11" s="2" t="s">
        <v>28</v>
      </c>
      <c r="G11" s="11">
        <v>9.6232077787066148E-2</v>
      </c>
      <c r="H11" s="11">
        <v>0.77628529287821246</v>
      </c>
      <c r="I11" s="11">
        <v>0.76081292832026759</v>
      </c>
    </row>
    <row r="12" spans="6:9" x14ac:dyDescent="0.3">
      <c r="F12" s="10" t="s">
        <v>27</v>
      </c>
      <c r="G12" s="11">
        <v>2.441409349934474E-2</v>
      </c>
      <c r="H12" s="11">
        <v>1</v>
      </c>
      <c r="I12" s="11">
        <v>0.99182843856530156</v>
      </c>
    </row>
    <row r="13" spans="6:9" x14ac:dyDescent="0.3">
      <c r="F13" s="10" t="s">
        <v>26</v>
      </c>
      <c r="G13" s="11">
        <v>4.4574302551752196E-2</v>
      </c>
      <c r="H13" s="11">
        <v>0.78153739371854902</v>
      </c>
      <c r="I13" s="11">
        <v>0.77497170739837218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summary</vt:lpstr>
      <vt:lpstr>גיליון3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orel tsioni</dc:creator>
  <cp:lastModifiedBy>orel tsioni</cp:lastModifiedBy>
  <dcterms:created xsi:type="dcterms:W3CDTF">2015-06-05T18:19:34Z</dcterms:created>
  <dcterms:modified xsi:type="dcterms:W3CDTF">2022-03-14T01:35:00Z</dcterms:modified>
</cp:coreProperties>
</file>