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orelt\projects\Sleep-Stage-Prediction-Classification-Using-Neural-ODE\reports\Excels\"/>
    </mc:Choice>
  </mc:AlternateContent>
  <xr:revisionPtr revIDLastSave="0" documentId="13_ncr:1_{61237D26-4EAC-478D-BE86-A825014CDFA6}" xr6:coauthVersionLast="47" xr6:coauthVersionMax="47" xr10:uidLastSave="{00000000-0000-0000-0000-000000000000}"/>
  <bookViews>
    <workbookView xWindow="34236" yWindow="4344" windowWidth="21612" windowHeight="12216" activeTab="1" xr2:uid="{00000000-000D-0000-FFFF-FFFF00000000}"/>
  </bookViews>
  <sheets>
    <sheet name="גיליון1" sheetId="1" r:id="rId1"/>
    <sheet name="summary" sheetId="2" r:id="rId2"/>
    <sheet name="גיליון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C20" i="1"/>
  <c r="D19" i="1"/>
  <c r="E19" i="1"/>
  <c r="F19" i="1"/>
  <c r="G19" i="1"/>
  <c r="H19" i="1"/>
  <c r="I19" i="1"/>
  <c r="J19" i="1"/>
  <c r="K19" i="1"/>
  <c r="L19" i="1"/>
  <c r="C19" i="1"/>
  <c r="D18" i="1"/>
  <c r="E18" i="1"/>
  <c r="F18" i="1"/>
  <c r="G18" i="1"/>
  <c r="H18" i="1"/>
  <c r="I18" i="1"/>
  <c r="J18" i="1"/>
  <c r="K18" i="1"/>
  <c r="L18" i="1"/>
  <c r="C18" i="1"/>
</calcChain>
</file>

<file path=xl/sharedStrings.xml><?xml version="1.0" encoding="utf-8"?>
<sst xmlns="http://schemas.openxmlformats.org/spreadsheetml/2006/main" count="59" uniqueCount="38">
  <si>
    <t>SC4001E0</t>
  </si>
  <si>
    <t>SC4091E0</t>
  </si>
  <si>
    <t>SC4101E0</t>
  </si>
  <si>
    <t>SC4111E0</t>
  </si>
  <si>
    <t>SC4121E0</t>
  </si>
  <si>
    <t>SC4131E0</t>
  </si>
  <si>
    <t>SC4141E0</t>
  </si>
  <si>
    <t>SC4011E0</t>
  </si>
  <si>
    <t>SC4021E0</t>
  </si>
  <si>
    <t>SC4031E0</t>
  </si>
  <si>
    <t>SC4041E0</t>
  </si>
  <si>
    <t>SC4051E0</t>
  </si>
  <si>
    <t>SC4061E0</t>
  </si>
  <si>
    <t>SC4071E0</t>
  </si>
  <si>
    <t>SC4081E0</t>
  </si>
  <si>
    <t>alpha</t>
  </si>
  <si>
    <t>beta</t>
  </si>
  <si>
    <t>delta</t>
  </si>
  <si>
    <t>sigma</t>
  </si>
  <si>
    <t>theta</t>
  </si>
  <si>
    <t>train</t>
  </si>
  <si>
    <t>test</t>
  </si>
  <si>
    <t>Median</t>
  </si>
  <si>
    <t>Avg</t>
  </si>
  <si>
    <t>STD</t>
  </si>
  <si>
    <t>mean</t>
  </si>
  <si>
    <t>median</t>
  </si>
  <si>
    <t>std</t>
  </si>
  <si>
    <t>alpha_train acc</t>
  </si>
  <si>
    <t>alpha_test acc</t>
  </si>
  <si>
    <t>delta_train acc</t>
  </si>
  <si>
    <t>delta_test acc</t>
  </si>
  <si>
    <t>theta_train acc</t>
  </si>
  <si>
    <t>theta_test acc</t>
  </si>
  <si>
    <t>sigma_train acc</t>
  </si>
  <si>
    <t>sigma_test acc</t>
  </si>
  <si>
    <t>beta_train acc</t>
  </si>
  <si>
    <t>beta_test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</si>
</sst>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1" fillId="6" borderId="2" applyNumberFormat="0" applyFont="0" applyAlignment="0" applyProtection="0"/>
    <xf numFmtId="0" fontId="5" fillId="0" borderId="0" applyNumberFormat="0" applyFill="0" applyBorder="0" applyAlignment="0" applyProtection="0"/>
    <xf numFmtId="0" fontId="6" fillId="7" borderId="4" applyNumberFormat="0" applyAlignment="0" applyProtection="0"/>
  </cellStyleXfs>
  <cellXfs count="14">
    <xf numFmtId="0" fontId="0" fillId="0" borderId="0" xfId="0"/>
    <xf numFmtId="0" fontId="0" fillId="0" borderId="3" xfId="0" applyBorder="1" applyAlignment="1">
      <alignment horizontal="center"/>
    </xf>
    <xf numFmtId="0" fontId="3" fillId="4" borderId="3" xfId="2" applyBorder="1" applyAlignment="1">
      <alignment horizontal="center"/>
    </xf>
    <xf numFmtId="0" fontId="2" fillId="2" borderId="3" xfId="1" applyBorder="1" applyAlignment="1">
      <alignment horizontal="center"/>
    </xf>
    <xf numFmtId="0" fontId="0" fillId="6" borderId="3" xfId="4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5" fillId="3" borderId="1" xfId="5" applyFill="1" applyBorder="1" applyAlignment="1">
      <alignment horizontal="center"/>
    </xf>
    <xf numFmtId="164" fontId="4" fillId="5" borderId="1" xfId="3" applyNumberFormat="1" applyAlignment="1">
      <alignment horizontal="center"/>
    </xf>
    <xf numFmtId="0" fontId="0" fillId="0" borderId="3" xfId="0" applyBorder="1"/>
    <xf numFmtId="0" fontId="5" fillId="3" borderId="3" xfId="5" applyFill="1" applyBorder="1" applyAlignment="1">
      <alignment horizontal="center"/>
    </xf>
    <xf numFmtId="164" fontId="4" fillId="5" borderId="3" xfId="3" applyNumberFormat="1" applyBorder="1" applyAlignment="1">
      <alignment horizontal="center"/>
    </xf>
    <xf numFmtId="0" fontId="6" fillId="7" borderId="4" xfId="6"/>
    <xf numFmtId="164" fontId="4" fillId="5" borderId="5" xfId="3" applyNumberFormat="1" applyBorder="1" applyAlignment="1">
      <alignment horizontal="center"/>
    </xf>
    <xf numFmtId="0" fontId="4" fillId="5" borderId="1" xfId="3"/>
  </cellXfs>
  <cellStyles count="7">
    <cellStyle name="Normal" xfId="0" builtinId="0"/>
    <cellStyle name="הערה" xfId="4" builtinId="10"/>
    <cellStyle name="חישוב" xfId="3" builtinId="22"/>
    <cellStyle name="טוב" xfId="1" builtinId="26"/>
    <cellStyle name="טקסט הסברי" xfId="5" builtinId="53"/>
    <cellStyle name="ניטראלי" xfId="2" builtinId="28"/>
    <cellStyle name="תא מסומן" xfId="6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rightToLeft="1" workbookViewId="0">
      <selection activeCell="C1" sqref="C1:K1"/>
    </sheetView>
  </sheetViews>
  <sheetFormatPr defaultRowHeight="14" x14ac:dyDescent="0.3"/>
  <cols>
    <col min="2" max="2" width="9.58203125" bestFit="1" customWidth="1"/>
    <col min="3" max="12" width="9.4140625" bestFit="1" customWidth="1"/>
  </cols>
  <sheetData>
    <row r="1" spans="2:12" x14ac:dyDescent="0.3">
      <c r="B1" s="1"/>
      <c r="C1" s="2" t="s">
        <v>15</v>
      </c>
      <c r="D1" s="2"/>
      <c r="E1" s="2" t="s">
        <v>16</v>
      </c>
      <c r="F1" s="2"/>
      <c r="G1" s="2" t="s">
        <v>18</v>
      </c>
      <c r="H1" s="2"/>
      <c r="I1" s="2" t="s">
        <v>17</v>
      </c>
      <c r="J1" s="2"/>
      <c r="K1" s="2" t="s">
        <v>19</v>
      </c>
      <c r="L1" s="1"/>
    </row>
    <row r="2" spans="2:12" x14ac:dyDescent="0.3">
      <c r="B2" s="1"/>
      <c r="C2" s="3" t="s">
        <v>20</v>
      </c>
      <c r="D2" s="3" t="s">
        <v>21</v>
      </c>
      <c r="E2" s="3" t="s">
        <v>20</v>
      </c>
      <c r="F2" s="3" t="s">
        <v>21</v>
      </c>
      <c r="G2" s="3" t="s">
        <v>20</v>
      </c>
      <c r="H2" s="3" t="s">
        <v>21</v>
      </c>
      <c r="I2" s="3" t="s">
        <v>20</v>
      </c>
      <c r="J2" s="3" t="s">
        <v>21</v>
      </c>
      <c r="K2" s="3" t="s">
        <v>20</v>
      </c>
      <c r="L2" s="3" t="s">
        <v>21</v>
      </c>
    </row>
    <row r="3" spans="2:12" x14ac:dyDescent="0.3">
      <c r="B3" s="4" t="s">
        <v>0</v>
      </c>
      <c r="C3" s="5">
        <v>0.267459138187221</v>
      </c>
      <c r="D3" s="5">
        <v>0.238095238095238</v>
      </c>
      <c r="E3" s="5">
        <v>0.301634472511144</v>
      </c>
      <c r="F3" s="5">
        <v>0.27976190476190399</v>
      </c>
      <c r="G3" s="5">
        <v>0.301634472511144</v>
      </c>
      <c r="H3" s="5">
        <v>0.27976190476190399</v>
      </c>
      <c r="I3" s="5">
        <v>0.61218424999999999</v>
      </c>
      <c r="J3" s="5">
        <v>0.54761904800000005</v>
      </c>
      <c r="K3" s="5">
        <v>0.30163447300000001</v>
      </c>
      <c r="L3" s="5">
        <v>0.27976190499999998</v>
      </c>
    </row>
    <row r="4" spans="2:12" x14ac:dyDescent="0.3">
      <c r="B4" s="4" t="s">
        <v>1</v>
      </c>
      <c r="C4" s="5">
        <v>0.51214128035319995</v>
      </c>
      <c r="D4" s="5">
        <v>0.42920353982300802</v>
      </c>
      <c r="E4" s="5">
        <v>0.51214128035319995</v>
      </c>
      <c r="F4" s="5">
        <v>0.42920353982300802</v>
      </c>
      <c r="G4" s="5">
        <v>0.51214128035319995</v>
      </c>
      <c r="H4" s="5">
        <v>0.42920353982300802</v>
      </c>
      <c r="I4" s="5">
        <v>1</v>
      </c>
      <c r="J4" s="5">
        <v>0.69911504400000002</v>
      </c>
      <c r="K4" s="5">
        <v>0.71302428299999998</v>
      </c>
      <c r="L4" s="5">
        <v>0.46902654900000001</v>
      </c>
    </row>
    <row r="5" spans="2:12" x14ac:dyDescent="0.3">
      <c r="B5" s="4" t="s">
        <v>2</v>
      </c>
      <c r="C5" s="5">
        <v>0.60294117647058798</v>
      </c>
      <c r="D5" s="5">
        <v>0.62727272727272698</v>
      </c>
      <c r="E5" s="5">
        <v>0.60294117647058798</v>
      </c>
      <c r="F5" s="5">
        <v>0.62727272727272698</v>
      </c>
      <c r="G5" s="5">
        <v>0.60294117647058798</v>
      </c>
      <c r="H5" s="5">
        <v>0.62727272727272698</v>
      </c>
      <c r="I5" s="5">
        <v>1</v>
      </c>
      <c r="J5" s="5">
        <v>0.74090909100000002</v>
      </c>
      <c r="K5" s="5">
        <v>0.74095022600000005</v>
      </c>
      <c r="L5" s="5">
        <v>0.70454545499999999</v>
      </c>
    </row>
    <row r="6" spans="2:12" x14ac:dyDescent="0.3">
      <c r="B6" s="4" t="s">
        <v>3</v>
      </c>
      <c r="C6" s="5">
        <v>0.54104979811574605</v>
      </c>
      <c r="D6" s="5">
        <v>0.54054054054054002</v>
      </c>
      <c r="E6" s="5">
        <v>0.54104979811574605</v>
      </c>
      <c r="F6" s="5">
        <v>0.54054054054054002</v>
      </c>
      <c r="G6" s="5">
        <v>0.54104979811574605</v>
      </c>
      <c r="H6" s="5">
        <v>0.54054054054054002</v>
      </c>
      <c r="I6" s="5">
        <v>1</v>
      </c>
      <c r="J6" s="5">
        <v>0.72432432400000002</v>
      </c>
      <c r="K6" s="5">
        <v>0.63795424000000001</v>
      </c>
      <c r="L6" s="5">
        <v>0.61081081100000001</v>
      </c>
    </row>
    <row r="7" spans="2:12" x14ac:dyDescent="0.3">
      <c r="B7" s="4" t="s">
        <v>4</v>
      </c>
      <c r="C7" s="5">
        <v>0.44299287410926302</v>
      </c>
      <c r="D7" s="5">
        <v>0.42857142857142799</v>
      </c>
      <c r="E7" s="5">
        <v>0.44299287410926302</v>
      </c>
      <c r="F7" s="5">
        <v>0.42857142857142799</v>
      </c>
      <c r="G7" s="5">
        <v>0.44299287410926302</v>
      </c>
      <c r="H7" s="5">
        <v>0.42857142857142799</v>
      </c>
      <c r="I7" s="5">
        <v>1</v>
      </c>
      <c r="J7" s="5">
        <v>0.70952380999999998</v>
      </c>
      <c r="K7" s="5">
        <v>0.44299287399999998</v>
      </c>
      <c r="L7" s="5">
        <v>0.428571429</v>
      </c>
    </row>
    <row r="8" spans="2:12" x14ac:dyDescent="0.3">
      <c r="B8" s="4" t="s">
        <v>5</v>
      </c>
      <c r="C8" s="5">
        <v>0.56379100850546704</v>
      </c>
      <c r="D8" s="5">
        <v>0.551219512195122</v>
      </c>
      <c r="E8" s="5">
        <v>0.47387606318347503</v>
      </c>
      <c r="F8" s="5">
        <v>0.52195121951219503</v>
      </c>
      <c r="G8" s="5">
        <v>0.47387606318347503</v>
      </c>
      <c r="H8" s="5">
        <v>0.52195121951219503</v>
      </c>
      <c r="I8" s="5">
        <v>1</v>
      </c>
      <c r="J8" s="5">
        <v>0.82926829300000005</v>
      </c>
      <c r="K8" s="5">
        <v>0.93074119099999997</v>
      </c>
      <c r="L8" s="5">
        <v>0.67317073199999999</v>
      </c>
    </row>
    <row r="9" spans="2:12" x14ac:dyDescent="0.3">
      <c r="B9" s="4" t="s">
        <v>6</v>
      </c>
      <c r="C9" s="5">
        <v>0.41791044776119401</v>
      </c>
      <c r="D9" s="5">
        <v>0.34</v>
      </c>
      <c r="E9" s="5">
        <v>0.41791044776119401</v>
      </c>
      <c r="F9" s="5">
        <v>0.34</v>
      </c>
      <c r="G9" s="5">
        <v>0.41791044776119401</v>
      </c>
      <c r="H9" s="5">
        <v>0.34</v>
      </c>
      <c r="I9" s="5">
        <v>1</v>
      </c>
      <c r="J9" s="5">
        <v>0.73</v>
      </c>
      <c r="K9" s="5">
        <v>0.41791044799999999</v>
      </c>
      <c r="L9" s="5">
        <v>0.34</v>
      </c>
    </row>
    <row r="10" spans="2:12" x14ac:dyDescent="0.3">
      <c r="B10" s="4" t="s">
        <v>7</v>
      </c>
      <c r="C10" s="5">
        <v>0.52661381653454098</v>
      </c>
      <c r="D10" s="5">
        <v>0.44090909090908997</v>
      </c>
      <c r="E10" s="5">
        <v>0.52661381653454098</v>
      </c>
      <c r="F10" s="5">
        <v>0.44090909090908997</v>
      </c>
      <c r="G10" s="5">
        <v>0.52661381653454098</v>
      </c>
      <c r="H10" s="5">
        <v>0.44090909090908997</v>
      </c>
      <c r="I10" s="5">
        <v>1</v>
      </c>
      <c r="J10" s="5">
        <v>0.80454545499999996</v>
      </c>
      <c r="K10" s="5">
        <v>0.65232163099999996</v>
      </c>
      <c r="L10" s="5">
        <v>0.60454545500000001</v>
      </c>
    </row>
    <row r="11" spans="2:12" x14ac:dyDescent="0.3">
      <c r="B11" s="4" t="s">
        <v>8</v>
      </c>
      <c r="C11" s="5">
        <v>0.53227771010962199</v>
      </c>
      <c r="D11" s="5">
        <v>0.52941176470588203</v>
      </c>
      <c r="E11" s="5">
        <v>0.53227771010962199</v>
      </c>
      <c r="F11" s="5">
        <v>0.52941176470588203</v>
      </c>
      <c r="G11" s="5">
        <v>0.53227771010962199</v>
      </c>
      <c r="H11" s="5">
        <v>0.52941176470588203</v>
      </c>
      <c r="I11" s="5">
        <v>1</v>
      </c>
      <c r="J11" s="5">
        <v>0.77450980400000002</v>
      </c>
      <c r="K11" s="5">
        <v>0.53227771000000002</v>
      </c>
      <c r="L11" s="5">
        <v>0.52941176499999998</v>
      </c>
    </row>
    <row r="12" spans="2:12" x14ac:dyDescent="0.3">
      <c r="B12" s="4" t="s">
        <v>9</v>
      </c>
      <c r="C12" s="5">
        <v>0.50918635170603599</v>
      </c>
      <c r="D12" s="5">
        <v>0.51052631578947305</v>
      </c>
      <c r="E12" s="5">
        <v>0.50918635170603599</v>
      </c>
      <c r="F12" s="5">
        <v>0.51052631578947305</v>
      </c>
      <c r="G12" s="5">
        <v>0.50918635170603599</v>
      </c>
      <c r="H12" s="5">
        <v>0.51052631578947305</v>
      </c>
      <c r="I12" s="5">
        <v>1</v>
      </c>
      <c r="J12" s="5">
        <v>0.77368421099999996</v>
      </c>
      <c r="K12" s="5">
        <v>0.50918635199999995</v>
      </c>
      <c r="L12" s="5">
        <v>0.51052631599999998</v>
      </c>
    </row>
    <row r="13" spans="2:12" x14ac:dyDescent="0.3">
      <c r="B13" s="4" t="s">
        <v>10</v>
      </c>
      <c r="C13" s="5">
        <v>0.50960566228513604</v>
      </c>
      <c r="D13" s="5">
        <v>0.47154471544715398</v>
      </c>
      <c r="E13" s="5">
        <v>0.50960566228513604</v>
      </c>
      <c r="F13" s="5">
        <v>0.47154471544715398</v>
      </c>
      <c r="G13" s="5">
        <v>0.50960566228513604</v>
      </c>
      <c r="H13" s="5">
        <v>0.47154471544715398</v>
      </c>
      <c r="I13" s="5">
        <v>1</v>
      </c>
      <c r="J13" s="5">
        <v>0.61382113800000004</v>
      </c>
      <c r="K13" s="5">
        <v>0.99292214400000001</v>
      </c>
      <c r="L13" s="5">
        <v>0.5</v>
      </c>
    </row>
    <row r="14" spans="2:12" x14ac:dyDescent="0.3">
      <c r="B14" s="4" t="s">
        <v>11</v>
      </c>
      <c r="C14" s="5">
        <v>0.620817843866171</v>
      </c>
      <c r="D14" s="5">
        <v>0.62686567164179097</v>
      </c>
      <c r="E14" s="5">
        <v>0.31412639405204401</v>
      </c>
      <c r="F14" s="5">
        <v>0.35820895522388002</v>
      </c>
      <c r="G14" s="5">
        <v>0.31412639405204401</v>
      </c>
      <c r="H14" s="5">
        <v>0.35820895522388002</v>
      </c>
      <c r="I14" s="5">
        <v>1</v>
      </c>
      <c r="J14" s="5">
        <v>0.69402985100000003</v>
      </c>
      <c r="K14" s="5">
        <v>0.304832714</v>
      </c>
      <c r="L14" s="5">
        <v>0.32835820900000001</v>
      </c>
    </row>
    <row r="15" spans="2:12" x14ac:dyDescent="0.3">
      <c r="B15" s="4" t="s">
        <v>12</v>
      </c>
      <c r="C15" s="5">
        <v>0.46814814814814798</v>
      </c>
      <c r="D15" s="5">
        <v>0.54166666666666596</v>
      </c>
      <c r="E15" s="5">
        <v>0.46814814814814798</v>
      </c>
      <c r="F15" s="5">
        <v>0.54166666666666596</v>
      </c>
      <c r="G15" s="5">
        <v>0.46814814814814798</v>
      </c>
      <c r="H15" s="5">
        <v>0.54166666666666596</v>
      </c>
      <c r="I15" s="5">
        <v>1</v>
      </c>
      <c r="J15" s="5">
        <v>0.73809523799999999</v>
      </c>
      <c r="K15" s="5">
        <v>0.52740740699999999</v>
      </c>
      <c r="L15" s="5">
        <v>0.53571428600000004</v>
      </c>
    </row>
    <row r="16" spans="2:12" x14ac:dyDescent="0.3">
      <c r="B16" s="4" t="s">
        <v>13</v>
      </c>
      <c r="C16" s="5">
        <v>0.40845070422535201</v>
      </c>
      <c r="D16" s="5">
        <v>0.43076923076923002</v>
      </c>
      <c r="E16" s="5">
        <v>0.40845070422535201</v>
      </c>
      <c r="F16" s="5">
        <v>0.43076923076923002</v>
      </c>
      <c r="G16" s="5">
        <v>0.40845070422535201</v>
      </c>
      <c r="H16" s="5">
        <v>0.43076923076923002</v>
      </c>
      <c r="I16" s="5">
        <v>1</v>
      </c>
      <c r="J16" s="5">
        <v>0.73333333300000003</v>
      </c>
      <c r="K16" s="5">
        <v>0.408450704</v>
      </c>
      <c r="L16" s="5">
        <v>0.43076923099999997</v>
      </c>
    </row>
    <row r="17" spans="2:12" x14ac:dyDescent="0.3">
      <c r="B17" s="4" t="s">
        <v>14</v>
      </c>
      <c r="C17" s="5">
        <v>0.30286343612334798</v>
      </c>
      <c r="D17" s="5">
        <v>0.33185840707964598</v>
      </c>
      <c r="E17" s="5">
        <v>0.30286343612334798</v>
      </c>
      <c r="F17" s="5">
        <v>0.33185840707964598</v>
      </c>
      <c r="G17" s="5">
        <v>0.30286343612334798</v>
      </c>
      <c r="H17" s="5">
        <v>0.33185840707964598</v>
      </c>
      <c r="I17" s="5">
        <v>1</v>
      </c>
      <c r="J17" s="5">
        <v>0.77876106199999995</v>
      </c>
      <c r="K17" s="5">
        <v>0.30286343599999999</v>
      </c>
      <c r="L17" s="5">
        <v>0.33185840700000002</v>
      </c>
    </row>
    <row r="18" spans="2:12" ht="14.5" x14ac:dyDescent="0.35">
      <c r="B18" s="6" t="s">
        <v>23</v>
      </c>
      <c r="C18" s="7">
        <f>AVERAGE(C3:C17)</f>
        <v>0.48174995976673546</v>
      </c>
      <c r="D18" s="7">
        <f t="shared" ref="D18:L18" si="0">AVERAGE(D3:D17)</f>
        <v>0.46923032330046627</v>
      </c>
      <c r="E18" s="7">
        <f t="shared" si="0"/>
        <v>0.45758788904592246</v>
      </c>
      <c r="F18" s="7">
        <f t="shared" si="0"/>
        <v>0.45214643380485486</v>
      </c>
      <c r="G18" s="7">
        <f t="shared" si="0"/>
        <v>0.45758788904592246</v>
      </c>
      <c r="H18" s="7">
        <f t="shared" si="0"/>
        <v>0.45214643380485486</v>
      </c>
      <c r="I18" s="7">
        <f t="shared" si="0"/>
        <v>0.97414561666666666</v>
      </c>
      <c r="J18" s="7">
        <f t="shared" si="0"/>
        <v>0.72610264679999981</v>
      </c>
      <c r="K18" s="7">
        <f t="shared" si="0"/>
        <v>0.56103132219999996</v>
      </c>
      <c r="L18" s="7">
        <f t="shared" si="0"/>
        <v>0.48513803666666672</v>
      </c>
    </row>
    <row r="19" spans="2:12" ht="14.5" x14ac:dyDescent="0.35">
      <c r="B19" s="6" t="s">
        <v>22</v>
      </c>
      <c r="C19" s="7">
        <f>MEDIAN(C3:C17)</f>
        <v>0.50960566228513604</v>
      </c>
      <c r="D19" s="7">
        <f t="shared" ref="D19:L19" si="1">MEDIAN(D3:D17)</f>
        <v>0.47154471544715398</v>
      </c>
      <c r="E19" s="7">
        <f t="shared" si="1"/>
        <v>0.47387606318347503</v>
      </c>
      <c r="F19" s="7">
        <f t="shared" si="1"/>
        <v>0.44090909090908997</v>
      </c>
      <c r="G19" s="7">
        <f t="shared" si="1"/>
        <v>0.47387606318347503</v>
      </c>
      <c r="H19" s="7">
        <f t="shared" si="1"/>
        <v>0.44090909090908997</v>
      </c>
      <c r="I19" s="7">
        <f t="shared" si="1"/>
        <v>1</v>
      </c>
      <c r="J19" s="7">
        <f t="shared" si="1"/>
        <v>0.73333333300000003</v>
      </c>
      <c r="K19" s="7">
        <f t="shared" si="1"/>
        <v>0.52740740699999999</v>
      </c>
      <c r="L19" s="7">
        <f t="shared" si="1"/>
        <v>0.5</v>
      </c>
    </row>
    <row r="20" spans="2:12" ht="14.5" x14ac:dyDescent="0.35">
      <c r="B20" s="6" t="s">
        <v>24</v>
      </c>
      <c r="C20" s="7">
        <f>_xlfn.STDEV.S(C3:C17)</f>
        <v>0.1001245185150129</v>
      </c>
      <c r="D20" s="7">
        <f t="shared" ref="D20:L20" si="2">_xlfn.STDEV.S(D3:D17)</f>
        <v>0.10913451994585303</v>
      </c>
      <c r="E20" s="7">
        <f t="shared" si="2"/>
        <v>9.265984817279739E-2</v>
      </c>
      <c r="F20" s="7">
        <f t="shared" si="2"/>
        <v>9.5758580348199729E-2</v>
      </c>
      <c r="G20" s="7">
        <f t="shared" si="2"/>
        <v>9.265984817279739E-2</v>
      </c>
      <c r="H20" s="7">
        <f t="shared" si="2"/>
        <v>9.5758580348199729E-2</v>
      </c>
      <c r="I20" s="7">
        <f t="shared" si="2"/>
        <v>0.10013359607646255</v>
      </c>
      <c r="J20" s="7">
        <f t="shared" si="2"/>
        <v>7.126693492968969E-2</v>
      </c>
      <c r="K20" s="7">
        <f t="shared" si="2"/>
        <v>0.2162763857273797</v>
      </c>
      <c r="L20" s="7">
        <f t="shared" si="2"/>
        <v>0.13001800500084643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5A06-74C5-4235-94C0-3F10647AC1D7}">
  <dimension ref="A1:K4"/>
  <sheetViews>
    <sheetView rightToLeft="1" tabSelected="1" workbookViewId="0">
      <selection activeCell="B9" sqref="B9"/>
    </sheetView>
  </sheetViews>
  <sheetFormatPr defaultRowHeight="14" x14ac:dyDescent="0.3"/>
  <cols>
    <col min="1" max="1" width="7.4140625" bestFit="1" customWidth="1"/>
    <col min="2" max="2" width="13.1640625" bestFit="1" customWidth="1"/>
    <col min="3" max="3" width="16.1640625" bestFit="1" customWidth="1"/>
    <col min="4" max="4" width="15.58203125" bestFit="1" customWidth="1"/>
    <col min="5" max="5" width="15.6640625" bestFit="1" customWidth="1"/>
    <col min="6" max="6" width="15.08203125" bestFit="1" customWidth="1"/>
    <col min="7" max="7" width="15.75" bestFit="1" customWidth="1"/>
    <col min="8" max="8" width="15.1640625" bestFit="1" customWidth="1"/>
    <col min="9" max="9" width="16.5" bestFit="1" customWidth="1"/>
    <col min="10" max="10" width="15.9140625" bestFit="1" customWidth="1"/>
    <col min="11" max="11" width="15.25" bestFit="1" customWidth="1"/>
    <col min="12" max="12" width="14.6640625" bestFit="1" customWidth="1"/>
  </cols>
  <sheetData>
    <row r="1" spans="1:11" ht="15" thickTop="1" thickBot="1" x14ac:dyDescent="0.35">
      <c r="A1" s="11"/>
      <c r="B1" s="8" t="s">
        <v>28</v>
      </c>
      <c r="C1" s="8" t="s">
        <v>29</v>
      </c>
      <c r="D1" s="8" t="s">
        <v>36</v>
      </c>
      <c r="E1" s="8" t="s">
        <v>37</v>
      </c>
      <c r="F1" s="8" t="s">
        <v>34</v>
      </c>
      <c r="G1" s="8" t="s">
        <v>35</v>
      </c>
      <c r="H1" s="8" t="s">
        <v>30</v>
      </c>
      <c r="I1" s="8" t="s">
        <v>31</v>
      </c>
      <c r="J1" s="8" t="s">
        <v>32</v>
      </c>
      <c r="K1" s="8" t="s">
        <v>33</v>
      </c>
    </row>
    <row r="2" spans="1:11" ht="14.5" thickTop="1" x14ac:dyDescent="0.3">
      <c r="A2" s="13" t="s">
        <v>25</v>
      </c>
      <c r="B2" s="12">
        <v>0.48174995976673546</v>
      </c>
      <c r="C2" s="7">
        <v>0.46923032330046627</v>
      </c>
      <c r="D2" s="7">
        <v>0.45758788904592246</v>
      </c>
      <c r="E2" s="7">
        <v>0.45214643380485486</v>
      </c>
      <c r="F2" s="7">
        <v>0.45758788904592246</v>
      </c>
      <c r="G2" s="7">
        <v>0.45214643380485486</v>
      </c>
      <c r="H2" s="7">
        <v>0.97414561666666666</v>
      </c>
      <c r="I2" s="7">
        <v>0.72610264679999981</v>
      </c>
      <c r="J2" s="7">
        <v>0.56103132219999996</v>
      </c>
      <c r="K2" s="7">
        <v>0.48513803666666672</v>
      </c>
    </row>
    <row r="3" spans="1:11" x14ac:dyDescent="0.3">
      <c r="A3" s="13" t="s">
        <v>26</v>
      </c>
      <c r="B3" s="7">
        <v>0.50960566228513604</v>
      </c>
      <c r="C3" s="7">
        <v>0.47154471544715398</v>
      </c>
      <c r="D3" s="7">
        <v>0.47387606318347503</v>
      </c>
      <c r="E3" s="7">
        <v>0.44090909090908997</v>
      </c>
      <c r="F3" s="7">
        <v>0.47387606318347503</v>
      </c>
      <c r="G3" s="7">
        <v>0.44090909090908997</v>
      </c>
      <c r="H3" s="7">
        <v>1</v>
      </c>
      <c r="I3" s="7">
        <v>0.73333333300000003</v>
      </c>
      <c r="J3" s="7">
        <v>0.52740740699999999</v>
      </c>
      <c r="K3" s="7">
        <v>0.5</v>
      </c>
    </row>
    <row r="4" spans="1:11" x14ac:dyDescent="0.3">
      <c r="A4" s="13" t="s">
        <v>27</v>
      </c>
      <c r="B4" s="7">
        <v>0.1001245185150129</v>
      </c>
      <c r="C4" s="7">
        <v>0.10913451994585303</v>
      </c>
      <c r="D4" s="7">
        <v>9.265984817279739E-2</v>
      </c>
      <c r="E4" s="7">
        <v>9.5758580348199729E-2</v>
      </c>
      <c r="F4" s="7">
        <v>9.265984817279739E-2</v>
      </c>
      <c r="G4" s="7">
        <v>9.5758580348199729E-2</v>
      </c>
      <c r="H4" s="7">
        <v>0.10013359607646255</v>
      </c>
      <c r="I4" s="7">
        <v>7.126693492968969E-2</v>
      </c>
      <c r="J4" s="7">
        <v>0.2162763857273797</v>
      </c>
      <c r="K4" s="7">
        <v>0.13001800500084643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B899-8741-4E8C-A5BE-B4D3D0856DDD}">
  <dimension ref="E4:H14"/>
  <sheetViews>
    <sheetView rightToLeft="1" workbookViewId="0">
      <selection activeCell="H4" sqref="E4:H14"/>
    </sheetView>
  </sheetViews>
  <sheetFormatPr defaultRowHeight="14" x14ac:dyDescent="0.3"/>
  <cols>
    <col min="5" max="5" width="16.5" bestFit="1" customWidth="1"/>
  </cols>
  <sheetData>
    <row r="4" spans="5:8" ht="14.5" x14ac:dyDescent="0.35">
      <c r="E4" s="8"/>
      <c r="F4" s="9" t="s">
        <v>27</v>
      </c>
      <c r="G4" s="9" t="s">
        <v>26</v>
      </c>
      <c r="H4" s="9" t="s">
        <v>25</v>
      </c>
    </row>
    <row r="5" spans="5:8" x14ac:dyDescent="0.3">
      <c r="E5" s="8" t="s">
        <v>28</v>
      </c>
      <c r="F5" s="10">
        <v>0.1001245185150129</v>
      </c>
      <c r="G5" s="10">
        <v>0.50960566228513604</v>
      </c>
      <c r="H5" s="10">
        <v>0.48174995976673546</v>
      </c>
    </row>
    <row r="6" spans="5:8" x14ac:dyDescent="0.3">
      <c r="E6" s="8" t="s">
        <v>29</v>
      </c>
      <c r="F6" s="10">
        <v>0.10913451994585303</v>
      </c>
      <c r="G6" s="10">
        <v>0.47154471544715398</v>
      </c>
      <c r="H6" s="10">
        <v>0.46923032330046627</v>
      </c>
    </row>
    <row r="7" spans="5:8" x14ac:dyDescent="0.3">
      <c r="E7" s="8" t="s">
        <v>36</v>
      </c>
      <c r="F7" s="10">
        <v>9.265984817279739E-2</v>
      </c>
      <c r="G7" s="10">
        <v>0.47387606318347503</v>
      </c>
      <c r="H7" s="10">
        <v>0.45758788904592246</v>
      </c>
    </row>
    <row r="8" spans="5:8" x14ac:dyDescent="0.3">
      <c r="E8" s="8" t="s">
        <v>37</v>
      </c>
      <c r="F8" s="10">
        <v>9.5758580348199729E-2</v>
      </c>
      <c r="G8" s="10">
        <v>0.44090909090908997</v>
      </c>
      <c r="H8" s="10">
        <v>0.45214643380485486</v>
      </c>
    </row>
    <row r="9" spans="5:8" x14ac:dyDescent="0.3">
      <c r="E9" s="8" t="s">
        <v>34</v>
      </c>
      <c r="F9" s="10">
        <v>9.265984817279739E-2</v>
      </c>
      <c r="G9" s="10">
        <v>0.47387606318347503</v>
      </c>
      <c r="H9" s="10">
        <v>0.45758788904592246</v>
      </c>
    </row>
    <row r="10" spans="5:8" x14ac:dyDescent="0.3">
      <c r="E10" s="8" t="s">
        <v>35</v>
      </c>
      <c r="F10" s="10">
        <v>9.5758580348199729E-2</v>
      </c>
      <c r="G10" s="10">
        <v>0.44090909090908997</v>
      </c>
      <c r="H10" s="10">
        <v>0.45214643380485486</v>
      </c>
    </row>
    <row r="11" spans="5:8" x14ac:dyDescent="0.3">
      <c r="E11" s="8" t="s">
        <v>30</v>
      </c>
      <c r="F11" s="10">
        <v>0.10013359607646255</v>
      </c>
      <c r="G11" s="10">
        <v>1</v>
      </c>
      <c r="H11" s="10">
        <v>0.97414561666666666</v>
      </c>
    </row>
    <row r="12" spans="5:8" x14ac:dyDescent="0.3">
      <c r="E12" s="8" t="s">
        <v>31</v>
      </c>
      <c r="F12" s="10">
        <v>7.126693492968969E-2</v>
      </c>
      <c r="G12" s="10">
        <v>0.73333333300000003</v>
      </c>
      <c r="H12" s="10">
        <v>0.72610264679999981</v>
      </c>
    </row>
    <row r="13" spans="5:8" x14ac:dyDescent="0.3">
      <c r="E13" s="8" t="s">
        <v>32</v>
      </c>
      <c r="F13" s="10">
        <v>0.2162763857273797</v>
      </c>
      <c r="G13" s="10">
        <v>0.52740740699999999</v>
      </c>
      <c r="H13" s="10">
        <v>0.56103132219999996</v>
      </c>
    </row>
    <row r="14" spans="5:8" x14ac:dyDescent="0.3">
      <c r="E14" s="8" t="s">
        <v>33</v>
      </c>
      <c r="F14" s="10">
        <v>0.13001800500084643</v>
      </c>
      <c r="G14" s="10">
        <v>0.5</v>
      </c>
      <c r="H14" s="10">
        <v>0.48513803666666672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summary</vt:lpstr>
      <vt:lpstr>גיליון3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orel tsioni</dc:creator>
  <cp:lastModifiedBy>orel tsioni</cp:lastModifiedBy>
  <dcterms:created xsi:type="dcterms:W3CDTF">2015-06-05T18:19:34Z</dcterms:created>
  <dcterms:modified xsi:type="dcterms:W3CDTF">2022-03-14T01:35:46Z</dcterms:modified>
</cp:coreProperties>
</file>